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balkomatsu-my.sharepoint.com/personal/sidney_santos_global_komatsu/Documents/Documentos/Fluxo Salobo/"/>
    </mc:Choice>
  </mc:AlternateContent>
  <xr:revisionPtr revIDLastSave="1" documentId="13_ncr:1_{EC567406-9CA2-4367-B964-F1FB58A7DD04}" xr6:coauthVersionLast="47" xr6:coauthVersionMax="47" xr10:uidLastSave="{A47BB669-9F6F-405B-A62A-311C6FB5AB59}"/>
  <bookViews>
    <workbookView xWindow="-110" yWindow="-110" windowWidth="19420" windowHeight="10300" firstSheet="2" activeTab="3" xr2:uid="{BA08643A-A4A0-4019-9169-3491A224BBA5}"/>
  </bookViews>
  <sheets>
    <sheet name="MECÂNICA" sheetId="1" r:id="rId1"/>
    <sheet name="LUBRIFICAÇÃO" sheetId="3" r:id="rId2"/>
    <sheet name="ELÉTRICA" sheetId="2" r:id="rId3"/>
    <sheet name="INSPEÇÃO" sheetId="6" r:id="rId4"/>
    <sheet name="LISTA DE PEÇ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34" i="2" l="1" a="1"/>
  <c r="K534" i="2" s="1"/>
  <c r="K422" i="2" l="1" a="1"/>
  <c r="K422" i="2" s="1"/>
  <c r="K426" i="2" a="1"/>
  <c r="K426" i="2" s="1"/>
  <c r="K506" i="2" l="1" a="1"/>
  <c r="K506" i="2" s="1"/>
  <c r="K12" i="6"/>
  <c r="K127" i="6" a="1"/>
  <c r="K127" i="6" s="1"/>
  <c r="K105" i="6" a="1"/>
  <c r="K105" i="6" s="1"/>
  <c r="K80" i="6" a="1"/>
  <c r="K80" i="6" s="1"/>
  <c r="K71" i="6" a="1"/>
  <c r="K71" i="6" s="1"/>
  <c r="K55" i="6" a="1"/>
  <c r="K55" i="6" s="1"/>
  <c r="K44" i="6" a="1"/>
  <c r="K44" i="6" s="1"/>
  <c r="K33" i="6"/>
  <c r="K33" i="6" a="1"/>
  <c r="K14" i="6" a="1"/>
  <c r="K14" i="6" s="1"/>
  <c r="K14" i="3" l="1" a="1"/>
  <c r="K14" i="3" s="1"/>
  <c r="K12" i="3" s="1"/>
  <c r="K61" i="3" a="1"/>
  <c r="K61" i="3" s="1"/>
  <c r="K52" i="3" a="1"/>
  <c r="K52" i="3" s="1"/>
  <c r="K23" i="3" a="1"/>
  <c r="K23" i="3" s="1"/>
  <c r="K21" i="3" s="1"/>
  <c r="K107" i="3" a="1"/>
  <c r="K107" i="3" s="1"/>
  <c r="K98" i="3" a="1"/>
  <c r="K98" i="3" s="1"/>
  <c r="K69" i="3" a="1"/>
  <c r="K69" i="3" s="1"/>
  <c r="K67" i="3" s="1"/>
  <c r="K115" i="3" a="1"/>
  <c r="K115" i="3" s="1"/>
  <c r="K113" i="3" s="1"/>
  <c r="K144" i="3" a="1"/>
  <c r="K144" i="3" s="1"/>
  <c r="K153" i="3" a="1"/>
  <c r="K153" i="3" s="1"/>
  <c r="K161" i="3" a="1"/>
  <c r="K161" i="3" s="1"/>
  <c r="K159" i="3" s="1"/>
  <c r="K200" i="3" a="1"/>
  <c r="K200" i="3" s="1"/>
  <c r="K191" i="3" a="1"/>
  <c r="K191" i="3" s="1"/>
  <c r="K251" i="3" a="1"/>
  <c r="K251" i="3" s="1"/>
  <c r="K242" i="3" a="1"/>
  <c r="K242" i="3" s="1"/>
  <c r="K210" i="3" a="1"/>
  <c r="K210" i="3" s="1"/>
  <c r="K302" i="3" a="1"/>
  <c r="K302" i="3" s="1"/>
  <c r="K293" i="3" a="1"/>
  <c r="K293" i="3" s="1"/>
  <c r="K261" i="3" a="1"/>
  <c r="K261" i="3" s="1"/>
  <c r="K259" i="3" l="1"/>
  <c r="K208" i="3"/>
  <c r="K629" i="2" a="1"/>
  <c r="K629" i="2" s="1"/>
  <c r="K636" i="2" a="1"/>
  <c r="K636" i="2" s="1"/>
  <c r="K618" i="2" a="1"/>
  <c r="K618" i="2" s="1"/>
  <c r="K601" i="2" a="1"/>
  <c r="K601" i="2" s="1"/>
  <c r="K589" i="2" a="1"/>
  <c r="K589" i="2" s="1"/>
  <c r="K581" i="2" a="1"/>
  <c r="K581" i="2" s="1"/>
  <c r="K572" i="2" a="1"/>
  <c r="K572" i="2" s="1"/>
  <c r="K565" i="2" a="1"/>
  <c r="K565" i="2" s="1"/>
  <c r="K552" i="2" a="1"/>
  <c r="K552" i="2" s="1"/>
  <c r="K538" i="2" a="1"/>
  <c r="K538" i="2" s="1"/>
  <c r="K524" i="2" a="1"/>
  <c r="K524" i="2" s="1"/>
  <c r="K517" i="2" a="1"/>
  <c r="K517" i="2" s="1"/>
  <c r="K489" i="2" a="1"/>
  <c r="K489" i="2" s="1"/>
  <c r="K477" i="2" a="1"/>
  <c r="K477" i="2" s="1"/>
  <c r="K469" i="2" a="1"/>
  <c r="K469" i="2" s="1"/>
  <c r="K460" i="2" a="1"/>
  <c r="K460" i="2" s="1"/>
  <c r="K453" i="2" a="1"/>
  <c r="K453" i="2" s="1"/>
  <c r="K440" i="2" a="1"/>
  <c r="K440" i="2" s="1"/>
  <c r="K412" i="2" a="1"/>
  <c r="K412" i="2" s="1"/>
  <c r="K405" i="2" a="1"/>
  <c r="K405" i="2" s="1"/>
  <c r="K399" i="2" a="1"/>
  <c r="K399" i="2" s="1"/>
  <c r="K382" i="2" a="1"/>
  <c r="K382" i="2" s="1"/>
  <c r="K371" i="2" a="1"/>
  <c r="K371" i="2" s="1"/>
  <c r="K363" i="2" a="1"/>
  <c r="K363" i="2" s="1"/>
  <c r="K351" i="2" a="1"/>
  <c r="K351" i="2" s="1"/>
  <c r="K344" i="2" a="1"/>
  <c r="K344" i="2" s="1"/>
  <c r="K332" i="2" a="1"/>
  <c r="K332" i="2" s="1"/>
  <c r="K320" i="2" a="1"/>
  <c r="K320" i="2" s="1"/>
  <c r="K146" i="2" a="1"/>
  <c r="K146" i="2" s="1"/>
  <c r="K300" i="2" a="1"/>
  <c r="K300" i="2" s="1"/>
  <c r="K294" i="2" a="1"/>
  <c r="K294" i="2" s="1"/>
  <c r="K277" i="2" a="1"/>
  <c r="K277" i="2" s="1"/>
  <c r="K266" i="2" a="1"/>
  <c r="K266" i="2" s="1"/>
  <c r="K258" i="2" a="1"/>
  <c r="K258" i="2" s="1"/>
  <c r="K248" i="2" a="1"/>
  <c r="K248" i="2" s="1"/>
  <c r="K241" i="2" a="1"/>
  <c r="K241" i="2" s="1"/>
  <c r="K229" i="2" a="1"/>
  <c r="K229" i="2" s="1"/>
  <c r="K217" i="2" a="1"/>
  <c r="K217" i="2" s="1"/>
  <c r="K214" i="2"/>
  <c r="K47" i="2" a="1"/>
  <c r="K47" i="2" s="1"/>
  <c r="K204" i="2" a="1"/>
  <c r="K204" i="2" s="1"/>
  <c r="K197" i="2" a="1"/>
  <c r="K197" i="2" s="1"/>
  <c r="K174" i="2" a="1"/>
  <c r="K174" i="2" s="1"/>
  <c r="K163" i="2" a="1"/>
  <c r="K163" i="2" s="1"/>
  <c r="K139" i="2" a="1"/>
  <c r="K139" i="2" s="1"/>
  <c r="K127" i="2" a="1"/>
  <c r="K127" i="2" s="1"/>
  <c r="K115" i="2" a="1"/>
  <c r="K115" i="2" s="1"/>
  <c r="K112" i="2"/>
  <c r="K191" i="2" a="1"/>
  <c r="K191" i="2" s="1"/>
  <c r="K307" i="2" a="1"/>
  <c r="K307" i="2" s="1"/>
  <c r="K102" i="2" a="1"/>
  <c r="K102" i="2" s="1"/>
  <c r="K95" i="2" a="1"/>
  <c r="K95" i="2" s="1"/>
  <c r="K90" i="2" a="1"/>
  <c r="K90" i="2" s="1"/>
  <c r="K73" i="2" a="1"/>
  <c r="K73" i="2" s="1"/>
  <c r="K62" i="2" a="1"/>
  <c r="K62" i="2" s="1"/>
  <c r="K41" i="2" a="1"/>
  <c r="K41" i="2" s="1"/>
  <c r="K17" i="2" a="1"/>
  <c r="K17" i="2" s="1"/>
  <c r="K14" i="2"/>
  <c r="K29" i="2" a="1"/>
  <c r="K29" i="2" s="1"/>
  <c r="K54" i="2" a="1"/>
  <c r="K54" i="2" s="1"/>
  <c r="K155" i="2" a="1"/>
  <c r="K155" i="2" s="1"/>
  <c r="K317" i="2"/>
  <c r="K420" i="2" l="1"/>
  <c r="K315" i="2"/>
  <c r="K12" i="2"/>
  <c r="K532" i="2"/>
  <c r="K110" i="2"/>
  <c r="K212" i="2"/>
  <c r="K1198" i="1" l="1" a="1"/>
  <c r="K1198" i="1" s="1"/>
  <c r="K1186" i="1" a="1"/>
  <c r="K1186" i="1" s="1"/>
  <c r="K1178" i="1" a="1"/>
  <c r="K1178" i="1" s="1"/>
  <c r="K1168" i="1" a="1"/>
  <c r="K1168" i="1" s="1"/>
  <c r="K1159" i="1" a="1"/>
  <c r="K1159" i="1" s="1"/>
  <c r="K1145" i="1" a="1"/>
  <c r="K1145" i="1" s="1"/>
  <c r="K1131" i="1" a="1"/>
  <c r="K1131" i="1" s="1"/>
  <c r="K1077" i="1" a="1"/>
  <c r="K1077" i="1" s="1"/>
  <c r="K1029" i="1" a="1"/>
  <c r="K1029" i="1" s="1"/>
  <c r="K1021" i="1" a="1"/>
  <c r="K1021" i="1" s="1"/>
  <c r="K1004" i="1" a="1"/>
  <c r="K1004" i="1" s="1"/>
  <c r="K992" i="1" a="1"/>
  <c r="K992" i="1" s="1"/>
  <c r="K984" i="1" a="1"/>
  <c r="K984" i="1" s="1"/>
  <c r="K974" i="1" a="1"/>
  <c r="K974" i="1" s="1"/>
  <c r="K965" i="1" a="1"/>
  <c r="K965" i="1" s="1"/>
  <c r="K951" i="1" a="1"/>
  <c r="K951" i="1" s="1"/>
  <c r="K937" i="1" a="1"/>
  <c r="K937" i="1" s="1"/>
  <c r="K883" i="1" a="1"/>
  <c r="K883" i="1" s="1"/>
  <c r="K835" i="1" a="1"/>
  <c r="K835" i="1" s="1"/>
  <c r="K827" i="1" a="1"/>
  <c r="K827" i="1" s="1"/>
  <c r="K810" i="1" a="1"/>
  <c r="K810" i="1" s="1"/>
  <c r="K798" i="1" a="1"/>
  <c r="K798" i="1" s="1"/>
  <c r="K790" i="1" a="1"/>
  <c r="K790" i="1" s="1"/>
  <c r="K780" i="1" a="1"/>
  <c r="K780" i="1" s="1"/>
  <c r="K771" i="1" a="1"/>
  <c r="K771" i="1" s="1"/>
  <c r="K757" i="1" a="1"/>
  <c r="K757" i="1" s="1"/>
  <c r="K745" i="1" a="1"/>
  <c r="K745" i="1" s="1"/>
  <c r="K692" i="1" a="1"/>
  <c r="K692" i="1" s="1"/>
  <c r="K644" i="1" a="1"/>
  <c r="K644" i="1" s="1"/>
  <c r="K636" i="1" a="1"/>
  <c r="K636" i="1" s="1"/>
  <c r="K619" i="1" a="1"/>
  <c r="K619" i="1" s="1"/>
  <c r="K607" i="1" a="1"/>
  <c r="K607" i="1" s="1"/>
  <c r="K599" i="1" a="1"/>
  <c r="K599" i="1" s="1"/>
  <c r="K589" i="1" a="1"/>
  <c r="K589" i="1" s="1"/>
  <c r="K580" i="1" a="1"/>
  <c r="K580" i="1" s="1"/>
  <c r="K566" i="1" a="1"/>
  <c r="K566" i="1" s="1"/>
  <c r="K554" i="1" a="1"/>
  <c r="K554" i="1" s="1"/>
  <c r="K501" i="1" a="1"/>
  <c r="K501" i="1" s="1"/>
  <c r="K455" i="1" a="1"/>
  <c r="K455" i="1" s="1"/>
  <c r="K447" i="1" a="1"/>
  <c r="K447" i="1" s="1"/>
  <c r="K430" i="1" a="1"/>
  <c r="K430" i="1" s="1"/>
  <c r="K418" i="1" a="1"/>
  <c r="K418" i="1" s="1"/>
  <c r="K410" i="1" a="1"/>
  <c r="K410" i="1" s="1"/>
  <c r="K401" i="1" a="1"/>
  <c r="K401" i="1" s="1"/>
  <c r="K392" i="1" a="1"/>
  <c r="K392" i="1" s="1"/>
  <c r="K378" i="1" a="1"/>
  <c r="K378" i="1" s="1"/>
  <c r="K366" i="1" a="1"/>
  <c r="K366" i="1" s="1"/>
  <c r="K313" i="1" a="1"/>
  <c r="K313" i="1" s="1"/>
  <c r="K267" i="1" a="1"/>
  <c r="K267" i="1" s="1"/>
  <c r="K258" i="1" a="1"/>
  <c r="K258" i="1" s="1"/>
  <c r="K241" i="1" a="1"/>
  <c r="K241" i="1" s="1"/>
  <c r="K229" i="1" a="1"/>
  <c r="K229" i="1" s="1"/>
  <c r="K221" i="1" a="1"/>
  <c r="K221" i="1" s="1"/>
  <c r="K212" i="1" a="1"/>
  <c r="K212" i="1" s="1"/>
  <c r="K205" i="1" a="1"/>
  <c r="K205" i="1" s="1"/>
  <c r="K192" i="1" a="1"/>
  <c r="K192" i="1" s="1"/>
  <c r="K181" i="1" a="1"/>
  <c r="K181" i="1" s="1"/>
  <c r="K141" i="1" a="1"/>
  <c r="K141" i="1" s="1"/>
  <c r="K95" i="1" a="1"/>
  <c r="K95" i="1" s="1"/>
  <c r="K87" i="1" a="1"/>
  <c r="K87" i="1" s="1"/>
  <c r="K77" i="1" a="1"/>
  <c r="K77" i="1" s="1"/>
  <c r="K74" i="1"/>
  <c r="K67" i="1" a="1"/>
  <c r="K67" i="1" s="1"/>
  <c r="K42" i="1" a="1"/>
  <c r="K42" i="1" s="1"/>
  <c r="K18" i="1" a="1"/>
  <c r="K18" i="1" s="1"/>
  <c r="K14" i="1" a="1"/>
  <c r="K14" i="1" s="1"/>
  <c r="K445" i="1" l="1"/>
  <c r="K12" i="1"/>
  <c r="K85" i="1"/>
  <c r="K825" i="1"/>
  <c r="K634" i="1"/>
  <c r="K1019" i="1"/>
  <c r="K25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<sst xmlns="http://schemas.openxmlformats.org/spreadsheetml/2006/main" count="10441" uniqueCount="874">
  <si>
    <t>Equipamento:</t>
  </si>
  <si>
    <t>Frota:</t>
  </si>
  <si>
    <t>Data:</t>
  </si>
  <si>
    <t>Horímetro:</t>
  </si>
  <si>
    <t>Horário de início:</t>
  </si>
  <si>
    <t>Horário de término:</t>
  </si>
  <si>
    <t>Responsáveis:</t>
  </si>
  <si>
    <t>Turno:</t>
  </si>
  <si>
    <t>A</t>
  </si>
  <si>
    <t>Periodicidade</t>
  </si>
  <si>
    <t>Número de Peça</t>
  </si>
  <si>
    <t>Quantidade</t>
  </si>
  <si>
    <t>O.K.</t>
  </si>
  <si>
    <t>Observações</t>
  </si>
  <si>
    <t>Plano de Manutenção Preventiva - 930E-5 - Mina de Salobo
Manual de Operação e Manutenção OMM</t>
  </si>
  <si>
    <t xml:space="preserve"> Manutenção Mecânica</t>
  </si>
  <si>
    <t>GERAL</t>
  </si>
  <si>
    <t>A.01</t>
  </si>
  <si>
    <t>500H</t>
  </si>
  <si>
    <t>LAVAR CAMINHÃO</t>
  </si>
  <si>
    <t>A.02</t>
  </si>
  <si>
    <t>SOPRAR O ALTERNADOR PRINCIPAL COM AR SECO</t>
  </si>
  <si>
    <t>A.03</t>
  </si>
  <si>
    <t>SOPRAR O BLOWER</t>
  </si>
  <si>
    <t>A.04</t>
  </si>
  <si>
    <t>B</t>
  </si>
  <si>
    <t>B.01</t>
  </si>
  <si>
    <t>B.02</t>
  </si>
  <si>
    <t>VERIFICAR O FUNCIONAMENTO DA VÁLVULA DE PILOTAGEM (4 POSIÇÕES) _ ELEVAÇÃO</t>
  </si>
  <si>
    <t>B.03</t>
  </si>
  <si>
    <t>VERIFICAR A OPERAÇÃO DA SANGRIA DOS ACUMULADORES DE DIREÇÃO</t>
  </si>
  <si>
    <t>B.04</t>
  </si>
  <si>
    <t>VERIFICAR O CORTE DO INTERRUPTOR DA BÁSCULA</t>
  </si>
  <si>
    <t>B.05</t>
  </si>
  <si>
    <t>VERIFICAR O NÍVEL DO ÓLEO HIDRÁULICO</t>
  </si>
  <si>
    <t>B.06</t>
  </si>
  <si>
    <t>SUBSTITUIR RESPIROS DO TANQUE HIDRÁULICO</t>
  </si>
  <si>
    <t>B.07</t>
  </si>
  <si>
    <t>SUBSTITUIR FILTROS DO SISTEMA DE ELEVAÇÃO</t>
  </si>
  <si>
    <t>B.08</t>
  </si>
  <si>
    <t>SUBSTITUIR FILTRO DO SISTEMA DE DIREÇÃO</t>
  </si>
  <si>
    <t>B.09</t>
  </si>
  <si>
    <t>CHECAR VAZAMENTOS NO TANQUE HIDRÁULICO</t>
  </si>
  <si>
    <t>B.10</t>
  </si>
  <si>
    <t>CHECAR VAZAMENTOS NO REGISTRO DO TANQUE</t>
  </si>
  <si>
    <t>B.11</t>
  </si>
  <si>
    <t>CHECAR VAZAMENTOS NAS MANGUEIRAS E SEUS ACOPLAMENTOS</t>
  </si>
  <si>
    <t>B.12</t>
  </si>
  <si>
    <t>CHECAR VAZAMENTOS NO TREM DE BOMBAS HIDRÁULICAS</t>
  </si>
  <si>
    <t>B.13</t>
  </si>
  <si>
    <t>CHECAR VAZAMENTOS NOS FREIOS DE SERVIÇO E ESTACIONAMENTO</t>
  </si>
  <si>
    <t>B.14</t>
  </si>
  <si>
    <t>CHECAR VAZAMENTOS NO INTERIOR DA CAIXA DE AR (FREIOS)</t>
  </si>
  <si>
    <t>B.15</t>
  </si>
  <si>
    <t>CHECAR VAZAMENTOS NOS CILINDROS DE ELEVAÇÃO</t>
  </si>
  <si>
    <t>B.16</t>
  </si>
  <si>
    <t>CHECAR VAZAMENTOS NOS CILINDROS DE DIREÇÃO</t>
  </si>
  <si>
    <t>B.17</t>
  </si>
  <si>
    <t>CHECAR VAZAMENTOS NO AMPLIFICADOR DE FLUXO</t>
  </si>
  <si>
    <t>B.18</t>
  </si>
  <si>
    <t>CHECAR VAZAMENTOS NA VÁLVULA DE ELEVAÇÃO</t>
  </si>
  <si>
    <t>B.19</t>
  </si>
  <si>
    <t>CHECAR MANGUEIRAS DANIFICADAS, ROÇANDO OU SOLTAS</t>
  </si>
  <si>
    <t>B.20</t>
  </si>
  <si>
    <t>CHECAR PARAFUSOS DE ENCAIXE DO TANQUE HIDRÁULICO</t>
  </si>
  <si>
    <t>B.21</t>
  </si>
  <si>
    <t>CHECAR PARAFUSOS DE ENCAIXE DO CONJUNTO DE BOMBAS</t>
  </si>
  <si>
    <t>B.22</t>
  </si>
  <si>
    <t>CHECAR FISSURAS DO TANQUE HIDRÁULICO</t>
  </si>
  <si>
    <t>B.23</t>
  </si>
  <si>
    <t>CHECAR ESTADO DA ESCADA DE ACESSO AO TANQUE HIDRÁULICO</t>
  </si>
  <si>
    <t>B.24</t>
  </si>
  <si>
    <t>CHECAR ENCAIXE DOS ACUMULADORES DE DIREÇÃO</t>
  </si>
  <si>
    <t>B.25</t>
  </si>
  <si>
    <t>CONFERIR A PRESSÃO DO ACUMULADOR DE DIREÇÃO DIANTEIRO</t>
  </si>
  <si>
    <t>B.26</t>
  </si>
  <si>
    <t>FAZER A COLETA DE ÓLEO</t>
  </si>
  <si>
    <t>B.27</t>
  </si>
  <si>
    <t>CONFERIR A PRESSÃO DO ACUMULADOR DE DIREÇÃO TRASEIRO</t>
  </si>
  <si>
    <t>C</t>
  </si>
  <si>
    <t>MOTOR DIESEL</t>
  </si>
  <si>
    <t>C.01</t>
  </si>
  <si>
    <t>VAZAMENTOS DE LÍQUIDO REFRIGERANTE</t>
  </si>
  <si>
    <t>C.02</t>
  </si>
  <si>
    <t>ESTADO E HERMETICIDADE DOS DUTOS DE ADMISSÃO</t>
  </si>
  <si>
    <t>C.03</t>
  </si>
  <si>
    <t>VERIFICAR TORQUE DOS PARAFUSOS DE MONTAGEM DO CUBO</t>
  </si>
  <si>
    <t>C.04</t>
  </si>
  <si>
    <t>VERIFICAR TORQUE DOS PARAFUSOS DE MONTAGEM DO VENTILADOR</t>
  </si>
  <si>
    <t>C.05</t>
  </si>
  <si>
    <t>ENCAIXE DOS DUTOS DE ADMISSÃO E ESCAPE</t>
  </si>
  <si>
    <t>C.06</t>
  </si>
  <si>
    <t>C.07</t>
  </si>
  <si>
    <t>VERIFICAR FIXAÇÃO DO COXIN TRASEIRO DO MOTOR</t>
  </si>
  <si>
    <t>C.08</t>
  </si>
  <si>
    <t>CONFERIR ESTADO DO CUBO VENTILADOR (POSSÍVEIS VAZAMENTOS)</t>
  </si>
  <si>
    <t>C.09</t>
  </si>
  <si>
    <t>MEDIR JOGO AXIAL DO CUBO DO VENTILADOR</t>
  </si>
  <si>
    <t>C.10</t>
  </si>
  <si>
    <t>CONFERIR NÍVEL DO LÍQUIDO DE ARREFECIMENTO, SUBSTITUIR SE NECESSÁRIO</t>
  </si>
  <si>
    <t>C.11</t>
  </si>
  <si>
    <t>VERIFICAR ESTADO DA VEDAÇÃO DA TAMPA DE ENCHIMENTO DO RESERVATÓRIO</t>
  </si>
  <si>
    <t>C.12</t>
  </si>
  <si>
    <t>VERIFICAR ESTADO DO VISOR DE NÍVEL</t>
  </si>
  <si>
    <t>C.13</t>
  </si>
  <si>
    <t>VERIFICAR ESTADO DE MANGUEIRAS, CONEXÕES E ABRAÇADEIRAS</t>
  </si>
  <si>
    <t>C.14</t>
  </si>
  <si>
    <t>C.15</t>
  </si>
  <si>
    <t>CHECAR ATRITO DA TELA DO VENTILADOR COM O TUBO DO RADIADOR</t>
  </si>
  <si>
    <t>C.16</t>
  </si>
  <si>
    <t>CHECAR ATRITO DAS TUBULAÇÕES EM GERAL</t>
  </si>
  <si>
    <t>C.17</t>
  </si>
  <si>
    <t>CHECAR BATENTES LATERAIS</t>
  </si>
  <si>
    <t>C.18</t>
  </si>
  <si>
    <t>C.19</t>
  </si>
  <si>
    <t>DRENAR ÁGUA DO TANQUE ATRAVÉS DA CHAVE DE DRENAGEM</t>
  </si>
  <si>
    <t>C.20</t>
  </si>
  <si>
    <t>VERIFICAR VAZAMENTOS NO ENGATE RÁPIDO</t>
  </si>
  <si>
    <t>C.21</t>
  </si>
  <si>
    <t>VERIFICAR VAZAMENTOS DAS MANGUEIRAS DE COMBUSTÍVEL</t>
  </si>
  <si>
    <t>C.22</t>
  </si>
  <si>
    <t>SUBSTITUIR FILTROS DE COMBUSTÍVEL</t>
  </si>
  <si>
    <t>C.23</t>
  </si>
  <si>
    <t>DRENAR ÁGUA DOS FILTROS DE COMBUSTÍVEL SEPARADOR DE ÁGUA</t>
  </si>
  <si>
    <t>C.24</t>
  </si>
  <si>
    <t>SUBSTITUIR FILTROS DE COMBUSTÍVEL SEPARADOR DE ÁGUA</t>
  </si>
  <si>
    <t>C.25</t>
  </si>
  <si>
    <t>SUBSTITUIR FILTROS DE ÓLEO DE LUBRIFICAÇÃO DO MOTOR</t>
  </si>
  <si>
    <t>C.26</t>
  </si>
  <si>
    <t>SUBSTITUIR FILTROS DE AR PRIMÁRIO</t>
  </si>
  <si>
    <t>C.27</t>
  </si>
  <si>
    <t>SUBSTITUIR FILTROS DE SEGURANÇA DE AR DE ADMISSÃO</t>
  </si>
  <si>
    <t>C.28</t>
  </si>
  <si>
    <t>SUBSTITUIR FILTROS ANTI-CORROSÃO</t>
  </si>
  <si>
    <t>C.29</t>
  </si>
  <si>
    <t>REALIZAR TESTE DE FUNCIONALIDADE DA BOMBA DE GERENCIAMENTE DE ÓLEO</t>
  </si>
  <si>
    <t>C.30</t>
  </si>
  <si>
    <t>VERIFICAR FIXAÇÃO DOS TUBOS DO SISTEMA DE ADMISSÃO DE AR</t>
  </si>
  <si>
    <t>C.31</t>
  </si>
  <si>
    <t>VERIFICAR FIXAÇÃO DOS TUBOS DO SISTEMA DE ESCAPE</t>
  </si>
  <si>
    <t>C.32</t>
  </si>
  <si>
    <t xml:space="preserve">INSPECIONAR RADIADORES </t>
  </si>
  <si>
    <t>C.33</t>
  </si>
  <si>
    <t>CONFERIR TENSIONAMENTO DA CORREIA DO ALTERNADOR 24V</t>
  </si>
  <si>
    <t>C.34</t>
  </si>
  <si>
    <t>CONFERIR TENSIONAMENTO DA CORREIA DO VENTILADOR</t>
  </si>
  <si>
    <t>C.35</t>
  </si>
  <si>
    <t>CONFERIR TENSIONAMENTO DA CORREIA DO AR CONDICIONADO</t>
  </si>
  <si>
    <t>C.36</t>
  </si>
  <si>
    <t>VERIFICAR FIXAÇÃO DO COMPRESSOR DO AR CONDICIONADO</t>
  </si>
  <si>
    <t>C.37</t>
  </si>
  <si>
    <t>VERIFICAR FUNCIONAMENTO DO PRE-LUB</t>
  </si>
  <si>
    <t>C.38</t>
  </si>
  <si>
    <t>VERIFICAR FIXAÇÃO DO MOTOR, RADIADOR E ALTERNADOR PRINCIPAL</t>
  </si>
  <si>
    <t>VERIFICAR FOLGA DAS CRUZETAS</t>
  </si>
  <si>
    <t>VERIFICAR INTERFERÊNCIA DAS MANGUEIRAS DO SISTEMA LUBRIFICAÇÃO TURBINA ETC.</t>
  </si>
  <si>
    <t xml:space="preserve">INSPECIONAR CHICOTE ELÉTRICO DO MOTOR </t>
  </si>
  <si>
    <t>COLETAR AMOSTRA DE ÓLEO DO MOTOR PARA ANÁLISE</t>
  </si>
  <si>
    <t>CONFERIR NÍVEL DE ÓLEO DO MOTOR, SUBSTITUIR SE NECESSÁRIO</t>
  </si>
  <si>
    <t>SUBSTITUIR ÓLEO DO MOTOR</t>
  </si>
  <si>
    <t>VERIFICAR FUNCIONAMENTO DO INDICADOR DE RESTRIÇÃO DE FILTRO DE AR</t>
  </si>
  <si>
    <t>D</t>
  </si>
  <si>
    <t>CHECAR AS CONDIÇÕES DAS ESCOVAS E LIVRE DESLOCAMENTO</t>
  </si>
  <si>
    <t>CHECAR A CONDIÇÃO DOS PORTA-ESCOVAS E TENSÃO DA MOLA</t>
  </si>
  <si>
    <t>CHECAR O APERTO DAS CONEXÕES E DESCOLORAÇÃO</t>
  </si>
  <si>
    <t>CHECAR O ESTADO DAS TAMPAS E DUTOS DE ADMISSÃO</t>
  </si>
  <si>
    <t>CHECAR OS PARAFUSOS DE FIXAÇÃO</t>
  </si>
  <si>
    <t>CHECAR ISOLAMENTO DE ANÉIS</t>
  </si>
  <si>
    <t>LUBRIFICAR OS MANCAIS DO ALTERNADOR PRINCIPAL</t>
  </si>
  <si>
    <t>LIMPAR OS FUROS DE DRENO EXTERNO</t>
  </si>
  <si>
    <t>MEDIR E REGISTRARA ALTURA DAS ESCOVAS NAS TRÊS POSIÇÕES DO LE E NAS TRÊS LD</t>
  </si>
  <si>
    <t>D.01</t>
  </si>
  <si>
    <t>D.02</t>
  </si>
  <si>
    <t>D.03</t>
  </si>
  <si>
    <t>D.04</t>
  </si>
  <si>
    <t>D.05</t>
  </si>
  <si>
    <t>D.06</t>
  </si>
  <si>
    <t>D.07</t>
  </si>
  <si>
    <t>D.08</t>
  </si>
  <si>
    <t>D.09</t>
  </si>
  <si>
    <t>ALTERNADOR PRINCIPAL</t>
  </si>
  <si>
    <t>E</t>
  </si>
  <si>
    <t>E.01</t>
  </si>
  <si>
    <t>E.02</t>
  </si>
  <si>
    <t>CONFERIR O TORQUE DOS 4 PARAFUSOS DA ÂNCORA CENTRAL</t>
  </si>
  <si>
    <t xml:space="preserve">CONFERIR O TORQUE DOS PARAFUSOS DA PONTEIRA DE DIREÇÃO </t>
  </si>
  <si>
    <t>CONFERIR O TORQUE DOS PARAFUSOS DOS OLHAIS CILINDRO DE DIREÇÃO</t>
  </si>
  <si>
    <t>CONFERIR O TORQUE DA CONTRAPORCA DOS TERMINAIS DA BARRA DE DIREÇÃO</t>
  </si>
  <si>
    <t>VERIFICAR A POSIÇÃO CORRETA DOS PARAFUSOS DO SUPORTE SUPERIOR DO CILINDRO ELEVAÇÃO</t>
  </si>
  <si>
    <t>CONFERIR O TORQUE DOS PARAFUSOS DO SUPORTE INFERIOR DO CILINDRO ELEVAÇÃO</t>
  </si>
  <si>
    <t>CONFERIR O TORQUE DOS PARAFUSOS DO ESPAÇADOR DO PIVÔ TRASEIRO</t>
  </si>
  <si>
    <t>VERIFICAR A POSIÇÃO CORRETA DOS SUPORTES DOS PIVÔS TRASEIROS DA BÁSCULA</t>
  </si>
  <si>
    <t>VERIFICAR CONDIÇÕES DA BARRA ESTABILIZADORA.</t>
  </si>
  <si>
    <t>VERIFICAR FOLGA DOS PINOS DE ARTICULAÇÃO DA BÁSCULA</t>
  </si>
  <si>
    <t>MEDIR FOLGA AXIAL ENTRE PINO E BUCHA DO PINO ÂNCORA</t>
  </si>
  <si>
    <t>VERIFICAR PIVOTAMENTO DAS SUSPENSÕES TRASEIRAS</t>
  </si>
  <si>
    <t>E.03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</si>
  <si>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</si>
  <si>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</si>
  <si>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</si>
  <si>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</si>
  <si>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</si>
  <si>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</si>
  <si>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</si>
  <si>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</si>
  <si>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</si>
  <si>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</t>
  </si>
  <si>
    <t>RODAS MOTORIZADAS</t>
  </si>
  <si>
    <t>VERIFICAR NÍVEL DE ÓLEO</t>
  </si>
  <si>
    <t>LIMPAR TAMPÃO MAGNÉTICO DOS BUJÕES.</t>
  </si>
  <si>
    <t>VERIFICAR VAZAMENTOS</t>
  </si>
  <si>
    <t>COLETAR AMOSTRA DE ÓLEO DAS RODAS MOTORIZADAS PARA ANÁLISE</t>
  </si>
  <si>
    <t>LIMPEZA DA CAIXA DE AR</t>
  </si>
  <si>
    <t>FAZER MEDIÇÃO DO END-PLAY (NECESSÁRIO DE ACORDO COM RESULTADO DAS ANALISES DE ÓLEO)</t>
  </si>
  <si>
    <t>CHECAR O ESTADO DOS CABOS ELÉTRICOS, SUAS FIXAÇÕES E DESCORAÇÃO</t>
  </si>
  <si>
    <t>SUBSTITUIR ÓLEO DO CÁRTER DAS RODAS</t>
  </si>
  <si>
    <t>CHECAR POSSÍVEIS VAZ. DE ÓLEO PELA TAMPA DE COBERTURA DAS ENGRENAGENS</t>
  </si>
  <si>
    <t>CHECAR OPERATIVIDADE DO PRESSOSTATO E TUBO DE TOMADA DE PRESSÃO</t>
  </si>
  <si>
    <t>CHECAR OBSTRUÇÃO OU RUPTURA DO DUTO DE VENTILAÇÃO</t>
  </si>
  <si>
    <t>CHECAR PARAFUSOS DE FIXAÇÃO DOS MOTORES</t>
  </si>
  <si>
    <t>F.01</t>
  </si>
  <si>
    <t>F.02</t>
  </si>
  <si>
    <t>F.03</t>
  </si>
  <si>
    <t>F.04</t>
  </si>
  <si>
    <t>F.05</t>
  </si>
  <si>
    <t>F.06</t>
  </si>
  <si>
    <t>G</t>
  </si>
  <si>
    <t>G.01</t>
  </si>
  <si>
    <t>CONFERIR A POSIÇÃO DA CHAVETA</t>
  </si>
  <si>
    <t>VERIFICAR CONDIÇÃO DA SAIA DA SUSPENSÃO</t>
  </si>
  <si>
    <t>VERIFICAR ESTADO DOS PARAFUSOS DE FIXAÇÃO</t>
  </si>
  <si>
    <t>VERIFICAR ESTADO DE CONSERVAÇÃO</t>
  </si>
  <si>
    <t>VERIFICAR CONDIÇÃO DA VÁLVULA DE CARGA</t>
  </si>
  <si>
    <t>CONFERIR E REGISTRAR ALTURA DA SUSPENSÃO</t>
  </si>
  <si>
    <t>G.02</t>
  </si>
  <si>
    <t>G.03</t>
  </si>
  <si>
    <t>G.04</t>
  </si>
  <si>
    <t>G.05</t>
  </si>
  <si>
    <t>G.06</t>
  </si>
  <si>
    <t>G.07</t>
  </si>
  <si>
    <t>H</t>
  </si>
  <si>
    <t>H.01</t>
  </si>
  <si>
    <t>VERIFICAR VAZAMENTOS POR VEDAÇÕES</t>
  </si>
  <si>
    <t>CONFERIR CAPAS DE PROTEÇÃO</t>
  </si>
  <si>
    <t>VERIFICAR CONDIÇÕES DAS BUCHAS SUPERIORES E INFERIORES</t>
  </si>
  <si>
    <t>H.02</t>
  </si>
  <si>
    <t>H.03</t>
  </si>
  <si>
    <t>H.04</t>
  </si>
  <si>
    <t>H.05</t>
  </si>
  <si>
    <t>H.06</t>
  </si>
  <si>
    <t>MEDIÇÃO DE DESGASTE DOS FREIOS DE ESTACIONAMENTO</t>
  </si>
  <si>
    <t>MEDIÇÃO DE DESGASTE DOS FREIOS DE SERVIÇO</t>
  </si>
  <si>
    <t>VERIFICAR CONDIÇÃO DO BLOCO DE TOMADA DE PRESSÃO DE FREIOS</t>
  </si>
  <si>
    <t>CONFERIR APERTO  DOS ELEMENTO DO GABINETE DE FREIO</t>
  </si>
  <si>
    <t>REALIZAR TESTE DE FREIO</t>
  </si>
  <si>
    <t>VERIFICAR VAZAMENTOS NO SISTEMA DE FREIO</t>
  </si>
  <si>
    <t>LUBRIFICAR MANCAIS DO PEDAL DO ACELERADOR E FREIO</t>
  </si>
  <si>
    <t>CONFERIR A PRESSÃO DO ACUMULADOR DO FREIO DIANTEIRO</t>
  </si>
  <si>
    <t>CONFERIR TROCADOR DE CALOR QUANTO A DANOS (AMASSADO)</t>
  </si>
  <si>
    <t>CONFERIR A PRESSÃO DO ACUMULADOR DO FREIO TRASEIRO</t>
  </si>
  <si>
    <t>H.07</t>
  </si>
  <si>
    <t>H.08</t>
  </si>
  <si>
    <t>H.09</t>
  </si>
  <si>
    <t>H.10</t>
  </si>
  <si>
    <t>J.01</t>
  </si>
  <si>
    <t>J</t>
  </si>
  <si>
    <t>J.02</t>
  </si>
  <si>
    <t>J.03</t>
  </si>
  <si>
    <t>J.04</t>
  </si>
  <si>
    <t>J.05</t>
  </si>
  <si>
    <t>J.06</t>
  </si>
  <si>
    <t>J.07</t>
  </si>
  <si>
    <t>ESCADA DE ACESO A CABINE</t>
  </si>
  <si>
    <t>FREIO</t>
  </si>
  <si>
    <t>I</t>
  </si>
  <si>
    <t>I.01</t>
  </si>
  <si>
    <t>I.02</t>
  </si>
  <si>
    <t>I.03</t>
  </si>
  <si>
    <t>I.04</t>
  </si>
  <si>
    <t>I.05</t>
  </si>
  <si>
    <t>I.06</t>
  </si>
  <si>
    <t>I.07</t>
  </si>
  <si>
    <t>I.08</t>
  </si>
  <si>
    <t>I.09</t>
  </si>
  <si>
    <t>I.10</t>
  </si>
  <si>
    <t>EQUIPAMENTOS SOLTOS OU AUSENTES</t>
  </si>
  <si>
    <t>ESTRUTURAS EMPENADAS OU DESALINHADAS</t>
  </si>
  <si>
    <t>MATERIAIS ESTRANHOS COMO SUJEIRA, LAMA, ETC., QUE POSSAM INTERFERIR NO DESEMPENHO DA ESCADA</t>
  </si>
  <si>
    <t>FIAÇÃO E CHICOTES DANIFCADOS</t>
  </si>
  <si>
    <t>CAIXA DE CONTROLE LIVRE DE UMIDADE E DEVIDAMENTE VEDADA</t>
  </si>
  <si>
    <t>VOLTAGEM DO SISTEMA DE 21 V C.C. (DESL) A 30 V C.C. (MÁX.) (OPERACIONAL</t>
  </si>
  <si>
    <t>CONDIÇÕES DE RUÍDO ADVERSAS</t>
  </si>
  <si>
    <t xml:space="preserve">MOVIMENTO ADEQUADO EM UM PLANO VERTICAL </t>
  </si>
  <si>
    <t>FAIXA DE FUNÇÕES, INCLUINDO INTERRUPTORES REMOTOS E INTERTRAVAMENTO DO FREIO DE ESTACIONAMENTO</t>
  </si>
  <si>
    <t>VERIFIQUE SE A VÁLVULA DE EMERGÊNCIA HIDRÁULICA ESTÁ NA POSIÇÃO CORRETA DE OPERAÇÃO.</t>
  </si>
  <si>
    <t>VERIFIQUE TODAS AS CONEXÕES ELÉTRICAS E HIDRÁULICAS COM OS ESQUEMAS.</t>
  </si>
  <si>
    <t>REALIZAR TESTE DE EFETIVIDADE (OFF) DA VÁLVULA DE EMERGÊNCIA HIDRÁULICA .</t>
  </si>
  <si>
    <t>REMOVER ENERGIA RESIDUAL DA ESCADA ANTES DE BLOQUEAR O EQUIPAMENTO. (SEGURANÇA)</t>
  </si>
  <si>
    <t>LUBRIFICAR MANUALMENTE OS PONTOS DE LUBRIFICAÇÃO, ARTICULAÇÃO (GRAXEIROS DE LUBRIFICAÇÃO)</t>
  </si>
  <si>
    <t>Cada 1000H</t>
  </si>
  <si>
    <t>Cada 500H</t>
  </si>
  <si>
    <t>HIDRÁULICO</t>
  </si>
  <si>
    <t>1000H</t>
  </si>
  <si>
    <t>ARTICULAÇÕES</t>
  </si>
  <si>
    <t>Cada 2000H</t>
  </si>
  <si>
    <t>G.08</t>
  </si>
  <si>
    <t>2000H</t>
  </si>
  <si>
    <t>CONFERIR O TORQUE DOS PARAFUSOS DE FIXAÇÃO DAS SUSPENSÕES DIATEIRAS</t>
  </si>
  <si>
    <t>Cada 2500H</t>
  </si>
  <si>
    <t>B.28</t>
  </si>
  <si>
    <t>B.29</t>
  </si>
  <si>
    <t>2500H</t>
  </si>
  <si>
    <t>SUBSTITUIR ÓLEO HIDRÁULICO</t>
  </si>
  <si>
    <t>REALIZAR A LIMPEZA DOS FILTROS TELA DO TANQUE HIDRÁULICO</t>
  </si>
  <si>
    <t>Cada 5000H</t>
  </si>
  <si>
    <t>Cada 10000H</t>
  </si>
  <si>
    <t>SISTEMA ELÉTRICO 24V (ELÉTRICO)</t>
  </si>
  <si>
    <t>CHECAR O ESTADO DO ALINHAMENTO DA CORREIA DO ALTERNADOR 24 VOLTS</t>
  </si>
  <si>
    <t>CHECAR CONDIÇÃO E ESTADO DA CORREIA DO ALTERNADOR DE 24 VOLTS</t>
  </si>
  <si>
    <t>CHECAR TENSÃO DA CORREIA DO ALTERNADOR</t>
  </si>
  <si>
    <t>CHECAR ESTADO E PROTEÇÃO DA CORREIA DO ALTERNADOR DE 24 VOLTS</t>
  </si>
  <si>
    <t>LIMPAR CONEXÕES DO ALTERNADOR DE 24 VOLTS (INCLUINDO BORNE NEGATIVO EM SEUS DOIS EXTREMOS)</t>
  </si>
  <si>
    <t>CHECAR SE O ALTERNADOR DE 24 V ESTÁ CARREGANDO</t>
  </si>
  <si>
    <t>CHECAR OPERATIVIDADE DE AMBOS OS MOTORES DE PARTIDA</t>
  </si>
  <si>
    <t>CHECAR CONEXÕES DOS MOTORES DE PARTIDA (POSITIVA E NEGATIVA)</t>
  </si>
  <si>
    <t>CHECAR CONEXÕES DE SOLENÓIDES DE PARTIDA</t>
  </si>
  <si>
    <t>CHECAR O ESTADO E FUNCIONAMENTO DO PRÉ-LUBRIFICADOR (PRÉ-LUBE)</t>
  </si>
  <si>
    <t>A.05</t>
  </si>
  <si>
    <t>A.06</t>
  </si>
  <si>
    <t>A.07</t>
  </si>
  <si>
    <t>A.08</t>
  </si>
  <si>
    <t>A.09</t>
  </si>
  <si>
    <t>A.10</t>
  </si>
  <si>
    <t>A.11</t>
  </si>
  <si>
    <t>A.12</t>
  </si>
  <si>
    <t>PAINEL DE CONTROLE - 24V; INVERTEX; PROPULSÃO; RETARDO</t>
  </si>
  <si>
    <t>CHECAR APERTO DE TODAS AS CONEXÕES ELÉTRICAS</t>
  </si>
  <si>
    <t>CHECAR ESTADO DOS ISOLANTES, MOLAS, STRIPS, POR RUPTURA OU FISSURAS</t>
  </si>
  <si>
    <t>CHECAR CONTATORES, INTERLOCK, E RELÉS POR DESGASTE, QUEIMADURAS, RUPTURAS, PRESSÃO, ETC.</t>
  </si>
  <si>
    <t>CHECAR TRAVAS DAS PORTAS DE GABINETES</t>
  </si>
  <si>
    <t>CHECAR ESTADO DAS MOLAS, TORQUILHA CUBRETIPS, GUARDA-CHAMAS, FIXAÇÕES E CONEXÕES</t>
  </si>
  <si>
    <t>LIMPAR CONTATORES CPR</t>
  </si>
  <si>
    <t>CHECAR DUTOS DE VENTILAÇÃO DE REFRIGERAÇÃO</t>
  </si>
  <si>
    <t>CHECAR ESTADO DOS ISOLADORES</t>
  </si>
  <si>
    <t>CONFERIR APERTO DOS PARAFUSOS DE FIXAÇÃO DOS GABINETE ELÉTRICOS</t>
  </si>
  <si>
    <t>LIMPEZA COMPLETA DO PAINEL INVERTEX</t>
  </si>
  <si>
    <t>LIMPEZA COMPLETA DO PAINEL 24V</t>
  </si>
  <si>
    <t>CAIXA DE RESISTÊNCIA</t>
  </si>
  <si>
    <t>ELEMENTOS ESTRANHOS NA SUPERFÍCIE</t>
  </si>
  <si>
    <t>CONEXÕES DESCORADAS POR TERMINAIS SOLTOS (PONTO QUENTE)</t>
  </si>
  <si>
    <t>CHECAR ESTADO DOS CABOS E SEUS TERMINAIS</t>
  </si>
  <si>
    <t>CONFERIR RAPERTO DOS TERMINAIS</t>
  </si>
  <si>
    <t xml:space="preserve">BLOWER </t>
  </si>
  <si>
    <t>VERIFICAR ESTADO DOS PORTA-ESCOVAS</t>
  </si>
  <si>
    <t>CHECAR ESTADO DOS COMUTADORES, POR FISSURAS OU RUPTURA DE ALGUM DELES</t>
  </si>
  <si>
    <t>VERIFICAR DESCOLORAÇÃO DOS TERMINAIS</t>
  </si>
  <si>
    <t>VERIFICAR ESTADO DO COMUTADOR</t>
  </si>
  <si>
    <t>VERIFICAR PARAFUSOS DE FIXAÇÃO</t>
  </si>
  <si>
    <t>VERIFICAR ESTADOS DOS COXINS DE BORRACHA</t>
  </si>
  <si>
    <t>VERIFICAR ESTADO DOS ISOLADORES</t>
  </si>
  <si>
    <t>CONFERIR E LIMPAR HÉLICES DA PÁ</t>
  </si>
  <si>
    <t>INSPECIONAR E LIMPAR COMPONENTES ESTRANHOS NA ARMADURA</t>
  </si>
  <si>
    <t>MEDIR O COMPRIMENTO DAS ESCOVAS CONSIDERANDO O LADO MAIS LONGO</t>
  </si>
  <si>
    <t xml:space="preserve">CAIXA DE BATERIAS </t>
  </si>
  <si>
    <t>VERIFICAR CONDIÇÕES DOS CABOS, CONEXÕES E TERMINAIS</t>
  </si>
  <si>
    <t>CONFERIR OPERAÇÃO DA CHAVE DE CORTE MANUAL</t>
  </si>
  <si>
    <t>VERIFICAR ESTADO E FIXAÇÃO DAS BORRACHAS PASSA-CABOS</t>
  </si>
  <si>
    <t>VERIFICAR ESTADO DOS BORNES</t>
  </si>
  <si>
    <t>MEDIR TENSÃO DAS BATERIAS</t>
  </si>
  <si>
    <t>VERIFICAR FIXAÇÃO DA CAIXA DE BATERIAS</t>
  </si>
  <si>
    <t>CABINE</t>
  </si>
  <si>
    <t>CHECAR E LIMPAR ROLDANAS DOS PEDAIS DE ACELERADOR E FREIOS</t>
  </si>
  <si>
    <t>CHECAR ESTADO DOS ESPELHOS EXTERNOS</t>
  </si>
  <si>
    <t>VERIFICAR FUNCIONAMENTO DA BUZINA, ESTADO DO CABO NEGATIVO E DO ACIONADOR</t>
  </si>
  <si>
    <t>LUBRIFICAR COM GRAXA OS TRILHOS DO ASSENTO DO OPERADOR</t>
  </si>
  <si>
    <t>LUBRIFICAR COLUNA DE DIREÇÃO</t>
  </si>
  <si>
    <t>CONFERIR O APERTO DA PORCA INFERIOR DO VOLANTE</t>
  </si>
  <si>
    <t>CHECAR LIMPADORES DE PARA-BRISA E RESERVATÓRIO DO ESGUINCHO</t>
  </si>
  <si>
    <t>CHECAR VIDROS DAS PORTAS</t>
  </si>
  <si>
    <t>SUBSTITUIR OS CINTOS DE SEGURANÇA</t>
  </si>
  <si>
    <t>TESTAR FUNCIONAMENTO DO BANCO DO OPERADOR</t>
  </si>
  <si>
    <t>ILUMINAÇÃO INDICATIVA</t>
  </si>
  <si>
    <t>VERIFICAR A LUZ ALTA</t>
  </si>
  <si>
    <t>VERIFICAR A LUZ BAIXA</t>
  </si>
  <si>
    <t>CHECAR FAROIS DE NEBLINA</t>
  </si>
  <si>
    <t>VERIFICAR AS LUZES DE ILUMINAÇÃO INTERNA DA CABINE DE CONTROLE</t>
  </si>
  <si>
    <t>CHECAR SETAS DIANTEIRAS (ESQUERDA / DIREITA)</t>
  </si>
  <si>
    <t>VERIFICAR AS LUZES DAS ESCADAS</t>
  </si>
  <si>
    <t>VERIFICAR AS LUZES DE INSPEÇÃO DO MOTOR</t>
  </si>
  <si>
    <t>VERIFICAR AS LUZES DA BALANÇA</t>
  </si>
  <si>
    <t>VERIFICAR AS LUZES DE EMERGÊNCIA (HAZARD)</t>
  </si>
  <si>
    <t>VERIFICAR AS LANTERNAS TRASEIRAS</t>
  </si>
  <si>
    <t>VERIFICAR A LUZ DE MARCHA-À-RÉ</t>
  </si>
  <si>
    <t>CHECAR SETAS TRASEIRAS (ESQUERDA / DIREITA)</t>
  </si>
  <si>
    <t>VERIFICAR A LUZ DO FREIO DE SERVIÇO</t>
  </si>
  <si>
    <t>VERIFICAR A LUZ DO FREIO DINÂMICO TRASEIRO</t>
  </si>
  <si>
    <t>CHECAR LÂMPADA DE SERVIÇO DA CAIXA DE AR</t>
  </si>
  <si>
    <t>AR CONDICIONADO</t>
  </si>
  <si>
    <t>LIMPAR FILTRO DE AR CONDICIONADO DA CABINE</t>
  </si>
  <si>
    <t>SUBSTITUIR FILTRO DE AR CONDICIONADO DA CABINE</t>
  </si>
  <si>
    <t>VERIFICAR VAZAMENTOS NO SISTEMA DE AR CONDICIONADO</t>
  </si>
  <si>
    <t>TESTAR FUNCIONAMENTO DO AR CONDICIONADO</t>
  </si>
  <si>
    <t>SUBSTITUIR FILTRO SECADOR</t>
  </si>
  <si>
    <t>SUBSTITUIR CORREIA DE ACIONAMENTO DO COMPRESSOR</t>
  </si>
  <si>
    <t>SISTEMA KOMVISION</t>
  </si>
  <si>
    <t>VERIFICAR SE TEM FALHA ATIVA ATRAVES DO DISPLAY.</t>
  </si>
  <si>
    <t>INSPECIONAR OS RADARES E REALIZAR A LIMPEZA.</t>
  </si>
  <si>
    <t>INSPECIONAR AS CAMARAS E REALIZAR A LIMPEZA.</t>
  </si>
  <si>
    <t>INSPECIONAR OS CHICOTES QUANTO A INTERFERENCIA E FIXAÇÃO.</t>
  </si>
  <si>
    <t>REALIAR TESTES COM OBSTACULOS PARA VERIFICAR EFETIVIDADE DOS RADARES (ALARME VISUAL E SONORO).</t>
  </si>
  <si>
    <t>G.09</t>
  </si>
  <si>
    <t>H.11</t>
  </si>
  <si>
    <t>H.12</t>
  </si>
  <si>
    <t>H.13</t>
  </si>
  <si>
    <t>H.14</t>
  </si>
  <si>
    <t>H.15</t>
  </si>
  <si>
    <t>K</t>
  </si>
  <si>
    <t>K.01</t>
  </si>
  <si>
    <t>K.02</t>
  </si>
  <si>
    <t>K.03</t>
  </si>
  <si>
    <t>K.04</t>
  </si>
  <si>
    <t>K.05</t>
  </si>
  <si>
    <t>K.06</t>
  </si>
  <si>
    <t>K.07</t>
  </si>
  <si>
    <t>LIMPEZA GERAL DA CAIXA DE RESISTÊNCIA</t>
  </si>
  <si>
    <t>5000H</t>
  </si>
  <si>
    <t>G.10</t>
  </si>
  <si>
    <t xml:space="preserve"> Manutenção Elétrica</t>
  </si>
  <si>
    <t xml:space="preserve"> Manutenção Lubrificação</t>
  </si>
  <si>
    <t>LUBRIFICAÇÃO CENTRALIZADA</t>
  </si>
  <si>
    <t>VERIFICAR O FUNCIONAMENTO DA PROPULSORA DE GRAXA</t>
  </si>
  <si>
    <t>VERIFICAR O FUNCIONAMENTO DOS INJETORES DE GRAXA</t>
  </si>
  <si>
    <t>VERIFICAR A OPERAÇÃO DA LUBRIFICAÇÃO AUTOMÁTICA</t>
  </si>
  <si>
    <t>CHECAR TEMPO DE LUBRIFICAÇÃO</t>
  </si>
  <si>
    <t>. CILINDROS DE ELEVAÇÃO</t>
  </si>
  <si>
    <t>. BARRA DE DIREÇÃO</t>
  </si>
  <si>
    <t>. CILINDROS DE DIREÇÃO</t>
  </si>
  <si>
    <t>. PINOS E BUCHA DA SUSPENSÃO TRASEIRA</t>
  </si>
  <si>
    <t>. PINO DA BÁSCULA</t>
  </si>
  <si>
    <t>. PINO ÂNCORA</t>
  </si>
  <si>
    <t>. BARRA ESTABILIZADORA</t>
  </si>
  <si>
    <t>COMPLETAR O DEPÓSITO DE GRAXA</t>
  </si>
  <si>
    <t>VERIFICAR O ENCAIXE DA TAMPA DO DEPÓSITO DE GRAXA</t>
  </si>
  <si>
    <t>VERIFICAR A CHEGADA DE GRAXA A TODOS OS PONTOS HABILITADOS</t>
  </si>
  <si>
    <t>VERIFICAR O ANEL DE LUBRIFICAÇÃO EM CADA ARTICULAÇÃO</t>
  </si>
  <si>
    <t>VERIFICAR VAZAMENTO DE GRAXA</t>
  </si>
  <si>
    <t>VERIFICAR O ESTADO DAS MANGUEIRAS E DAS CONEXÕES</t>
  </si>
  <si>
    <t>VERIFICAR E LUBRIFICAR CARDÃ (3 PONTOS)</t>
  </si>
  <si>
    <t>VERIFICAR NÍVEL DE ÓLEO DA PROPULSORA</t>
  </si>
  <si>
    <t>VERIFICAR PRESSÃO DA GRAXA</t>
  </si>
  <si>
    <t>A.13</t>
  </si>
  <si>
    <t>A.14</t>
  </si>
  <si>
    <t>VERIFICAR PONTOS DE LUBRIFICAÇÃO:</t>
  </si>
  <si>
    <t xml:space="preserve">MOTOR DIESEL </t>
  </si>
  <si>
    <t xml:space="preserve">RODAS MOTORIZADAS </t>
  </si>
  <si>
    <t>LUBRIFICAR ROLAMENTO DO FAN CLUTCH</t>
  </si>
  <si>
    <t>A.15</t>
  </si>
  <si>
    <t>A.16</t>
  </si>
  <si>
    <t>A.17</t>
  </si>
  <si>
    <t>LUBRIFICAR ROLAMENTOS DOS MOTORES BLOWERS AC</t>
  </si>
  <si>
    <t>LUBRIFICAR ROLAMENTOS DO ALTERNADOR PRINCIPAL (ESFERAS)</t>
  </si>
  <si>
    <t>Lista de Peças</t>
  </si>
  <si>
    <t>Manutenção Preventiva 500 horas</t>
  </si>
  <si>
    <t>Nº</t>
  </si>
  <si>
    <t>PERIODICIDADE</t>
  </si>
  <si>
    <t>QUANTIDADE</t>
  </si>
  <si>
    <t>UNIDADE</t>
  </si>
  <si>
    <t>DESCRIÇÃO</t>
  </si>
  <si>
    <t>PEÇA</t>
  </si>
  <si>
    <t>LITROS</t>
  </si>
  <si>
    <t>SHC680</t>
  </si>
  <si>
    <t>AK3572</t>
  </si>
  <si>
    <t>WA0100</t>
  </si>
  <si>
    <t>58E-60-00040</t>
  </si>
  <si>
    <t>TG4083</t>
  </si>
  <si>
    <t>BF2196</t>
  </si>
  <si>
    <t>58C-01-00040</t>
  </si>
  <si>
    <t>58E-04-00651</t>
  </si>
  <si>
    <t>PB5556</t>
  </si>
  <si>
    <t>ÓLEO SINTÉTICO</t>
  </si>
  <si>
    <t>FILTRO HIDRÁULICO DA DIREÇÃO</t>
  </si>
  <si>
    <t>ANEL O-RING</t>
  </si>
  <si>
    <t>FILTRO HIDRÁULICO DA ELEVAÇÃO</t>
  </si>
  <si>
    <t>ANEL BACKUP</t>
  </si>
  <si>
    <t>FILTRO DA BOMBA INJETORA DE COMBUSTÍVEL</t>
  </si>
  <si>
    <t>FILTRO DE COMBUSTÍVEL ESTAGIO 01</t>
  </si>
  <si>
    <t>FILTRO DE COMBUSTÍVEL ESTAGIO 02</t>
  </si>
  <si>
    <t>RESPIRO DO TANQUE DE COMBUSTÍVEL</t>
  </si>
  <si>
    <t>FILTRO ANTI-CORROSIVO</t>
  </si>
  <si>
    <t>FILTRO RESPIRO</t>
  </si>
  <si>
    <t>FILTRO RESPIRO DAS RODAS MOTORIZADAS</t>
  </si>
  <si>
    <t/>
  </si>
  <si>
    <t>MELHORIA CUMMINS</t>
  </si>
  <si>
    <t>CONDIÇÃO: DEPENDE DA QUALIDADE DO COMBUSTIVEL</t>
  </si>
  <si>
    <t>OBSERVAÇÕES</t>
  </si>
  <si>
    <t>PEÇA KOMATSU</t>
  </si>
  <si>
    <t>PEÇA DCML</t>
  </si>
  <si>
    <t>LF17560</t>
  </si>
  <si>
    <t>FF5782</t>
  </si>
  <si>
    <t>WF2077 ou 3827423</t>
  </si>
  <si>
    <t>Manutenção Preventiva 1000 horas</t>
  </si>
  <si>
    <t>CS41018</t>
  </si>
  <si>
    <t>58E-98-03150</t>
  </si>
  <si>
    <t>PB7001</t>
  </si>
  <si>
    <t>AF27993NF</t>
  </si>
  <si>
    <t>ANEL O-RING DO BOCAL DE ENCHIMENTO</t>
  </si>
  <si>
    <t>FILTRO DE RECIRCULAÇÃO DO AR DA CABINE</t>
  </si>
  <si>
    <t>FILTRO DE AR DA CABINE</t>
  </si>
  <si>
    <t>FILTRO DE AR PRIMÁRIO</t>
  </si>
  <si>
    <t>250HS + TROCA DO ÓLEO</t>
  </si>
  <si>
    <t>Manutenção Preventiva 2500 horas</t>
  </si>
  <si>
    <t>AF27994</t>
  </si>
  <si>
    <t>XA4291</t>
  </si>
  <si>
    <t>Manutenção Preventiva 5000 horas</t>
  </si>
  <si>
    <t>FILTRO SECADOR DO AR CONDICIONADO</t>
  </si>
  <si>
    <t>ACUMULADOR DO AR CONDICIONADO</t>
  </si>
  <si>
    <t>SWITCH DE PRESSÃO DO AR CONDICIONADO</t>
  </si>
  <si>
    <t>ALTERNADOR AUXILIAR</t>
  </si>
  <si>
    <t>MOTOR DE PARTIDA</t>
  </si>
  <si>
    <t>PC2268</t>
  </si>
  <si>
    <t>PC1830</t>
  </si>
  <si>
    <t>PC1804</t>
  </si>
  <si>
    <t>WB1027</t>
  </si>
  <si>
    <t>58F-01-00260</t>
  </si>
  <si>
    <t>58F-06-11230</t>
  </si>
  <si>
    <t>Manutenção Preventiva 10000 horas</t>
  </si>
  <si>
    <t>VE8444</t>
  </si>
  <si>
    <t>Trocar as escovas conforme condição de desgaste</t>
  </si>
  <si>
    <t>Cada 250H</t>
  </si>
  <si>
    <t>Manutenção Preventiva 250 horas</t>
  </si>
  <si>
    <t>250H</t>
  </si>
  <si>
    <t>NA</t>
  </si>
  <si>
    <t>APLICAR GRAXA NLGI Nº02 NO EIXO CARDAN</t>
  </si>
  <si>
    <t>ADICIONAR DUAS APLICAÇÕES DE GRAXA EM CADA PONTO DE GRAXA NO EIXO CARDAN.</t>
  </si>
  <si>
    <t>LIMPAR FILTRO DE AR EXTERNO DA CABINE (MÁXIMO DE PRESSÃO DE AR 40 psi)</t>
  </si>
  <si>
    <t>VERIFICAR O ALINHAMENTO E VIBRAÇÕES DO CARDAN</t>
  </si>
  <si>
    <t>SUSPENSÕES TRASEIRA</t>
  </si>
  <si>
    <t>SUSPENSÕES DIANTEIRA</t>
  </si>
  <si>
    <t>SOPRAR ALTERNADOR DE 24 VOLTS (MÁX. 70 psi)</t>
  </si>
  <si>
    <t>VERIFICAR VAZAMENTOS NO TANQUE HIDRÁULICO</t>
  </si>
  <si>
    <t>VERIFICAR VAZAMENTOS NAS MANGUEIRAS E SEUS ACOPLAMENTOS</t>
  </si>
  <si>
    <t>VERIFICAR VAZAMENTOS NO CONJUNTO DAS BOMBAS HIDRÁULICAS</t>
  </si>
  <si>
    <t>VERIFICAR VAZAMENTOS NOS FREIOS DE SERVIÇO E ESTACIONAMENTO</t>
  </si>
  <si>
    <t>VERIFICAR VAZAMENTOS NOS CILINDROS DE ELEVAÇÃO</t>
  </si>
  <si>
    <t>VERIFICAR VAZAMENTOS NOS CILINDROS DE DIREÇÃO</t>
  </si>
  <si>
    <t>VERIFICAR VAZAMENTOS NO AMPLIFICADOR DE FLUXO</t>
  </si>
  <si>
    <t>VERIFICAR VAZAMENTOS NA VÁLVULA DE ELEVAÇÃO</t>
  </si>
  <si>
    <t>VERIFICAR MANGUEIRAS DANIFICADAS, COM INTERFERÊNCIAS OU SOLTAS</t>
  </si>
  <si>
    <t>VERIFICAR PARAFUSOS DE ENCAIXE DO TANQUE HIDRÁULICO</t>
  </si>
  <si>
    <t>VERIFICAR PARAFUSOS DE FIXAÇÃO DO CONJUNTO BOMBAS HIDRÁULICAS</t>
  </si>
  <si>
    <t>VERIFICAR FISSURAS DO TANQUE HIDRÁULICO</t>
  </si>
  <si>
    <t>VERIFICAR ESTADO DA ESCADA DE ACESSO AO TANQUE HIDRÁULICO</t>
  </si>
  <si>
    <t>VERIFICAR FIXAÇÃO DOS ACUMULADORES DE DIREÇÃO</t>
  </si>
  <si>
    <t>COLETAR AMOSTRA DE ÓLEO HIDRÁULICO</t>
  </si>
  <si>
    <t>VERIFICAR A PRESSÃO DO ACUMULADORES DE DIREÇÃO</t>
  </si>
  <si>
    <t>VERIFICAR PRESSÃO DO ACUMULADORES DE FREIO</t>
  </si>
  <si>
    <t>CONFERIR ESTADO DA EMGREAGEM DO VENTILADOR (POSSÍVEIS VAZAMENTOS)</t>
  </si>
  <si>
    <t>VERIFICAR ATRITO DA TELA DO VENTILADOR COM O TUBO DO RADIADOR</t>
  </si>
  <si>
    <t>DRENAR ÁGUA DO TANQUE DIESEL ATRAVÉS DO BUJÃO DE DRENO</t>
  </si>
  <si>
    <t>VERIFICAR BATENTES LATERAIS DO RADIADOR</t>
  </si>
  <si>
    <t>VERIFICAR ATRITO DAS TUBULAÇÕES EM GERAL</t>
  </si>
  <si>
    <t>VERIFICAR FOLGA DAS CRUZETAS DO CARDAN</t>
  </si>
  <si>
    <t>SUBSTITUIR ÓLEO DO MOTOR DIESEL</t>
  </si>
  <si>
    <t>SUBSTITUIR FILTRO DE ÓLEO DO MOTOR DIESEL</t>
  </si>
  <si>
    <t>VERIFICAR ACUMULO DE SUJEIRAS E LAMAS PRÓXIMO AIS ANÉIS COLETORES</t>
  </si>
  <si>
    <t>INSPECIONAR VEDAÇÕES DAS TAMPAS DE ACESSO AS ESCOVAS</t>
  </si>
  <si>
    <t>VERIFICAR PARAFUSOS EXTERNO COM FOLGAS E OU QUEBRADOS NA CARCAÇA DE FIBRA DE VIDRO</t>
  </si>
  <si>
    <t>VERIFICAR RESTRIÇÕES NA ADMISSÃO E EXAUSTÃO DE AR DO ALTERNADOR</t>
  </si>
  <si>
    <t>COLETAR AMOSTRA DE ÓLEO LUBRIFICANTE DAS RODAS MOTORIZADAS</t>
  </si>
  <si>
    <t>ESCADA RETRÁTIL</t>
  </si>
  <si>
    <t>VERIFICAR ESTRUTURAS FOLGADS E DESALINHADAS</t>
  </si>
  <si>
    <t>VERIFICAR ESTRUTURAS SOLTAS E OU FALTANTES</t>
  </si>
  <si>
    <t>VERIFICAR ACÚMULOS DE MATERIAIS ESTRANHOS QUE POSSA AFETAR A OPERAÇÃO DA ESCADA</t>
  </si>
  <si>
    <t>VERIFICAR DANOS NOS CHICOTES E CABOS</t>
  </si>
  <si>
    <t>VERIFICAR FUNCIONAMENTO ADEQUADO DE TODOS OS INTERRUPTORES E CONTROLES DA ESCADA</t>
  </si>
  <si>
    <t>VERIFICAR RUÍDOS ANORMAIS DURANTE OPERAÇÃO DA ESCADA</t>
  </si>
  <si>
    <t>VERIFICAR MOVIMENTO ADEQUADO DE DESCER E BAIXAR ESCADA</t>
  </si>
  <si>
    <t>VERIFICAR TODAS AS MANGUEIRAS DE LUBRIFICAÇÃO DOS INJETORES DE GRAXA QUANTO A DANOS E VAZAMENTOS</t>
  </si>
  <si>
    <t>VERIFICAR APERTO DAS CONEXÕES DE TODAS AS MANGUEIRAS</t>
  </si>
  <si>
    <t>SUBSTITUIR MANGUEIRAS SE DANIFICADAS E OU RESSECADAS</t>
  </si>
  <si>
    <t>VERIFICAR O NÍVEL DE ÓLEO DO RESERVATÓRIO DO MOTOR HIDRÁULICO DA PROPULSORA. COMPLETAR SE NECESSÁRIO</t>
  </si>
  <si>
    <t>VERIFICAR TODOS AS RÓTULAS/BUCHAS QUANTO A PRESENÇA DE GRAXA AO REDOR DAS VEDAÇÕES.</t>
  </si>
  <si>
    <t>REALIZAR TESTES NO SISTEMA DE LUBRIFICAÇÃO AUTOMÁTICA.</t>
  </si>
  <si>
    <t>PEÇA DCML - 250HS + TROCA DO ÓLEO</t>
  </si>
  <si>
    <t>2
2
2</t>
  </si>
  <si>
    <t>58E-60-00040
TG4083
BF2196</t>
  </si>
  <si>
    <t>FILTRO HIDRÁULICO DA ELEVAÇÃO
ANEL O-RING
ANEL BACKUP</t>
  </si>
  <si>
    <t>AK3572
WA0100</t>
  </si>
  <si>
    <t>1
1</t>
  </si>
  <si>
    <t>FILTRO HIDRÁULICO DA DIREÇÃO
ANEL O-RING</t>
  </si>
  <si>
    <t>200L</t>
  </si>
  <si>
    <t>ÓLEO SINTÉTICO - SUBSTITUIR APÓS 500 E, DEPOIS REALIZAR COM 2500 HORAS</t>
  </si>
  <si>
    <t>PB7001
58E-98-03150</t>
  </si>
  <si>
    <t>Em condições e ou ambientes extremos, o filtro externo da cabine poderá intensificar inspeção e limpeza
FILTRO DE RECIRCULAÇÃO DO AR DA CABINE</t>
  </si>
  <si>
    <t>B.30</t>
  </si>
  <si>
    <t>B.31</t>
  </si>
  <si>
    <t>B.32</t>
  </si>
  <si>
    <t>B.33</t>
  </si>
  <si>
    <t>B.34</t>
  </si>
  <si>
    <t>B.35</t>
  </si>
  <si>
    <t>B.36</t>
  </si>
  <si>
    <t>B.37</t>
  </si>
  <si>
    <t>B.38</t>
  </si>
  <si>
    <t>B.39</t>
  </si>
  <si>
    <t>B.40</t>
  </si>
  <si>
    <t>B.41</t>
  </si>
  <si>
    <t>B.42</t>
  </si>
  <si>
    <t>B.43</t>
  </si>
  <si>
    <t>B.44</t>
  </si>
  <si>
    <t>J.08</t>
  </si>
  <si>
    <t>J.09</t>
  </si>
  <si>
    <t>J.10</t>
  </si>
  <si>
    <t>J.11</t>
  </si>
  <si>
    <t>J.12</t>
  </si>
  <si>
    <t>J.13</t>
  </si>
  <si>
    <t>J.14</t>
  </si>
  <si>
    <t>C.39</t>
  </si>
  <si>
    <t>C.40</t>
  </si>
  <si>
    <t>C.41</t>
  </si>
  <si>
    <t>C.42</t>
  </si>
  <si>
    <t>C.43</t>
  </si>
  <si>
    <t>C.44</t>
  </si>
  <si>
    <t>C.45</t>
  </si>
  <si>
    <t>C.46</t>
  </si>
  <si>
    <t>D.10</t>
  </si>
  <si>
    <t>F.07</t>
  </si>
  <si>
    <t>B.45</t>
  </si>
  <si>
    <t>B.46</t>
  </si>
  <si>
    <t>D.11</t>
  </si>
  <si>
    <t>D.12</t>
  </si>
  <si>
    <t>G.11</t>
  </si>
  <si>
    <t>G.12</t>
  </si>
  <si>
    <t>G.13</t>
  </si>
  <si>
    <t>G.14</t>
  </si>
  <si>
    <t>A.18</t>
  </si>
  <si>
    <t>A.19</t>
  </si>
  <si>
    <t>A.20</t>
  </si>
  <si>
    <t>A.21</t>
  </si>
  <si>
    <t>A.22</t>
  </si>
  <si>
    <t>A.23</t>
  </si>
  <si>
    <t xml:space="preserve"> </t>
  </si>
  <si>
    <t>Inspeção</t>
  </si>
  <si>
    <t>Verificar se há vazamento de água ou óleo</t>
  </si>
  <si>
    <t>Verificar fixação dos tubos do sistema de admissão de ar</t>
  </si>
  <si>
    <t>Verificar fixação dos tubos do sistema de escape</t>
  </si>
  <si>
    <t>Inspecionar o radiador quanto à contaminações e vazamentos</t>
  </si>
  <si>
    <t>Verificar correia do alternador auxiliar de 24 Volts</t>
  </si>
  <si>
    <t>Verificar correia do ventilador (Fun Clucth)</t>
  </si>
  <si>
    <t>Verificar correia do ar condicionado</t>
  </si>
  <si>
    <t>Verificar fixação do compressor do ar condicionado</t>
  </si>
  <si>
    <t>Verificar funcionamento do Pre-lub</t>
  </si>
  <si>
    <t>Verificar fixação do motor, radiador e alternador principal</t>
  </si>
  <si>
    <t>Verificar folga das cruzetas</t>
  </si>
  <si>
    <t>Verificar interferência das mangueiras do sistema lubrificação turbina etc.</t>
  </si>
  <si>
    <t xml:space="preserve">Inspecionar chicote elétrico do motor </t>
  </si>
  <si>
    <t>Verificar funcionamento do indicador de restrição do filtro de ar na cabine</t>
  </si>
  <si>
    <t>Verificar nível de óleo e líquido de arrefecimento</t>
  </si>
  <si>
    <t>Verificar se há danos nas escadas laterais do Motor Diesel</t>
  </si>
  <si>
    <t>Verificar se há proteções nas correias</t>
  </si>
  <si>
    <t>SISTEMA DE DIREÇÃO</t>
  </si>
  <si>
    <t>Inspecionar todas articulações do sistema de direção</t>
  </si>
  <si>
    <t>Verificar folga das articulações</t>
  </si>
  <si>
    <t>Verificar se há vazamento de óleo no sistema</t>
  </si>
  <si>
    <t>Verificar condições dos cilindros de direção</t>
  </si>
  <si>
    <t>Verificar funcionamento da direção</t>
  </si>
  <si>
    <t>Verificar interferência das mangueiras</t>
  </si>
  <si>
    <t>Verificar condições e estados das mangueiras</t>
  </si>
  <si>
    <t>Verificar se há parafusos soltos ou quebrados</t>
  </si>
  <si>
    <t>Verificar condição de fixação dos pinos se há folga</t>
  </si>
  <si>
    <t>SISTEMA DE FREIO</t>
  </si>
  <si>
    <t xml:space="preserve">Verificar funcionamento do sistema </t>
  </si>
  <si>
    <t>Verificar se há vazamento no sistema</t>
  </si>
  <si>
    <t>Verificar desgastes dos pacotes de freio dianteiro e traseiro</t>
  </si>
  <si>
    <t>Verificar desgastes dos freios de estacionamento</t>
  </si>
  <si>
    <t>Verificar se há vazamento de óleo no gabinete e condições das conexões</t>
  </si>
  <si>
    <t>Verificar se há vazamento na bomba de direção e freios</t>
  </si>
  <si>
    <t>Verificar fixação das bombas e eixo cardan</t>
  </si>
  <si>
    <t>Verificar fixação e há se vazamento no filtro de hidráulico de direção e freios</t>
  </si>
  <si>
    <t>SISTEMA DE ELEVAÇÃO</t>
  </si>
  <si>
    <t>Verificar ajuste do sensor de báscula baixa</t>
  </si>
  <si>
    <t>Verificar se há interferência nas mangueiras</t>
  </si>
  <si>
    <t>Verificar se há barulho anormal na bomba</t>
  </si>
  <si>
    <t>Verificar ajuste de limite de báscula alta</t>
  </si>
  <si>
    <t>Verificar condições dos apoios da báscula (Pad)</t>
  </si>
  <si>
    <t>Verificar coxins, parafusos e arruelas de pressão de fixação do tanque hidráulico</t>
  </si>
  <si>
    <t>Verificar fixação dos pinos da báscula</t>
  </si>
  <si>
    <t>Verificar condições da báscula</t>
  </si>
  <si>
    <t>Verificar se há vazamento de graxa no cilindro de elevação</t>
  </si>
  <si>
    <t>E.13</t>
  </si>
  <si>
    <t>Verificar se há vazamento bomba de elevação</t>
  </si>
  <si>
    <t>E.14</t>
  </si>
  <si>
    <t>Verificar fixação e se há vazamento nos filtros hidráulico de elevação</t>
  </si>
  <si>
    <t>SISTEMA DE LUBRIFICAÇÃO CENTRALIZADA</t>
  </si>
  <si>
    <t>Verificar funcionamento da propulsora de graxa</t>
  </si>
  <si>
    <t>Conferir pressão do sistema</t>
  </si>
  <si>
    <t>Verificar funcionamento de todos os injetores de graxa</t>
  </si>
  <si>
    <t>Verificar se estão sendo lubrificados todos os pontos do equipamento</t>
  </si>
  <si>
    <t>Verificar se há vazamento de graxa ou óleo</t>
  </si>
  <si>
    <t>Verificar condições das mangueiras</t>
  </si>
  <si>
    <t>Verificar funcionamento do "time" de librificação (configur no painel actia para 20 min)</t>
  </si>
  <si>
    <t>SISTEMA ESTRUTURAL DO EQUIPAMENTO</t>
  </si>
  <si>
    <t>Verificar escadas</t>
  </si>
  <si>
    <t>Verificar todos os corrimãos</t>
  </si>
  <si>
    <t>Verificar fixação da plataforma da cabine</t>
  </si>
  <si>
    <t>Verificar fixação da plataforma da caixa de resistores</t>
  </si>
  <si>
    <t>Verificar grade do radiador</t>
  </si>
  <si>
    <t>Verificar fixação da tampa superior da plataforma central</t>
  </si>
  <si>
    <t xml:space="preserve">Verificar se há trinca no aro das rodas </t>
  </si>
  <si>
    <t>Verificar parafusos de fixação das rodas dianteiras e traseiras</t>
  </si>
  <si>
    <t>Verificar se há trincas no chassi</t>
  </si>
  <si>
    <t>Verificar condições dutos de transição de ar</t>
  </si>
  <si>
    <t>Verificar fixação do pino âncora</t>
  </si>
  <si>
    <t>Verificar fixação do tanque de combustível</t>
  </si>
  <si>
    <t>Verificar se há vazamento de óleo na caixa de ar do eixo traseiro</t>
  </si>
  <si>
    <t>Verificar fixação dos retrovisores</t>
  </si>
  <si>
    <t>G.15</t>
  </si>
  <si>
    <t>Verificar vedação da tampa da caixa de ar traseira</t>
  </si>
  <si>
    <t>G.16</t>
  </si>
  <si>
    <t>Verificar vedações das portas do painel Invertex</t>
  </si>
  <si>
    <t>G.17</t>
  </si>
  <si>
    <t>Verificar vedação da tampa do gabinete de freio</t>
  </si>
  <si>
    <t>G.18</t>
  </si>
  <si>
    <t>Verificar folga na barra estabilizadora</t>
  </si>
  <si>
    <t>G.19</t>
  </si>
  <si>
    <t>Verificar calotas das rodas</t>
  </si>
  <si>
    <t>G.20</t>
  </si>
  <si>
    <t>Verificar condições do assento do operador</t>
  </si>
  <si>
    <t>G.21</t>
  </si>
  <si>
    <t>Verificar limpeza da caixa de ar no eixo traseiro</t>
  </si>
  <si>
    <t>G.22</t>
  </si>
  <si>
    <t>Pneus e fixação das rodas</t>
  </si>
  <si>
    <t>G.23</t>
  </si>
  <si>
    <t>Verificar se há vazamento no trocador de calor de óleo dos freios</t>
  </si>
  <si>
    <t>SISTEMA ELÉTRICO/ELETRÔNICO</t>
  </si>
  <si>
    <t>Verificar fixação de todos os cabos elétricos de alta potência</t>
  </si>
  <si>
    <t>Verificar fixação dos terminais de alta do painel Invertex</t>
  </si>
  <si>
    <t>Inspecionar caixa dos resistores do retardo</t>
  </si>
  <si>
    <t>Verificar condições das escovas do alternador principal</t>
  </si>
  <si>
    <t>Verificar condições de limpeza do gabinete Invertex</t>
  </si>
  <si>
    <t xml:space="preserve">Verificar fixação dos cabos elétrico das rodas motorizada </t>
  </si>
  <si>
    <t>Inspecionar funcionalidade de todos os relés</t>
  </si>
  <si>
    <t>Verificar funcionamento do alternador auxiliar de 24 Volts</t>
  </si>
  <si>
    <t>Verificar funcionamento do voltímetro no IM</t>
  </si>
  <si>
    <t>Verificar funcionamento de todo painel da cabine do operador</t>
  </si>
  <si>
    <t>Verificar folga da coluna do volante</t>
  </si>
  <si>
    <t>Verificar funcionamento dos vidros elétricos</t>
  </si>
  <si>
    <t>Verificar funcionamento do limpador de pára-brisas</t>
  </si>
  <si>
    <t xml:space="preserve">Verificar funcionamento dos faróis dianteiros </t>
  </si>
  <si>
    <t>Verificar funcionamento dos faróis traseiros</t>
  </si>
  <si>
    <t>H.16</t>
  </si>
  <si>
    <t>Verificar funcionamento das luzes da cabine</t>
  </si>
  <si>
    <t>H.17</t>
  </si>
  <si>
    <t>Verificar funcionamento luz do eixo traseiro</t>
  </si>
  <si>
    <t>H.18</t>
  </si>
  <si>
    <t>Verificar funcionamento do display externo da balança scoreboard</t>
  </si>
  <si>
    <t>H.19</t>
  </si>
  <si>
    <t>Verificar condições de higiene da cabine</t>
  </si>
  <si>
    <t>H.20</t>
  </si>
  <si>
    <t>Verificar funcionamento do display interno da balança</t>
  </si>
  <si>
    <t>SISTEMA DE SUSPENSÃO</t>
  </si>
  <si>
    <t>Verificar movimentação das chavetas</t>
  </si>
  <si>
    <t>Verificar a fixação dos parafusos</t>
  </si>
  <si>
    <t>Verificar calibração das suspensões dianteiras e traseiras</t>
  </si>
  <si>
    <t>Verificar se há vazamento nas suspensões</t>
  </si>
  <si>
    <t>Duração</t>
  </si>
  <si>
    <t>Unidade</t>
  </si>
  <si>
    <t>Técnico</t>
  </si>
  <si>
    <t>Tempo total</t>
  </si>
  <si>
    <t>Horas :</t>
  </si>
  <si>
    <t>Minutos</t>
  </si>
  <si>
    <t xml:space="preserve">Horas : </t>
  </si>
  <si>
    <t>min</t>
  </si>
  <si>
    <t>Horas:</t>
  </si>
  <si>
    <t>VERIFICAR OS PARAFUSOS DE FIXAÇÃO DO MÓDULO DE POTÊNCIA</t>
  </si>
  <si>
    <t>VERIFICAR OS PARAFUSOS DE FIXAÇÃO DO TANQUE DE COMBUSTÍVEL</t>
  </si>
  <si>
    <t>PN: 799-801-1302 e PN:799-801-1503</t>
  </si>
  <si>
    <t>PRESSÃO DOS ACUMULADORES: 1400 PSI +- 50 PSI</t>
  </si>
  <si>
    <t>INSPECIONAR O TORQUE DOS PARAFUSOS DE FIXAÇÃO QUE É 
DE 41 Nꞏm (30ft lb).</t>
  </si>
  <si>
    <t>ESPECIFICAÇÃO DA GRAXA: NLGI n.° 2. APLICAR A GRAXA MANUALMENTE ATÉ QUE A ARTICULAÇÃO SEJA PREENCHICDA.</t>
  </si>
  <si>
    <t>INSPECIONAR E SE NECESSÁRIO CONFERIR O TORQUE DE 1017 ± 72 N·m (750 ±
53 lb-pé)</t>
  </si>
  <si>
    <t>INSPECIONAR E SE NECESSÁRIO CONFERIR O TORQUE DE 552 ± 20
N·m (407 ± 15 lb-pé).</t>
  </si>
  <si>
    <t>ATIVIDADE REALIZADA PELA EQUIPE DCML.</t>
  </si>
  <si>
    <t>INSPECIONAR E SE NECESSÁRIO CONFERIR O TORQUE DE 800 ±
80 Nm (590 ± 59 libras-pé).</t>
  </si>
  <si>
    <t>REALIZAR INSPEÇÃO VISUAL SENSITIVA</t>
  </si>
  <si>
    <t xml:space="preserve"> MEDIDA MÍNIMA DA ESCOVA 1,5", OU 38.1 mm MEDIR A PARTE MAIS COMPRIDA 
DA ESCOVA.</t>
  </si>
  <si>
    <t>TORQUE (LB-FT) 23 ± 1</t>
  </si>
  <si>
    <t>PN DA GRAXA: ABR72200DR</t>
  </si>
  <si>
    <t>INSPECIONAR E SE NECESSÁRIO CONFERIR O TORQUE 
DE 2325 Nm ( 1715 lb/pés)</t>
  </si>
  <si>
    <t>INSPECIONAR E SE NECESSÁRIO CONFERIR O TORQUE 
DE 1017 ±102 N m (750 ±75 pés lb).</t>
  </si>
  <si>
    <t>INSPECIONAR E SE NECESSÁRIO CONFERIR O TORQUE 
DE 170 Nm ( 125 lb/pés )</t>
  </si>
  <si>
    <t>INSPEÇÃO SENSITIVA, INDICAÇÃO DE DESGASTE NAS BUCHAS E ROLAMENTOS</t>
  </si>
  <si>
    <t>PROCEDIMENTO DISPONIBILIZADO E EQUIPES TREINDAS PARA REALIZAÇÃO 
DA MEDIÇÃO DE FOLGA DO PINO ÂNCORA LIMITE MÁXIMO DE DESGASTE 2.54 mm</t>
  </si>
  <si>
    <t>INSPECIONAR E SE NECESSÁRIO CONFERIR O TORQUE 
DE 542 N.m (40 lb ft), RETORNE PARA O GRUPO 1
E AUMENTE O TORQUE  DE CADA PARAFUSO DO GRUPO PARA 2.006 N
Nm (1.480lb-ft). REPITA ESTE PROCESSO PARA CADA GRUPO RESTANTE NA SEQUÊNCIA DE APERTO. PROCEDIMENTO DISPONÍVEL.</t>
  </si>
  <si>
    <t>SEGUIR O PROCEDIMENTO REFERÊNCIA: WI-CLH-022</t>
  </si>
  <si>
    <t>PROCEDIMENTO DISPONÍVEL NO MANUAL DE OFICINA</t>
  </si>
  <si>
    <t>INSPEÇÃO VISUAL</t>
  </si>
  <si>
    <t>CONFIGURAÇÃO NO PAINEL PARA LUBRIFICAR À CADA 25 MINUTOS DE OPERAÇÃO</t>
  </si>
  <si>
    <t>ESPECIFICAÇÃO DA GRAXA: NLGI n.° 2. CAPACIDADE DO RESERVATÓRIO: 
41 KG (90 LB)</t>
  </si>
  <si>
    <t>ESPECIFICAÇÃO DA GRAXA: NLGI n.° 2.  PREENCHER AS CRUZETAS COM GRAXA</t>
  </si>
  <si>
    <t>PRESSÃO DE OPERAÇÃO 2000 PSI NO EIXO TRASEIRO COM A BOMBA EM FUNCIONAMENTO  E PRESSÃO DE ALÍVIO 600 PSI.</t>
  </si>
  <si>
    <t>ESPECIFICAÇÃO DA GRAXA: SHC 462. QUANTIDADE 400 GRAMAS</t>
  </si>
  <si>
    <t>ESPECIFICAÇÃO DA GRAXA: SHC 100. QUANTIDADE 57 GRAMAS</t>
  </si>
  <si>
    <t>ESPECIFICAÇÃO DA GRAXA: SHC 100. QUANTIDADE 40 GRAMAS</t>
  </si>
  <si>
    <t>362.6 LITROS DE ÓLEO NO CÁRTER SAE15W-40</t>
  </si>
  <si>
    <t>ESPECFICAÇÃO DO ÓLEO SHC680  QUANTIDADE 91 LITROS PARA CADA RODA</t>
  </si>
  <si>
    <t>ESPECIFICAÇÃO DA GRAXA: NLGI n.° 2. APLICAR A GRAXA MANUALMENTE ATÉ QUE A COLUNA SEJA PREENCHIDA.</t>
  </si>
  <si>
    <t>ESPECIFICAÇÃO DA GRAXA: NLGI n.° 2. APLICAR A GRAXA MANUALMENTE ATÉ QUE O TRILHO SEJA PREENCHIDO.</t>
  </si>
  <si>
    <t>QUAL O PN DO ITEM ? PART NUMBER: 58B-57-00000</t>
  </si>
  <si>
    <t>Em condições e ou ambientes extremos, o filtro externo da cabine poderá intensificar inspeção e limpeza
FILTRO INTERNO DA CABINE DE OPERAÇÃO</t>
  </si>
  <si>
    <t>QUAL O PN DO ITEM ? PART NUMBER: 58F-01-00260 QUANTIDADE 01 ITEM</t>
  </si>
  <si>
    <t>QUAL O PN DO ITEM ? PART NUMBER: 58F-06-11230 QUANTIDADE 02 ITENS</t>
  </si>
  <si>
    <t>QUAL O PN DO ITEM? XA4549 QUANTIDADE 01 ITEM</t>
  </si>
  <si>
    <t>LUBRIFICAÇÃO DO ROLAMENTO DO ALTERNADOR PRINCIPAL À CADA 2500 
HORAS QUANTIDADE DE GRAXA 40 GRAMAS TIPO DE GRAXA MOBIL SHC100</t>
  </si>
  <si>
    <t>ESPECIFICAÇÃO DA GRAXA: NLGI n.° 2. APLICAR A GRAXA MANUALMENTE ATÉ QUE A ARTICULAÇÃO SEJA PREENCHIDA.</t>
  </si>
  <si>
    <t>É UMA SOLICITAÇÃO POR DEMANDA OU SUBSTITUIR TODAS AS MANGUEIRAS À 
CADA 20.000 HORAS DE OPERAÇÃO</t>
  </si>
  <si>
    <t>799-801-1503</t>
  </si>
  <si>
    <t>VERIFICAR SE HÁ VAZAMENTOS DE LÍQUIDO REFRIGERANTE</t>
  </si>
  <si>
    <t>VERIFICAR O ESTADO E HERMETICIDADE DOS DUTOS DE ADMISSÃO</t>
  </si>
  <si>
    <t>KIT</t>
  </si>
  <si>
    <t>KIT DE COLETA DE ÓLEO</t>
  </si>
  <si>
    <t>VERIFICAR PARAFUSOS EXTERNOS COM FOLGA E OU QUEBRADOS NA CARCAÇA DE FIBRA DE VIDRO</t>
  </si>
  <si>
    <t>WF2077 ou 3827423 - CUMMINS</t>
  </si>
  <si>
    <t>SUBSTITUIR FILTRO RESPIRO DO TANQUE DE COMBUSTÍVEL</t>
  </si>
  <si>
    <t>1
4</t>
  </si>
  <si>
    <t xml:space="preserve">FILTRO DE AR PRIMÁRIO
LIMPAR À CADA 500 HORAS, USAR MÁQUINA DE SOPRAR </t>
  </si>
  <si>
    <t xml:space="preserve">
XA4292</t>
  </si>
  <si>
    <t>58F-01-01030</t>
  </si>
  <si>
    <t>SUBSTITUIR VÁLVULA VENT DO TANQUE DE COMBUSTÍVEL</t>
  </si>
  <si>
    <t>SUBSTITUIR O FILTRO RESPIRO DO EIXO TRASEIRO INSTALADO NA MANGUEIRA DO BPS</t>
  </si>
  <si>
    <t>VERIFICAR ESTADO DAS CORREIAS DO MOTOR - DESGASTE E ESPELHAMENTO</t>
  </si>
  <si>
    <t>SUBSTITUIR AS ESCOVAS SE ESTIVER EXCEDIDO O LIMITE</t>
  </si>
  <si>
    <t>AVALIAR CONDIÇÃO SE NECESSÁRIO SUBSTITUIR</t>
  </si>
  <si>
    <t>EH7673
EH7674</t>
  </si>
  <si>
    <t>JUNTA
JUNTA</t>
  </si>
  <si>
    <t>C.47</t>
  </si>
  <si>
    <t>C.48</t>
  </si>
  <si>
    <t>CONFERIR REAPERTO DOS TERMINAIS</t>
  </si>
  <si>
    <t>SUBSTITUIR APÓS AS PRIMEIRAS 500 HORAS E, DEPOIS SEMPRE REALIZAR COM 2500 HORAS</t>
  </si>
  <si>
    <t>58E-98-50020</t>
  </si>
  <si>
    <t>FILTRO DE AR SECUNDÁRIO</t>
  </si>
  <si>
    <t>FILTRO DE ÓLEO DO MOTOR</t>
  </si>
  <si>
    <t>58F-01-00790</t>
  </si>
  <si>
    <t>SUBSTITUIR APÓS AS PRIMEIRAS 500 HORAS E DEPOIS SEMPRE REALIZAR COM 2500 HORAS</t>
  </si>
  <si>
    <t>ÓLEO HIDRÁULICO</t>
  </si>
  <si>
    <t>TIPO C4 SAE 10W</t>
  </si>
  <si>
    <t>TIPO C4 SAE 10W, SE NÃO FOR FEITA A ANÁLISE DO ÓLEO HIDRÁULICO À CADA 250 HORAS, O ÓLEO DEVE SUBSTITUÍDO À CADA 1000 HORAS</t>
  </si>
  <si>
    <t>FILTRO DE ÓLEO DO MOTOR (CENTRIFUGO)</t>
  </si>
  <si>
    <t>C.49</t>
  </si>
  <si>
    <t>C.50</t>
  </si>
  <si>
    <t>C.51</t>
  </si>
  <si>
    <t>SUBSTITUIR FILTRO DE AR PRIMÁRIO</t>
  </si>
  <si>
    <t>SUBSTITUIR FILTRO DE AR SECUNDÁRIO</t>
  </si>
  <si>
    <t>SUBSTITUIR O ALTERNADOR AUXILIAR</t>
  </si>
  <si>
    <t>SUBSTITUIR OS MOTORES DE PARTIDA</t>
  </si>
  <si>
    <t>XA4549</t>
  </si>
  <si>
    <t>SUBSTITUIR ACUMULADOR DO AR CONDICIONADO</t>
  </si>
  <si>
    <t>SUBSTITUIR SWITCH DE PRESSÃO DO AR CONDICIONADO</t>
  </si>
  <si>
    <t>SUBSTITUIR ANEL O-RING</t>
  </si>
  <si>
    <t>CINTOS DE SEGURANÇA</t>
  </si>
  <si>
    <t>01 ITEM DE CADA PART NUMBER</t>
  </si>
  <si>
    <t>58B-98-10070
58E-98-11070</t>
  </si>
  <si>
    <t>FS53014 (Dual tall)</t>
  </si>
  <si>
    <t>VL4534</t>
  </si>
  <si>
    <t>ANEL O'RING</t>
  </si>
  <si>
    <t>JUNTA</t>
  </si>
  <si>
    <t>LIMPEZA DA TELA E DIFUSORES</t>
  </si>
  <si>
    <t>SUBSTITUIR AS ESCOVAS DO ALTERNADOR PRINCIPAL</t>
  </si>
  <si>
    <t>PEÇAS</t>
  </si>
  <si>
    <t>ESCOVAS DO ALTERNADOR PRINCIPAL</t>
  </si>
  <si>
    <t>58E-10-10090</t>
  </si>
  <si>
    <t>CORREIA DO FAN DRIVE</t>
  </si>
  <si>
    <t>SUBSTITUIR A CORREIA DO FAN DRIVE</t>
  </si>
  <si>
    <t>C.52</t>
  </si>
  <si>
    <t>CORREIA DO COMPRESSOR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</si>
</sst>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E5014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1">
    <xf numFmtId="0" fontId="0" fillId="0" borderId="0" xfId="0"/>
    <xf numFmtId="0" fontId="1" fillId="0" borderId="3" xfId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3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3" fillId="2" borderId="7" xfId="1" applyFont="1" applyFill="1" applyBorder="1" applyAlignment="1">
      <alignment horizontal="left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 wrapText="1"/>
    </xf>
    <xf numFmtId="0" fontId="6" fillId="4" borderId="11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center" vertical="center" wrapText="1"/>
    </xf>
    <xf numFmtId="0" fontId="6" fillId="4" borderId="11" xfId="1" applyFont="1" applyFill="1" applyBorder="1" applyAlignment="1">
      <alignment horizontal="center" vertical="center" wrapText="1"/>
    </xf>
    <xf numFmtId="0" fontId="7" fillId="0" borderId="6" xfId="1" applyFont="1" applyBorder="1" applyAlignment="1">
      <alignment vertical="center"/>
    </xf>
    <xf numFmtId="0" fontId="7" fillId="0" borderId="11" xfId="1" applyFont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center"/>
    </xf>
    <xf numFmtId="0" fontId="7" fillId="4" borderId="11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6" fillId="0" borderId="6" xfId="1" applyFont="1" applyBorder="1" applyAlignment="1">
      <alignment vertical="center"/>
    </xf>
    <xf numFmtId="0" fontId="4" fillId="12" borderId="11" xfId="1" applyFont="1" applyFill="1" applyBorder="1" applyAlignment="1">
      <alignment horizontal="center" vertical="center"/>
    </xf>
    <xf numFmtId="0" fontId="4" fillId="12" borderId="11" xfId="1" applyFont="1" applyFill="1" applyBorder="1" applyAlignment="1">
      <alignment horizontal="center" vertical="center" wrapText="1"/>
    </xf>
    <xf numFmtId="0" fontId="4" fillId="12" borderId="6" xfId="1" applyFont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1" fillId="0" borderId="11" xfId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0" fillId="2" borderId="0" xfId="0" applyFill="1"/>
    <xf numFmtId="0" fontId="3" fillId="2" borderId="7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4" borderId="0" xfId="1" applyFont="1" applyFill="1" applyAlignment="1">
      <alignment horizontal="left" vertical="center"/>
    </xf>
    <xf numFmtId="0" fontId="7" fillId="13" borderId="11" xfId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0" borderId="11" xfId="1" applyFont="1" applyBorder="1" applyAlignment="1">
      <alignment vertical="center"/>
    </xf>
    <xf numFmtId="0" fontId="3" fillId="0" borderId="3" xfId="1" applyFont="1" applyBorder="1" applyAlignment="1">
      <alignment horizontal="center" vertical="center"/>
    </xf>
    <xf numFmtId="0" fontId="10" fillId="0" borderId="0" xfId="0" applyFont="1"/>
    <xf numFmtId="0" fontId="10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10" fillId="0" borderId="11" xfId="0" applyFont="1" applyBorder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6" fillId="3" borderId="11" xfId="1" applyFont="1" applyFill="1" applyBorder="1" applyAlignment="1">
      <alignment horizontal="center" vertical="center"/>
    </xf>
    <xf numFmtId="1" fontId="6" fillId="3" borderId="11" xfId="1" applyNumberFormat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vertical="center" wrapText="1"/>
    </xf>
    <xf numFmtId="1" fontId="12" fillId="8" borderId="1" xfId="1" applyNumberFormat="1" applyFont="1" applyFill="1" applyBorder="1" applyAlignment="1">
      <alignment vertical="center" wrapText="1"/>
    </xf>
    <xf numFmtId="0" fontId="11" fillId="13" borderId="1" xfId="1" applyFont="1" applyFill="1" applyBorder="1" applyAlignment="1">
      <alignment vertical="center" wrapText="1"/>
    </xf>
    <xf numFmtId="164" fontId="10" fillId="0" borderId="11" xfId="0" applyNumberFormat="1" applyFont="1" applyBorder="1" applyAlignment="1">
      <alignment horizontal="center" vertical="center"/>
    </xf>
    <xf numFmtId="1" fontId="11" fillId="13" borderId="1" xfId="1" applyNumberFormat="1" applyFont="1" applyFill="1" applyBorder="1" applyAlignment="1">
      <alignment vertical="center" wrapText="1"/>
    </xf>
    <xf numFmtId="0" fontId="11" fillId="3" borderId="1" xfId="1" applyFont="1" applyFill="1" applyBorder="1" applyAlignment="1">
      <alignment vertical="center" wrapText="1"/>
    </xf>
    <xf numFmtId="1" fontId="11" fillId="3" borderId="1" xfId="1" applyNumberFormat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1" fontId="11" fillId="5" borderId="1" xfId="1" applyNumberFormat="1" applyFont="1" applyFill="1" applyBorder="1" applyAlignment="1">
      <alignment vertical="center" wrapText="1"/>
    </xf>
    <xf numFmtId="0" fontId="11" fillId="14" borderId="1" xfId="1" applyFont="1" applyFill="1" applyBorder="1" applyAlignment="1">
      <alignment vertical="center" wrapText="1"/>
    </xf>
    <xf numFmtId="1" fontId="11" fillId="14" borderId="1" xfId="1" applyNumberFormat="1" applyFont="1" applyFill="1" applyBorder="1" applyAlignment="1">
      <alignment vertical="center" wrapText="1"/>
    </xf>
    <xf numFmtId="0" fontId="11" fillId="7" borderId="1" xfId="1" applyFont="1" applyFill="1" applyBorder="1" applyAlignment="1">
      <alignment vertical="center" wrapText="1"/>
    </xf>
    <xf numFmtId="1" fontId="11" fillId="7" borderId="1" xfId="1" applyNumberFormat="1" applyFont="1" applyFill="1" applyBorder="1" applyAlignment="1">
      <alignment vertical="center" wrapText="1"/>
    </xf>
    <xf numFmtId="0" fontId="11" fillId="15" borderId="1" xfId="1" applyFont="1" applyFill="1" applyBorder="1" applyAlignment="1">
      <alignment vertical="center" wrapText="1"/>
    </xf>
    <xf numFmtId="1" fontId="11" fillId="15" borderId="1" xfId="1" applyNumberFormat="1" applyFont="1" applyFill="1" applyBorder="1" applyAlignment="1">
      <alignment vertical="center" wrapText="1"/>
    </xf>
    <xf numFmtId="1" fontId="11" fillId="8" borderId="1" xfId="1" applyNumberFormat="1" applyFont="1" applyFill="1" applyBorder="1" applyAlignment="1">
      <alignment vertical="center" wrapText="1"/>
    </xf>
    <xf numFmtId="0" fontId="11" fillId="6" borderId="1" xfId="1" applyFont="1" applyFill="1" applyBorder="1" applyAlignment="1">
      <alignment vertical="center" wrapText="1"/>
    </xf>
    <xf numFmtId="1" fontId="11" fillId="6" borderId="1" xfId="1" applyNumberFormat="1" applyFont="1" applyFill="1" applyBorder="1" applyAlignment="1">
      <alignment vertical="center" wrapText="1"/>
    </xf>
    <xf numFmtId="0" fontId="1" fillId="0" borderId="1" xfId="1" applyBorder="1" applyAlignment="1">
      <alignment vertical="center"/>
    </xf>
    <xf numFmtId="0" fontId="11" fillId="9" borderId="1" xfId="1" applyFont="1" applyFill="1" applyBorder="1" applyAlignment="1">
      <alignment vertical="center" wrapText="1"/>
    </xf>
    <xf numFmtId="0" fontId="11" fillId="11" borderId="1" xfId="1" applyFont="1" applyFill="1" applyBorder="1" applyAlignment="1">
      <alignment vertical="center" wrapText="1"/>
    </xf>
    <xf numFmtId="1" fontId="11" fillId="11" borderId="1" xfId="1" applyNumberFormat="1" applyFont="1" applyFill="1" applyBorder="1" applyAlignment="1">
      <alignment vertical="center" wrapText="1"/>
    </xf>
    <xf numFmtId="1" fontId="11" fillId="9" borderId="1" xfId="1" applyNumberFormat="1" applyFont="1" applyFill="1" applyBorder="1" applyAlignment="1">
      <alignment vertical="center" wrapText="1"/>
    </xf>
    <xf numFmtId="1" fontId="12" fillId="13" borderId="1" xfId="1" applyNumberFormat="1" applyFont="1" applyFill="1" applyBorder="1" applyAlignment="1">
      <alignment vertical="center" wrapText="1"/>
    </xf>
    <xf numFmtId="0" fontId="7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 wrapText="1"/>
    </xf>
    <xf numFmtId="0" fontId="6" fillId="0" borderId="0" xfId="1" applyFont="1" applyAlignment="1">
      <alignment horizontal="center"/>
    </xf>
    <xf numFmtId="1" fontId="10" fillId="0" borderId="0" xfId="0" applyNumberFormat="1" applyFont="1" applyAlignment="1">
      <alignment horizontal="center" vertical="center"/>
    </xf>
    <xf numFmtId="0" fontId="4" fillId="2" borderId="6" xfId="1" applyFont="1" applyFill="1" applyBorder="1" applyAlignment="1">
      <alignment horizontal="center" vertical="center" wrapText="1"/>
    </xf>
    <xf numFmtId="0" fontId="4" fillId="0" borderId="11" xfId="1" applyFont="1" applyBorder="1" applyAlignment="1">
      <alignment horizontal="left" vertical="center"/>
    </xf>
    <xf numFmtId="0" fontId="7" fillId="3" borderId="11" xfId="1" applyFont="1" applyFill="1" applyBorder="1" applyAlignment="1">
      <alignment horizontal="center" vertical="center"/>
    </xf>
    <xf numFmtId="0" fontId="14" fillId="0" borderId="11" xfId="1" applyFont="1" applyBorder="1" applyAlignment="1">
      <alignment horizontal="left" vertical="center"/>
    </xf>
    <xf numFmtId="0" fontId="14" fillId="0" borderId="1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14" fillId="0" borderId="1" xfId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0" fillId="0" borderId="11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left"/>
    </xf>
    <xf numFmtId="0" fontId="6" fillId="2" borderId="6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left" vertical="center"/>
    </xf>
    <xf numFmtId="0" fontId="14" fillId="2" borderId="7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13" fillId="2" borderId="0" xfId="0" applyFont="1" applyFill="1"/>
    <xf numFmtId="0" fontId="10" fillId="0" borderId="11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center"/>
    </xf>
    <xf numFmtId="0" fontId="7" fillId="0" borderId="7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4" borderId="6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164" fontId="10" fillId="0" borderId="13" xfId="0" applyNumberFormat="1" applyFont="1" applyBorder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64" fontId="10" fillId="0" borderId="14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13" borderId="10" xfId="1" applyFont="1" applyFill="1" applyBorder="1" applyAlignment="1">
      <alignment horizontal="center" vertical="center" wrapText="1"/>
    </xf>
    <xf numFmtId="0" fontId="5" fillId="13" borderId="1" xfId="1" applyFont="1" applyFill="1" applyBorder="1" applyAlignment="1">
      <alignment horizontal="center" vertical="center" wrapText="1"/>
    </xf>
    <xf numFmtId="1" fontId="10" fillId="0" borderId="13" xfId="0" applyNumberFormat="1" applyFont="1" applyBorder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" fontId="10" fillId="0" borderId="14" xfId="0" applyNumberFormat="1" applyFont="1" applyBorder="1" applyAlignment="1">
      <alignment horizontal="center" vertical="center"/>
    </xf>
    <xf numFmtId="0" fontId="5" fillId="5" borderId="10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8" borderId="10" xfId="1" applyFont="1" applyFill="1" applyBorder="1" applyAlignment="1">
      <alignment horizontal="center" vertical="center" wrapText="1"/>
    </xf>
    <xf numFmtId="0" fontId="5" fillId="8" borderId="1" xfId="1" applyFont="1" applyFill="1" applyBorder="1" applyAlignment="1">
      <alignment horizontal="center" vertical="center" wrapText="1"/>
    </xf>
    <xf numFmtId="0" fontId="5" fillId="6" borderId="10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2" fontId="10" fillId="0" borderId="13" xfId="0" applyNumberFormat="1" applyFont="1" applyBorder="1" applyAlignment="1">
      <alignment horizontal="center" vertical="center"/>
    </xf>
    <xf numFmtId="2" fontId="10" fillId="0" borderId="12" xfId="0" applyNumberFormat="1" applyFont="1" applyBorder="1" applyAlignment="1">
      <alignment horizontal="center" vertical="center"/>
    </xf>
    <xf numFmtId="2" fontId="10" fillId="0" borderId="14" xfId="0" applyNumberFormat="1" applyFont="1" applyBorder="1" applyAlignment="1">
      <alignment horizontal="center" vertical="center"/>
    </xf>
    <xf numFmtId="0" fontId="5" fillId="7" borderId="10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5" fillId="9" borderId="10" xfId="1" applyFont="1" applyFill="1" applyBorder="1" applyAlignment="1">
      <alignment horizontal="center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4" borderId="13" xfId="1" applyFont="1" applyFill="1" applyBorder="1" applyAlignment="1">
      <alignment horizontal="center" vertical="center"/>
    </xf>
    <xf numFmtId="0" fontId="7" fillId="4" borderId="12" xfId="1" applyFont="1" applyFill="1" applyBorder="1" applyAlignment="1">
      <alignment horizontal="center" vertical="center"/>
    </xf>
    <xf numFmtId="0" fontId="7" fillId="4" borderId="14" xfId="1" applyFont="1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5" fillId="11" borderId="10" xfId="1" applyFont="1" applyFill="1" applyBorder="1" applyAlignment="1">
      <alignment horizontal="center" vertical="center" wrapText="1"/>
    </xf>
    <xf numFmtId="0" fontId="5" fillId="11" borderId="1" xfId="1" applyFont="1" applyFill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1" xfId="1" applyFont="1" applyBorder="1" applyAlignment="1">
      <alignment horizontal="center" vertical="center" wrapText="1"/>
    </xf>
    <xf numFmtId="0" fontId="5" fillId="10" borderId="10" xfId="1" applyFont="1" applyFill="1" applyBorder="1" applyAlignment="1">
      <alignment horizontal="center" vertical="center" wrapText="1"/>
    </xf>
    <xf numFmtId="0" fontId="5" fillId="10" borderId="1" xfId="1" applyFont="1" applyFill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/>
    </xf>
    <xf numFmtId="1" fontId="10" fillId="0" borderId="11" xfId="0" applyNumberFormat="1" applyFont="1" applyBorder="1" applyAlignment="1">
      <alignment horizontal="center" vertical="center"/>
    </xf>
    <xf numFmtId="2" fontId="10" fillId="0" borderId="11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5" fillId="13" borderId="6" xfId="1" applyFont="1" applyFill="1" applyBorder="1" applyAlignment="1">
      <alignment horizontal="center" vertical="center" wrapText="1"/>
    </xf>
    <xf numFmtId="0" fontId="5" fillId="13" borderId="7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5" borderId="7" xfId="1" applyFont="1" applyFill="1" applyBorder="1" applyAlignment="1">
      <alignment horizontal="center" vertical="center" wrapText="1"/>
    </xf>
    <xf numFmtId="0" fontId="5" fillId="5" borderId="8" xfId="1" applyFont="1" applyFill="1" applyBorder="1" applyAlignment="1">
      <alignment horizontal="center" vertical="center" wrapText="1"/>
    </xf>
    <xf numFmtId="0" fontId="5" fillId="11" borderId="6" xfId="1" applyFont="1" applyFill="1" applyBorder="1" applyAlignment="1">
      <alignment horizontal="center" vertical="center" wrapText="1"/>
    </xf>
    <xf numFmtId="0" fontId="5" fillId="11" borderId="7" xfId="1" applyFont="1" applyFill="1" applyBorder="1" applyAlignment="1">
      <alignment horizontal="center" vertical="center" wrapText="1"/>
    </xf>
    <xf numFmtId="0" fontId="5" fillId="11" borderId="8" xfId="1" applyFont="1" applyFill="1" applyBorder="1" applyAlignment="1">
      <alignment horizontal="center" vertical="center" wrapText="1"/>
    </xf>
    <xf numFmtId="0" fontId="5" fillId="9" borderId="6" xfId="1" applyFont="1" applyFill="1" applyBorder="1" applyAlignment="1">
      <alignment horizontal="center" vertical="center" wrapText="1"/>
    </xf>
    <xf numFmtId="0" fontId="5" fillId="9" borderId="7" xfId="1" applyFont="1" applyFill="1" applyBorder="1" applyAlignment="1">
      <alignment horizontal="center" vertical="center" wrapText="1"/>
    </xf>
    <xf numFmtId="0" fontId="5" fillId="9" borderId="8" xfId="1" applyFont="1" applyFill="1" applyBorder="1" applyAlignment="1">
      <alignment horizontal="center" vertical="center" wrapText="1"/>
    </xf>
    <xf numFmtId="0" fontId="5" fillId="8" borderId="6" xfId="1" applyFont="1" applyFill="1" applyBorder="1" applyAlignment="1">
      <alignment horizontal="center" vertical="center" wrapText="1"/>
    </xf>
    <xf numFmtId="0" fontId="5" fillId="8" borderId="7" xfId="1" applyFont="1" applyFill="1" applyBorder="1" applyAlignment="1">
      <alignment horizontal="center" vertical="center" wrapText="1"/>
    </xf>
    <xf numFmtId="0" fontId="5" fillId="8" borderId="8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13" borderId="8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FBE087A-7DC1-4288-81C5-E54B845742EE}"/>
  </cellStyles>
  <dxfs count="3293">
    <dxf>
      <fill>
        <patternFill>
          <bgColor theme="7" tint="0.79998168889431442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B7DEE8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9" tint="0.39994506668294322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7DEE8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B7DEE8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rgb="FFB7DEE8"/>
        </patternFill>
      </fill>
    </dxf>
  </dxfs>
  <tableStyles count="0" defaultTableStyle="TableStyleMedium2" defaultPivotStyle="PivotStyleLight16"/>
  <colors>
    <mruColors>
      <color rgb="FFB7DEE8"/>
      <color rgb="FFBE5014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4.jpeg"/><Relationship Id="rId4" Type="http://schemas.openxmlformats.org/officeDocument/2006/relationships/image" Target="../media/image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97155</xdr:rowOff>
    </xdr:from>
    <xdr:to>
      <xdr:col>10</xdr:col>
      <xdr:colOff>664027</xdr:colOff>
      <xdr:row>0</xdr:row>
      <xdr:rowOff>559882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DD5CA64B-7567-36ED-3CF4-55BC63FF0216}"/>
            </a:ext>
          </a:extLst>
        </xdr:cNvPr>
        <xdr:cNvGrpSpPr/>
      </xdr:nvGrpSpPr>
      <xdr:grpSpPr>
        <a:xfrm>
          <a:off x="152399" y="97155"/>
          <a:ext cx="20473040" cy="462727"/>
          <a:chOff x="152400" y="97155"/>
          <a:chExt cx="13496925" cy="462727"/>
        </a:xfrm>
      </xdr:grpSpPr>
      <xdr:pic>
        <xdr:nvPicPr>
          <xdr:cNvPr id="5" name="Imagem 4">
            <a:extLst>
              <a:ext uri="{FF2B5EF4-FFF2-40B4-BE49-F238E27FC236}">
                <a16:creationId xmlns:a16="http://schemas.microsoft.com/office/drawing/2014/main" id="{C4B9AF12-C623-4F92-8351-C8EC8E48FA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13770" y="97155"/>
            <a:ext cx="2535555" cy="4627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" name="Gráfico 5">
            <a:extLst>
              <a:ext uri="{FF2B5EF4-FFF2-40B4-BE49-F238E27FC236}">
                <a16:creationId xmlns:a16="http://schemas.microsoft.com/office/drawing/2014/main" id="{75911F25-4A15-9C05-9C73-4378CEF022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52400" y="97155"/>
            <a:ext cx="2533650" cy="4572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148590</xdr:colOff>
      <xdr:row>0</xdr:row>
      <xdr:rowOff>104775</xdr:rowOff>
    </xdr:from>
    <xdr:to>
      <xdr:col>10</xdr:col>
      <xdr:colOff>729343</xdr:colOff>
      <xdr:row>0</xdr:row>
      <xdr:rowOff>550357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2287743F-14D6-4D42-81BF-115557ED9C7D}"/>
            </a:ext>
          </a:extLst>
        </xdr:cNvPr>
        <xdr:cNvGrpSpPr/>
      </xdr:nvGrpSpPr>
      <xdr:grpSpPr>
        <a:xfrm>
          <a:off x="148590" y="104775"/>
          <a:ext cx="19712396" cy="445582"/>
          <a:chOff x="152400" y="97155"/>
          <a:chExt cx="13496925" cy="462727"/>
        </a:xfrm>
      </xdr:grpSpPr>
      <xdr:pic>
        <xdr:nvPicPr>
          <xdr:cNvPr id="5" name="Imagem 4">
            <a:extLst>
              <a:ext uri="{FF2B5EF4-FFF2-40B4-BE49-F238E27FC236}">
                <a16:creationId xmlns:a16="http://schemas.microsoft.com/office/drawing/2014/main" id="{55F5D4B3-9B74-BA95-F86D-E62986F578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13770" y="97155"/>
            <a:ext cx="2535555" cy="4627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" name="Gráfico 5">
            <a:extLst>
              <a:ext uri="{FF2B5EF4-FFF2-40B4-BE49-F238E27FC236}">
                <a16:creationId xmlns:a16="http://schemas.microsoft.com/office/drawing/2014/main" id="{06259BAB-AFE7-16B3-3A43-9643A6CD12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52400" y="97155"/>
            <a:ext cx="2533650" cy="45720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93345</xdr:rowOff>
    </xdr:from>
    <xdr:to>
      <xdr:col>10</xdr:col>
      <xdr:colOff>751114</xdr:colOff>
      <xdr:row>0</xdr:row>
      <xdr:rowOff>552262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21C1528E-F7BB-4982-A387-9849CDF1E819}"/>
            </a:ext>
          </a:extLst>
        </xdr:cNvPr>
        <xdr:cNvGrpSpPr/>
      </xdr:nvGrpSpPr>
      <xdr:grpSpPr>
        <a:xfrm>
          <a:off x="142875" y="93345"/>
          <a:ext cx="19767096" cy="458917"/>
          <a:chOff x="152400" y="97155"/>
          <a:chExt cx="13496925" cy="462727"/>
        </a:xfrm>
      </xdr:grpSpPr>
      <xdr:pic>
        <xdr:nvPicPr>
          <xdr:cNvPr id="8" name="Imagem 7">
            <a:extLst>
              <a:ext uri="{FF2B5EF4-FFF2-40B4-BE49-F238E27FC236}">
                <a16:creationId xmlns:a16="http://schemas.microsoft.com/office/drawing/2014/main" id="{33B5F269-53CB-DE76-8553-0BEC8C887B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13770" y="97155"/>
            <a:ext cx="2535555" cy="4627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" name="Gráfico 8">
            <a:extLst>
              <a:ext uri="{FF2B5EF4-FFF2-40B4-BE49-F238E27FC236}">
                <a16:creationId xmlns:a16="http://schemas.microsoft.com/office/drawing/2014/main" id="{8285D229-313D-7A4C-58D4-17087A317B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52400" y="97155"/>
            <a:ext cx="2533650" cy="457200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103573</xdr:rowOff>
    </xdr:from>
    <xdr:to>
      <xdr:col>2</xdr:col>
      <xdr:colOff>998582</xdr:colOff>
      <xdr:row>1</xdr:row>
      <xdr:rowOff>0</xdr:rowOff>
    </xdr:to>
    <xdr:pic>
      <xdr:nvPicPr>
        <xdr:cNvPr id="4" name="Gráfico 3">
          <a:extLst>
            <a:ext uri="{FF2B5EF4-FFF2-40B4-BE49-F238E27FC236}">
              <a16:creationId xmlns:a16="http://schemas.microsoft.com/office/drawing/2014/main" id="{39F4C824-D02B-2E0D-A5C2-6F040DDA9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399" y="103573"/>
          <a:ext cx="2163354" cy="571341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0</xdr:row>
      <xdr:rowOff>78477</xdr:rowOff>
    </xdr:from>
    <xdr:to>
      <xdr:col>10</xdr:col>
      <xdr:colOff>782073</xdr:colOff>
      <xdr:row>1</xdr:row>
      <xdr:rowOff>3809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3F14A981-7756-46A3-9FEC-8A45446BCDCD}"/>
            </a:ext>
          </a:extLst>
        </xdr:cNvPr>
        <xdr:cNvGrpSpPr/>
      </xdr:nvGrpSpPr>
      <xdr:grpSpPr>
        <a:xfrm>
          <a:off x="152400" y="78477"/>
          <a:ext cx="18630961" cy="598817"/>
          <a:chOff x="152399" y="82078"/>
          <a:chExt cx="20481424" cy="392713"/>
        </a:xfrm>
      </xdr:grpSpPr>
      <xdr:pic>
        <xdr:nvPicPr>
          <xdr:cNvPr id="6" name="Imagem 5">
            <a:extLst>
              <a:ext uri="{FF2B5EF4-FFF2-40B4-BE49-F238E27FC236}">
                <a16:creationId xmlns:a16="http://schemas.microsoft.com/office/drawing/2014/main" id="{BB2E3D63-FF69-2E91-3853-AEEE02889D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832385" y="82078"/>
            <a:ext cx="2801438" cy="38840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Gráfico 6">
            <a:extLst>
              <a:ext uri="{FF2B5EF4-FFF2-40B4-BE49-F238E27FC236}">
                <a16:creationId xmlns:a16="http://schemas.microsoft.com/office/drawing/2014/main" id="{974E792D-98A5-4932-B0AA-FA3DB910C0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52399" y="97156"/>
            <a:ext cx="2876210" cy="377635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7</xdr:col>
      <xdr:colOff>1583690</xdr:colOff>
      <xdr:row>16</xdr:row>
      <xdr:rowOff>0</xdr:rowOff>
    </xdr:to>
    <xdr:pic>
      <xdr:nvPicPr>
        <xdr:cNvPr id="5" name="Picture 3" descr="Logokomatsu">
          <a:extLst>
            <a:ext uri="{FF2B5EF4-FFF2-40B4-BE49-F238E27FC236}">
              <a16:creationId xmlns:a16="http://schemas.microsoft.com/office/drawing/2014/main" id="{F143E7C6-B94B-499F-9769-7AA937118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15700" y="3200400"/>
          <a:ext cx="158369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7</xdr:col>
      <xdr:colOff>0</xdr:colOff>
      <xdr:row>39</xdr:row>
      <xdr:rowOff>0</xdr:rowOff>
    </xdr:from>
    <xdr:ext cx="1579880" cy="0"/>
    <xdr:pic>
      <xdr:nvPicPr>
        <xdr:cNvPr id="6" name="Picture 3" descr="Logokomatsu">
          <a:extLst>
            <a:ext uri="{FF2B5EF4-FFF2-40B4-BE49-F238E27FC236}">
              <a16:creationId xmlns:a16="http://schemas.microsoft.com/office/drawing/2014/main" id="{AB17B3AF-849A-4233-9287-68C5AEAD3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48850" y="3286125"/>
          <a:ext cx="15798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62</xdr:row>
      <xdr:rowOff>0</xdr:rowOff>
    </xdr:from>
    <xdr:ext cx="1579880" cy="0"/>
    <xdr:pic>
      <xdr:nvPicPr>
        <xdr:cNvPr id="7" name="Picture 3" descr="Logokomatsu">
          <a:extLst>
            <a:ext uri="{FF2B5EF4-FFF2-40B4-BE49-F238E27FC236}">
              <a16:creationId xmlns:a16="http://schemas.microsoft.com/office/drawing/2014/main" id="{FF1489D6-9653-4FDC-8707-22E24065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48850" y="6267450"/>
          <a:ext cx="15798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15</xdr:row>
      <xdr:rowOff>0</xdr:rowOff>
    </xdr:from>
    <xdr:ext cx="1583690" cy="0"/>
    <xdr:pic>
      <xdr:nvPicPr>
        <xdr:cNvPr id="8" name="Picture 3" descr="Logokomatsu">
          <a:extLst>
            <a:ext uri="{FF2B5EF4-FFF2-40B4-BE49-F238E27FC236}">
              <a16:creationId xmlns:a16="http://schemas.microsoft.com/office/drawing/2014/main" id="{9DEA293E-2303-447A-BC49-8E815C543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48850" y="14144625"/>
          <a:ext cx="158369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15</xdr:row>
      <xdr:rowOff>0</xdr:rowOff>
    </xdr:from>
    <xdr:ext cx="1583690" cy="0"/>
    <xdr:pic>
      <xdr:nvPicPr>
        <xdr:cNvPr id="9" name="Picture 3" descr="Logokomatsu">
          <a:extLst>
            <a:ext uri="{FF2B5EF4-FFF2-40B4-BE49-F238E27FC236}">
              <a16:creationId xmlns:a16="http://schemas.microsoft.com/office/drawing/2014/main" id="{19D053FB-E3F3-470D-8A62-A10E50650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48850" y="3143250"/>
          <a:ext cx="158369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15</xdr:row>
      <xdr:rowOff>0</xdr:rowOff>
    </xdr:from>
    <xdr:ext cx="1583690" cy="0"/>
    <xdr:pic>
      <xdr:nvPicPr>
        <xdr:cNvPr id="10" name="Picture 3" descr="Logokomatsu">
          <a:extLst>
            <a:ext uri="{FF2B5EF4-FFF2-40B4-BE49-F238E27FC236}">
              <a16:creationId xmlns:a16="http://schemas.microsoft.com/office/drawing/2014/main" id="{ECC3E15F-D6E1-445D-B871-234B32C02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48850" y="4676775"/>
          <a:ext cx="158369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15</xdr:row>
      <xdr:rowOff>0</xdr:rowOff>
    </xdr:from>
    <xdr:ext cx="1583690" cy="0"/>
    <xdr:pic>
      <xdr:nvPicPr>
        <xdr:cNvPr id="11" name="Picture 3" descr="Logokomatsu">
          <a:extLst>
            <a:ext uri="{FF2B5EF4-FFF2-40B4-BE49-F238E27FC236}">
              <a16:creationId xmlns:a16="http://schemas.microsoft.com/office/drawing/2014/main" id="{59F559A1-DC55-4406-9850-A81A94D97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48850" y="6210300"/>
          <a:ext cx="158369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89</xdr:row>
      <xdr:rowOff>0</xdr:rowOff>
    </xdr:from>
    <xdr:ext cx="1579880" cy="0"/>
    <xdr:pic>
      <xdr:nvPicPr>
        <xdr:cNvPr id="12" name="Picture 3" descr="Logokomatsu">
          <a:extLst>
            <a:ext uri="{FF2B5EF4-FFF2-40B4-BE49-F238E27FC236}">
              <a16:creationId xmlns:a16="http://schemas.microsoft.com/office/drawing/2014/main" id="{DE7FCA2E-5036-4D2B-B0D9-BAB6CA9F1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48850" y="14601825"/>
          <a:ext cx="15798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124</xdr:row>
      <xdr:rowOff>0</xdr:rowOff>
    </xdr:from>
    <xdr:ext cx="1579880" cy="0"/>
    <xdr:pic>
      <xdr:nvPicPr>
        <xdr:cNvPr id="13" name="Picture 3" descr="Logokomatsu">
          <a:extLst>
            <a:ext uri="{FF2B5EF4-FFF2-40B4-BE49-F238E27FC236}">
              <a16:creationId xmlns:a16="http://schemas.microsoft.com/office/drawing/2014/main" id="{61A5D4E5-A636-4D20-8DAF-9D42F7D55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48850" y="18488025"/>
          <a:ext cx="15798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135255</xdr:colOff>
      <xdr:row>0</xdr:row>
      <xdr:rowOff>104775</xdr:rowOff>
    </xdr:from>
    <xdr:to>
      <xdr:col>7</xdr:col>
      <xdr:colOff>3828152</xdr:colOff>
      <xdr:row>0</xdr:row>
      <xdr:rowOff>563692</xdr:rowOff>
    </xdr:to>
    <xdr:grpSp>
      <xdr:nvGrpSpPr>
        <xdr:cNvPr id="14" name="Agrupar 13">
          <a:extLst>
            <a:ext uri="{FF2B5EF4-FFF2-40B4-BE49-F238E27FC236}">
              <a16:creationId xmlns:a16="http://schemas.microsoft.com/office/drawing/2014/main" id="{C99863FA-FD38-4693-8C29-70D892520775}"/>
            </a:ext>
          </a:extLst>
        </xdr:cNvPr>
        <xdr:cNvGrpSpPr/>
      </xdr:nvGrpSpPr>
      <xdr:grpSpPr>
        <a:xfrm>
          <a:off x="135255" y="104775"/>
          <a:ext cx="13764479" cy="458917"/>
          <a:chOff x="152400" y="97155"/>
          <a:chExt cx="13541707" cy="462727"/>
        </a:xfrm>
      </xdr:grpSpPr>
      <xdr:pic>
        <xdr:nvPicPr>
          <xdr:cNvPr id="15" name="Imagem 14">
            <a:extLst>
              <a:ext uri="{FF2B5EF4-FFF2-40B4-BE49-F238E27FC236}">
                <a16:creationId xmlns:a16="http://schemas.microsoft.com/office/drawing/2014/main" id="{0E4D7766-49DA-C2E6-C7C7-E6EBE48B88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58552" y="97155"/>
            <a:ext cx="2535555" cy="4627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6" name="Gráfico 15">
            <a:extLst>
              <a:ext uri="{FF2B5EF4-FFF2-40B4-BE49-F238E27FC236}">
                <a16:creationId xmlns:a16="http://schemas.microsoft.com/office/drawing/2014/main" id="{E3C844BC-283B-59F2-8AFF-7E810B5F0D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52400" y="97155"/>
            <a:ext cx="2533650" cy="457200"/>
          </a:xfrm>
          <a:prstGeom prst="rect">
            <a:avLst/>
          </a:prstGeom>
        </xdr:spPr>
      </xdr:pic>
    </xdr:grpSp>
    <xdr:clientData/>
  </xdr:twoCellAnchor>
  <xdr:oneCellAnchor>
    <xdr:from>
      <xdr:col>7</xdr:col>
      <xdr:colOff>0</xdr:colOff>
      <xdr:row>126</xdr:row>
      <xdr:rowOff>0</xdr:rowOff>
    </xdr:from>
    <xdr:ext cx="1579880" cy="0"/>
    <xdr:pic>
      <xdr:nvPicPr>
        <xdr:cNvPr id="2" name="Picture 3" descr="Logokomatsu">
          <a:extLst>
            <a:ext uri="{FF2B5EF4-FFF2-40B4-BE49-F238E27FC236}">
              <a16:creationId xmlns:a16="http://schemas.microsoft.com/office/drawing/2014/main" id="{3DC2CC1C-8CA6-4289-B2B3-EBD4239C0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61176" y="15338612"/>
          <a:ext cx="15798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62</xdr:row>
      <xdr:rowOff>0</xdr:rowOff>
    </xdr:from>
    <xdr:ext cx="1579880" cy="0"/>
    <xdr:pic>
      <xdr:nvPicPr>
        <xdr:cNvPr id="17" name="Picture 3" descr="Logokomatsu">
          <a:extLst>
            <a:ext uri="{FF2B5EF4-FFF2-40B4-BE49-F238E27FC236}">
              <a16:creationId xmlns:a16="http://schemas.microsoft.com/office/drawing/2014/main" id="{86AF831E-D656-48A3-8391-0B490C85E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61176" y="7655859"/>
          <a:ext cx="15798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89</xdr:row>
      <xdr:rowOff>0</xdr:rowOff>
    </xdr:from>
    <xdr:ext cx="1579880" cy="0"/>
    <xdr:pic>
      <xdr:nvPicPr>
        <xdr:cNvPr id="18" name="Picture 3" descr="Logokomatsu">
          <a:extLst>
            <a:ext uri="{FF2B5EF4-FFF2-40B4-BE49-F238E27FC236}">
              <a16:creationId xmlns:a16="http://schemas.microsoft.com/office/drawing/2014/main" id="{4C56B5D5-16B0-4F0F-8966-0A74D3523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61176" y="11510682"/>
          <a:ext cx="15798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89</xdr:row>
      <xdr:rowOff>0</xdr:rowOff>
    </xdr:from>
    <xdr:ext cx="1579880" cy="0"/>
    <xdr:pic>
      <xdr:nvPicPr>
        <xdr:cNvPr id="19" name="Picture 3" descr="Logokomatsu">
          <a:extLst>
            <a:ext uri="{FF2B5EF4-FFF2-40B4-BE49-F238E27FC236}">
              <a16:creationId xmlns:a16="http://schemas.microsoft.com/office/drawing/2014/main" id="{6B3CEA12-3ADF-4E06-B3EA-D3D24D6BA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61176" y="11510682"/>
          <a:ext cx="15798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126</xdr:row>
      <xdr:rowOff>0</xdr:rowOff>
    </xdr:from>
    <xdr:ext cx="1579880" cy="0"/>
    <xdr:pic>
      <xdr:nvPicPr>
        <xdr:cNvPr id="20" name="Picture 3" descr="Logokomatsu">
          <a:extLst>
            <a:ext uri="{FF2B5EF4-FFF2-40B4-BE49-F238E27FC236}">
              <a16:creationId xmlns:a16="http://schemas.microsoft.com/office/drawing/2014/main" id="{B95F18A0-3AA5-40C2-9A60-AC2050BA6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61176" y="15750988"/>
          <a:ext cx="15798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126</xdr:row>
      <xdr:rowOff>0</xdr:rowOff>
    </xdr:from>
    <xdr:ext cx="1579880" cy="0"/>
    <xdr:pic>
      <xdr:nvPicPr>
        <xdr:cNvPr id="21" name="Picture 3" descr="Logokomatsu">
          <a:extLst>
            <a:ext uri="{FF2B5EF4-FFF2-40B4-BE49-F238E27FC236}">
              <a16:creationId xmlns:a16="http://schemas.microsoft.com/office/drawing/2014/main" id="{F9ABCE15-3E7A-483E-B245-509167A0B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61176" y="15750988"/>
          <a:ext cx="15798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126</xdr:row>
      <xdr:rowOff>0</xdr:rowOff>
    </xdr:from>
    <xdr:ext cx="1579880" cy="0"/>
    <xdr:pic>
      <xdr:nvPicPr>
        <xdr:cNvPr id="22" name="Picture 3" descr="Logokomatsu">
          <a:extLst>
            <a:ext uri="{FF2B5EF4-FFF2-40B4-BE49-F238E27FC236}">
              <a16:creationId xmlns:a16="http://schemas.microsoft.com/office/drawing/2014/main" id="{8B1A38BF-D12B-4210-AE68-75139A2E4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61176" y="15750988"/>
          <a:ext cx="15798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126</xdr:row>
      <xdr:rowOff>0</xdr:rowOff>
    </xdr:from>
    <xdr:ext cx="1579880" cy="0"/>
    <xdr:pic>
      <xdr:nvPicPr>
        <xdr:cNvPr id="23" name="Picture 3" descr="Logokomatsu">
          <a:extLst>
            <a:ext uri="{FF2B5EF4-FFF2-40B4-BE49-F238E27FC236}">
              <a16:creationId xmlns:a16="http://schemas.microsoft.com/office/drawing/2014/main" id="{F4AD3263-A069-407B-A3D9-043E5F8F5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61176" y="15750988"/>
          <a:ext cx="15798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126</xdr:row>
      <xdr:rowOff>0</xdr:rowOff>
    </xdr:from>
    <xdr:ext cx="1579880" cy="0"/>
    <xdr:pic>
      <xdr:nvPicPr>
        <xdr:cNvPr id="24" name="Picture 3" descr="Logokomatsu">
          <a:extLst>
            <a:ext uri="{FF2B5EF4-FFF2-40B4-BE49-F238E27FC236}">
              <a16:creationId xmlns:a16="http://schemas.microsoft.com/office/drawing/2014/main" id="{648A68BA-E1CA-475A-ADEA-69B0F4E1F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61176" y="15750988"/>
          <a:ext cx="15798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126</xdr:row>
      <xdr:rowOff>0</xdr:rowOff>
    </xdr:from>
    <xdr:ext cx="1579880" cy="0"/>
    <xdr:pic>
      <xdr:nvPicPr>
        <xdr:cNvPr id="25" name="Picture 3" descr="Logokomatsu">
          <a:extLst>
            <a:ext uri="{FF2B5EF4-FFF2-40B4-BE49-F238E27FC236}">
              <a16:creationId xmlns:a16="http://schemas.microsoft.com/office/drawing/2014/main" id="{218A0B1A-1DA5-4613-B4AD-53713BD7C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61176" y="15750988"/>
          <a:ext cx="15798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8624-7E5B-4DB9-AFB1-95E588F1B25E}">
  <dimension ref="A1:K1211"/>
  <sheetViews>
    <sheetView showGridLines="0" zoomScale="85" zoomScaleNormal="85" zoomScaleSheetLayoutView="130" workbookViewId="0">
      <pane ySplit="1" topLeftCell="A911" activePane="bottomLeft" state="frozen"/>
      <selection pane="bottomLeft" activeCell="C931" sqref="C931"/>
    </sheetView>
  </sheetViews>
  <sheetFormatPr defaultRowHeight="14.5" outlineLevelRow="1" x14ac:dyDescent="0.35"/>
  <cols>
    <col min="1" max="1" width="6" style="52" customWidth="1"/>
    <col min="2" max="2" width="13.453125" bestFit="1" customWidth="1"/>
    <col min="3" max="3" width="96.54296875" customWidth="1"/>
    <col min="4" max="4" width="22" style="52" customWidth="1"/>
    <col min="5" max="5" width="13.453125" style="52" customWidth="1"/>
    <col min="6" max="6" width="4.90625" style="52" bestFit="1" customWidth="1"/>
    <col min="7" max="7" width="103.54296875" style="52" customWidth="1"/>
    <col min="8" max="9" width="8.36328125" bestFit="1" customWidth="1"/>
    <col min="10" max="10" width="9.08984375" bestFit="1" customWidth="1"/>
    <col min="11" max="11" width="11.90625" bestFit="1" customWidth="1"/>
  </cols>
  <sheetData>
    <row r="1" spans="1:11" ht="50.4" customHeight="1" x14ac:dyDescent="0.35">
      <c r="A1" s="134" t="s">
        <v>14</v>
      </c>
      <c r="B1" s="134"/>
      <c r="C1" s="134"/>
      <c r="D1" s="134"/>
      <c r="E1" s="134"/>
      <c r="F1" s="134"/>
      <c r="G1" s="134"/>
      <c r="H1" s="134"/>
      <c r="I1" s="134"/>
      <c r="J1" s="134"/>
      <c r="K1" s="135"/>
    </row>
    <row r="2" spans="1:11" x14ac:dyDescent="0.35">
      <c r="A2" s="1"/>
      <c r="B2" s="1"/>
      <c r="C2" s="2"/>
      <c r="D2" s="1"/>
      <c r="E2" s="1"/>
      <c r="F2" s="1"/>
      <c r="G2" s="1"/>
      <c r="H2" s="1"/>
      <c r="I2" s="1"/>
      <c r="J2" s="1"/>
      <c r="K2" s="59"/>
    </row>
    <row r="3" spans="1:11" ht="23" x14ac:dyDescent="0.35">
      <c r="A3" s="132" t="s">
        <v>15</v>
      </c>
      <c r="B3" s="132"/>
      <c r="C3" s="132"/>
      <c r="D3" s="132"/>
      <c r="E3" s="132"/>
      <c r="F3" s="132"/>
      <c r="G3" s="132"/>
      <c r="H3" s="132"/>
      <c r="I3" s="132"/>
      <c r="J3" s="132"/>
      <c r="K3" s="133"/>
    </row>
    <row r="4" spans="1:11" x14ac:dyDescent="0.35">
      <c r="A4" s="5"/>
      <c r="B4" s="4"/>
      <c r="C4" s="4"/>
      <c r="D4" s="5"/>
      <c r="E4" s="5"/>
      <c r="F4" s="5"/>
      <c r="G4" s="5"/>
      <c r="H4" s="5"/>
      <c r="I4" s="5"/>
      <c r="J4" s="5"/>
      <c r="K4" s="60"/>
    </row>
    <row r="5" spans="1:11" x14ac:dyDescent="0.35">
      <c r="A5" s="7" t="s">
        <v>0</v>
      </c>
      <c r="B5" s="8"/>
      <c r="C5" s="9"/>
      <c r="D5" s="49" t="s">
        <v>1</v>
      </c>
      <c r="E5" s="11"/>
      <c r="F5" s="11"/>
      <c r="G5" s="11"/>
      <c r="H5" s="11"/>
      <c r="I5" s="11"/>
      <c r="J5" s="11"/>
      <c r="K5" s="61"/>
    </row>
    <row r="6" spans="1:11" x14ac:dyDescent="0.35">
      <c r="A6" s="7" t="s">
        <v>2</v>
      </c>
      <c r="B6" s="8"/>
      <c r="C6" s="9"/>
      <c r="D6" s="49" t="s">
        <v>3</v>
      </c>
      <c r="E6" s="11"/>
      <c r="F6" s="11"/>
      <c r="G6" s="11"/>
      <c r="H6" s="11"/>
      <c r="I6" s="11"/>
      <c r="J6" s="11"/>
      <c r="K6" s="61"/>
    </row>
    <row r="7" spans="1:11" x14ac:dyDescent="0.35">
      <c r="A7" s="7" t="s">
        <v>4</v>
      </c>
      <c r="B7" s="8"/>
      <c r="C7" s="9"/>
      <c r="D7" s="49" t="s">
        <v>5</v>
      </c>
      <c r="E7" s="11"/>
      <c r="F7" s="11"/>
      <c r="G7" s="11"/>
      <c r="H7" s="11"/>
      <c r="I7" s="11"/>
      <c r="J7" s="11"/>
      <c r="K7" s="61"/>
    </row>
    <row r="8" spans="1:11" x14ac:dyDescent="0.35">
      <c r="A8" s="13" t="s">
        <v>6</v>
      </c>
      <c r="B8" s="14"/>
      <c r="D8" s="16" t="s">
        <v>7</v>
      </c>
      <c r="E8" s="16"/>
      <c r="F8" s="11"/>
      <c r="G8" s="11"/>
      <c r="H8" s="11"/>
      <c r="I8" s="11"/>
      <c r="J8" s="11"/>
      <c r="K8" s="61"/>
    </row>
    <row r="9" spans="1:11" x14ac:dyDescent="0.35">
      <c r="A9" s="11"/>
      <c r="B9" s="9"/>
      <c r="C9" s="9"/>
      <c r="D9" s="16" t="s">
        <v>7</v>
      </c>
      <c r="E9" s="16"/>
      <c r="F9" s="11"/>
      <c r="G9" s="11"/>
      <c r="H9" s="11"/>
      <c r="I9" s="11"/>
      <c r="J9" s="11"/>
      <c r="K9" s="61"/>
    </row>
    <row r="10" spans="1:11" x14ac:dyDescent="0.35">
      <c r="A10" s="50"/>
      <c r="B10" s="17"/>
      <c r="C10" s="4"/>
      <c r="D10" s="16" t="s">
        <v>7</v>
      </c>
      <c r="E10" s="16"/>
      <c r="F10" s="11"/>
      <c r="G10" s="11"/>
      <c r="H10" s="11"/>
      <c r="I10" s="11"/>
      <c r="J10" s="11"/>
      <c r="K10" s="61"/>
    </row>
    <row r="11" spans="1:11" x14ac:dyDescent="0.35">
      <c r="A11" s="50"/>
      <c r="B11" s="17"/>
      <c r="C11" s="4"/>
      <c r="D11" s="16"/>
      <c r="E11" s="16"/>
      <c r="F11" s="11"/>
      <c r="G11" s="11"/>
      <c r="H11" s="11"/>
      <c r="I11" s="11"/>
      <c r="J11" s="11"/>
      <c r="K11" s="61"/>
    </row>
    <row r="12" spans="1:11" ht="21" customHeight="1" x14ac:dyDescent="0.35">
      <c r="A12" s="144" t="s">
        <v>528</v>
      </c>
      <c r="B12" s="145"/>
      <c r="C12" s="145"/>
      <c r="D12" s="145"/>
      <c r="E12" s="145"/>
      <c r="F12" s="145"/>
      <c r="G12" s="145"/>
      <c r="H12" s="145"/>
      <c r="I12" s="145"/>
      <c r="J12" s="79" t="s">
        <v>768</v>
      </c>
      <c r="K12" s="81">
        <f>SUM(K14,K18,K42,K67,K74,K77)</f>
        <v>21.583333333333336</v>
      </c>
    </row>
    <row r="13" spans="1:11" outlineLevel="1" x14ac:dyDescent="0.35">
      <c r="A13" s="21" t="s">
        <v>8</v>
      </c>
      <c r="B13" s="22" t="s">
        <v>9</v>
      </c>
      <c r="C13" s="21" t="s">
        <v>16</v>
      </c>
      <c r="D13" s="23" t="s">
        <v>10</v>
      </c>
      <c r="E13" s="24" t="s">
        <v>11</v>
      </c>
      <c r="F13" s="21" t="s">
        <v>12</v>
      </c>
      <c r="G13" s="21" t="s">
        <v>13</v>
      </c>
      <c r="H13" s="75" t="s">
        <v>764</v>
      </c>
      <c r="I13" s="75" t="s">
        <v>765</v>
      </c>
      <c r="J13" s="75" t="s">
        <v>766</v>
      </c>
      <c r="K13" s="76" t="s">
        <v>767</v>
      </c>
    </row>
    <row r="14" spans="1:11" ht="25" outlineLevel="1" x14ac:dyDescent="0.35">
      <c r="A14" s="29" t="s">
        <v>17</v>
      </c>
      <c r="B14" s="107" t="s">
        <v>530</v>
      </c>
      <c r="C14" s="32" t="s">
        <v>534</v>
      </c>
      <c r="D14" s="41"/>
      <c r="E14" s="116"/>
      <c r="F14" s="26"/>
      <c r="G14" s="117" t="s">
        <v>593</v>
      </c>
      <c r="H14" s="69">
        <v>30</v>
      </c>
      <c r="I14" s="69" t="s">
        <v>769</v>
      </c>
      <c r="J14" s="69">
        <v>1</v>
      </c>
      <c r="K14" s="139" cm="1">
        <f t="array" ref="K14">SUM(H14:H15/60)</f>
        <v>1</v>
      </c>
    </row>
    <row r="15" spans="1:11" outlineLevel="1" x14ac:dyDescent="0.35">
      <c r="A15" s="29" t="s">
        <v>20</v>
      </c>
      <c r="B15" s="107" t="s">
        <v>530</v>
      </c>
      <c r="C15" s="32" t="s">
        <v>532</v>
      </c>
      <c r="D15" s="26"/>
      <c r="E15" s="109"/>
      <c r="F15" s="26"/>
      <c r="G15" s="118" t="s">
        <v>533</v>
      </c>
      <c r="H15" s="69">
        <v>30</v>
      </c>
      <c r="I15" s="69" t="s">
        <v>769</v>
      </c>
      <c r="J15" s="69">
        <v>1</v>
      </c>
      <c r="K15" s="141"/>
    </row>
    <row r="16" spans="1:11" s="48" customFormat="1" outlineLevel="1" x14ac:dyDescent="0.35">
      <c r="A16" s="119"/>
      <c r="B16" s="47"/>
      <c r="C16" s="120"/>
      <c r="D16" s="47"/>
      <c r="E16" s="121"/>
      <c r="F16" s="47"/>
      <c r="G16" s="122"/>
      <c r="H16" s="123"/>
      <c r="I16" s="123"/>
    </row>
    <row r="17" spans="1:11" s="48" customFormat="1" outlineLevel="1" x14ac:dyDescent="0.35">
      <c r="A17" s="21" t="s">
        <v>25</v>
      </c>
      <c r="B17" s="22" t="s">
        <v>9</v>
      </c>
      <c r="C17" s="21" t="s">
        <v>301</v>
      </c>
      <c r="D17" s="23" t="s">
        <v>10</v>
      </c>
      <c r="E17" s="24" t="s">
        <v>11</v>
      </c>
      <c r="F17" s="21" t="s">
        <v>12</v>
      </c>
      <c r="G17" s="21" t="s">
        <v>13</v>
      </c>
      <c r="H17" s="75" t="s">
        <v>764</v>
      </c>
      <c r="I17" s="75" t="s">
        <v>765</v>
      </c>
      <c r="J17" s="75" t="s">
        <v>766</v>
      </c>
      <c r="K17" s="76" t="s">
        <v>767</v>
      </c>
    </row>
    <row r="18" spans="1:11" outlineLevel="1" x14ac:dyDescent="0.35">
      <c r="A18" s="29" t="s">
        <v>26</v>
      </c>
      <c r="B18" s="107" t="s">
        <v>530</v>
      </c>
      <c r="C18" s="25" t="s">
        <v>535</v>
      </c>
      <c r="D18" s="26"/>
      <c r="E18" s="109"/>
      <c r="F18" s="26"/>
      <c r="G18" s="26"/>
      <c r="H18" s="69">
        <v>20</v>
      </c>
      <c r="I18" s="69" t="s">
        <v>769</v>
      </c>
      <c r="J18" s="69">
        <v>2</v>
      </c>
      <c r="K18" s="146" cm="1">
        <f t="array" ref="K18">SUM(H18:H39/60)</f>
        <v>3.916666666666667</v>
      </c>
    </row>
    <row r="19" spans="1:11" outlineLevel="1" x14ac:dyDescent="0.35">
      <c r="A19" s="29" t="s">
        <v>27</v>
      </c>
      <c r="B19" s="107" t="s">
        <v>530</v>
      </c>
      <c r="C19" s="25" t="s">
        <v>28</v>
      </c>
      <c r="D19" s="26"/>
      <c r="E19" s="109"/>
      <c r="F19" s="26"/>
      <c r="G19" s="114"/>
      <c r="H19" s="69">
        <v>20</v>
      </c>
      <c r="I19" s="69" t="s">
        <v>769</v>
      </c>
      <c r="J19" s="69">
        <v>1</v>
      </c>
      <c r="K19" s="147"/>
    </row>
    <row r="20" spans="1:11" outlineLevel="1" x14ac:dyDescent="0.35">
      <c r="A20" s="29" t="s">
        <v>29</v>
      </c>
      <c r="B20" s="107" t="s">
        <v>530</v>
      </c>
      <c r="C20" s="25" t="s">
        <v>30</v>
      </c>
      <c r="D20" s="26"/>
      <c r="E20" s="109"/>
      <c r="F20" s="26"/>
      <c r="G20" s="26"/>
      <c r="H20" s="69">
        <v>10</v>
      </c>
      <c r="I20" s="69" t="s">
        <v>769</v>
      </c>
      <c r="J20" s="69">
        <v>1</v>
      </c>
      <c r="K20" s="147"/>
    </row>
    <row r="21" spans="1:11" outlineLevel="1" x14ac:dyDescent="0.35">
      <c r="A21" s="29" t="s">
        <v>31</v>
      </c>
      <c r="B21" s="107" t="s">
        <v>530</v>
      </c>
      <c r="C21" s="25" t="s">
        <v>32</v>
      </c>
      <c r="D21" s="26"/>
      <c r="E21" s="109"/>
      <c r="F21" s="26"/>
      <c r="G21" s="26"/>
      <c r="H21" s="69">
        <v>10</v>
      </c>
      <c r="I21" s="69" t="s">
        <v>769</v>
      </c>
      <c r="J21" s="69">
        <v>2</v>
      </c>
      <c r="K21" s="147"/>
    </row>
    <row r="22" spans="1:11" outlineLevel="1" x14ac:dyDescent="0.35">
      <c r="A22" s="29" t="s">
        <v>33</v>
      </c>
      <c r="B22" s="107" t="s">
        <v>530</v>
      </c>
      <c r="C22" s="25" t="s">
        <v>34</v>
      </c>
      <c r="D22" s="26"/>
      <c r="E22" s="109"/>
      <c r="F22" s="26"/>
      <c r="G22" s="26"/>
      <c r="H22" s="69">
        <v>5</v>
      </c>
      <c r="I22" s="69" t="s">
        <v>769</v>
      </c>
      <c r="J22" s="69">
        <v>1</v>
      </c>
      <c r="K22" s="147"/>
    </row>
    <row r="23" spans="1:11" outlineLevel="1" x14ac:dyDescent="0.35">
      <c r="A23" s="29" t="s">
        <v>35</v>
      </c>
      <c r="B23" s="107" t="s">
        <v>530</v>
      </c>
      <c r="C23" s="25" t="s">
        <v>539</v>
      </c>
      <c r="D23" s="26"/>
      <c r="E23" s="109"/>
      <c r="F23" s="26"/>
      <c r="G23" s="26"/>
      <c r="H23" s="69">
        <v>20</v>
      </c>
      <c r="I23" s="69" t="s">
        <v>769</v>
      </c>
      <c r="J23" s="69">
        <v>1</v>
      </c>
      <c r="K23" s="147"/>
    </row>
    <row r="24" spans="1:11" outlineLevel="1" x14ac:dyDescent="0.35">
      <c r="A24" s="29" t="s">
        <v>37</v>
      </c>
      <c r="B24" s="107" t="s">
        <v>530</v>
      </c>
      <c r="C24" s="25" t="s">
        <v>540</v>
      </c>
      <c r="D24" s="26"/>
      <c r="E24" s="109"/>
      <c r="F24" s="26"/>
      <c r="G24" s="26"/>
      <c r="H24" s="69">
        <v>20</v>
      </c>
      <c r="I24" s="69" t="s">
        <v>769</v>
      </c>
      <c r="J24" s="69">
        <v>1</v>
      </c>
      <c r="K24" s="147"/>
    </row>
    <row r="25" spans="1:11" outlineLevel="1" x14ac:dyDescent="0.35">
      <c r="A25" s="29" t="s">
        <v>39</v>
      </c>
      <c r="B25" s="107" t="s">
        <v>530</v>
      </c>
      <c r="C25" s="25" t="s">
        <v>541</v>
      </c>
      <c r="D25" s="26"/>
      <c r="E25" s="109"/>
      <c r="F25" s="26"/>
      <c r="G25" s="26"/>
      <c r="H25" s="69">
        <v>5</v>
      </c>
      <c r="I25" s="69" t="s">
        <v>769</v>
      </c>
      <c r="J25" s="69">
        <v>1</v>
      </c>
      <c r="K25" s="147"/>
    </row>
    <row r="26" spans="1:11" outlineLevel="1" x14ac:dyDescent="0.35">
      <c r="A26" s="29" t="s">
        <v>41</v>
      </c>
      <c r="B26" s="107" t="s">
        <v>530</v>
      </c>
      <c r="C26" s="25" t="s">
        <v>542</v>
      </c>
      <c r="D26" s="26"/>
      <c r="E26" s="109"/>
      <c r="F26" s="26"/>
      <c r="G26" s="26"/>
      <c r="H26" s="69">
        <v>15</v>
      </c>
      <c r="I26" s="69" t="s">
        <v>769</v>
      </c>
      <c r="J26" s="69">
        <v>1</v>
      </c>
      <c r="K26" s="147"/>
    </row>
    <row r="27" spans="1:11" outlineLevel="1" x14ac:dyDescent="0.35">
      <c r="A27" s="29" t="s">
        <v>43</v>
      </c>
      <c r="B27" s="107" t="s">
        <v>530</v>
      </c>
      <c r="C27" s="25" t="s">
        <v>543</v>
      </c>
      <c r="D27" s="26"/>
      <c r="E27" s="109"/>
      <c r="F27" s="26"/>
      <c r="G27" s="26"/>
      <c r="H27" s="69">
        <v>10</v>
      </c>
      <c r="I27" s="69" t="s">
        <v>769</v>
      </c>
      <c r="J27" s="69">
        <v>1</v>
      </c>
      <c r="K27" s="147"/>
    </row>
    <row r="28" spans="1:11" outlineLevel="1" x14ac:dyDescent="0.35">
      <c r="A28" s="29" t="s">
        <v>45</v>
      </c>
      <c r="B28" s="107" t="s">
        <v>530</v>
      </c>
      <c r="C28" s="25" t="s">
        <v>544</v>
      </c>
      <c r="D28" s="26"/>
      <c r="E28" s="109"/>
      <c r="F28" s="26"/>
      <c r="G28" s="26"/>
      <c r="H28" s="69">
        <v>5</v>
      </c>
      <c r="I28" s="69" t="s">
        <v>769</v>
      </c>
      <c r="J28" s="69">
        <v>1</v>
      </c>
      <c r="K28" s="147"/>
    </row>
    <row r="29" spans="1:11" outlineLevel="1" x14ac:dyDescent="0.35">
      <c r="A29" s="29" t="s">
        <v>47</v>
      </c>
      <c r="B29" s="107" t="s">
        <v>530</v>
      </c>
      <c r="C29" s="25" t="s">
        <v>545</v>
      </c>
      <c r="D29" s="26"/>
      <c r="E29" s="109"/>
      <c r="F29" s="26"/>
      <c r="G29" s="26"/>
      <c r="H29" s="69">
        <v>5</v>
      </c>
      <c r="I29" s="69" t="s">
        <v>769</v>
      </c>
      <c r="J29" s="69">
        <v>1</v>
      </c>
      <c r="K29" s="147"/>
    </row>
    <row r="30" spans="1:11" outlineLevel="1" x14ac:dyDescent="0.35">
      <c r="A30" s="29" t="s">
        <v>49</v>
      </c>
      <c r="B30" s="107" t="s">
        <v>530</v>
      </c>
      <c r="C30" s="25" t="s">
        <v>546</v>
      </c>
      <c r="D30" s="26"/>
      <c r="E30" s="109"/>
      <c r="F30" s="26"/>
      <c r="G30" s="26"/>
      <c r="H30" s="69">
        <v>5</v>
      </c>
      <c r="I30" s="69" t="s">
        <v>769</v>
      </c>
      <c r="J30" s="69">
        <v>1</v>
      </c>
      <c r="K30" s="147"/>
    </row>
    <row r="31" spans="1:11" outlineLevel="1" x14ac:dyDescent="0.35">
      <c r="A31" s="29" t="s">
        <v>51</v>
      </c>
      <c r="B31" s="107" t="s">
        <v>530</v>
      </c>
      <c r="C31" s="25" t="s">
        <v>547</v>
      </c>
      <c r="D31" s="26"/>
      <c r="E31" s="109"/>
      <c r="F31" s="26"/>
      <c r="G31" s="26"/>
      <c r="H31" s="69">
        <v>5</v>
      </c>
      <c r="I31" s="69" t="s">
        <v>769</v>
      </c>
      <c r="J31" s="69">
        <v>1</v>
      </c>
      <c r="K31" s="147"/>
    </row>
    <row r="32" spans="1:11" outlineLevel="1" x14ac:dyDescent="0.35">
      <c r="A32" s="29" t="s">
        <v>53</v>
      </c>
      <c r="B32" s="107" t="s">
        <v>530</v>
      </c>
      <c r="C32" s="25" t="s">
        <v>548</v>
      </c>
      <c r="D32" s="26"/>
      <c r="E32" s="109"/>
      <c r="F32" s="26"/>
      <c r="G32" s="26"/>
      <c r="H32" s="69">
        <v>10</v>
      </c>
      <c r="I32" s="69" t="s">
        <v>769</v>
      </c>
      <c r="J32" s="69">
        <v>1</v>
      </c>
      <c r="K32" s="147"/>
    </row>
    <row r="33" spans="1:11" outlineLevel="1" x14ac:dyDescent="0.35">
      <c r="A33" s="29" t="s">
        <v>55</v>
      </c>
      <c r="B33" s="107" t="s">
        <v>530</v>
      </c>
      <c r="C33" s="25" t="s">
        <v>549</v>
      </c>
      <c r="D33" s="26"/>
      <c r="E33" s="109"/>
      <c r="F33" s="26"/>
      <c r="G33" s="26"/>
      <c r="H33" s="69">
        <v>15</v>
      </c>
      <c r="I33" s="69" t="s">
        <v>769</v>
      </c>
      <c r="J33" s="69">
        <v>1</v>
      </c>
      <c r="K33" s="147"/>
    </row>
    <row r="34" spans="1:11" outlineLevel="1" x14ac:dyDescent="0.35">
      <c r="A34" s="29" t="s">
        <v>57</v>
      </c>
      <c r="B34" s="107" t="s">
        <v>530</v>
      </c>
      <c r="C34" s="25" t="s">
        <v>550</v>
      </c>
      <c r="D34" s="26"/>
      <c r="E34" s="109"/>
      <c r="F34" s="26"/>
      <c r="G34" s="26"/>
      <c r="H34" s="69">
        <v>15</v>
      </c>
      <c r="I34" s="69" t="s">
        <v>769</v>
      </c>
      <c r="J34" s="69">
        <v>1</v>
      </c>
      <c r="K34" s="147"/>
    </row>
    <row r="35" spans="1:11" outlineLevel="1" x14ac:dyDescent="0.35">
      <c r="A35" s="29" t="s">
        <v>59</v>
      </c>
      <c r="B35" s="107" t="s">
        <v>530</v>
      </c>
      <c r="C35" s="25" t="s">
        <v>551</v>
      </c>
      <c r="D35" s="26"/>
      <c r="E35" s="109"/>
      <c r="F35" s="26"/>
      <c r="G35" s="26"/>
      <c r="H35" s="69">
        <v>10</v>
      </c>
      <c r="I35" s="69" t="s">
        <v>769</v>
      </c>
      <c r="J35" s="69">
        <v>1</v>
      </c>
      <c r="K35" s="147"/>
    </row>
    <row r="36" spans="1:11" outlineLevel="1" x14ac:dyDescent="0.35">
      <c r="A36" s="29" t="s">
        <v>61</v>
      </c>
      <c r="B36" s="107" t="s">
        <v>530</v>
      </c>
      <c r="C36" s="25" t="s">
        <v>552</v>
      </c>
      <c r="D36" s="26"/>
      <c r="E36" s="109"/>
      <c r="F36" s="26"/>
      <c r="G36" s="26"/>
      <c r="H36" s="69">
        <v>5</v>
      </c>
      <c r="I36" s="69" t="s">
        <v>769</v>
      </c>
      <c r="J36" s="69">
        <v>1</v>
      </c>
      <c r="K36" s="147"/>
    </row>
    <row r="37" spans="1:11" outlineLevel="1" x14ac:dyDescent="0.35">
      <c r="A37" s="29" t="s">
        <v>63</v>
      </c>
      <c r="B37" s="107" t="s">
        <v>530</v>
      </c>
      <c r="C37" s="25" t="s">
        <v>554</v>
      </c>
      <c r="D37" s="26"/>
      <c r="E37" s="109"/>
      <c r="F37" s="26"/>
      <c r="G37" s="26"/>
      <c r="H37" s="69">
        <v>5</v>
      </c>
      <c r="I37" s="69" t="s">
        <v>769</v>
      </c>
      <c r="J37" s="69">
        <v>1</v>
      </c>
      <c r="K37" s="147"/>
    </row>
    <row r="38" spans="1:11" outlineLevel="1" x14ac:dyDescent="0.35">
      <c r="A38" s="29" t="s">
        <v>65</v>
      </c>
      <c r="B38" s="107" t="s">
        <v>530</v>
      </c>
      <c r="C38" s="25" t="s">
        <v>553</v>
      </c>
      <c r="D38" s="26" t="s">
        <v>815</v>
      </c>
      <c r="E38" s="124">
        <v>1</v>
      </c>
      <c r="F38" s="26"/>
      <c r="G38" s="26" t="s">
        <v>819</v>
      </c>
      <c r="H38" s="69">
        <v>15</v>
      </c>
      <c r="I38" s="69" t="s">
        <v>769</v>
      </c>
      <c r="J38" s="69">
        <v>2</v>
      </c>
      <c r="K38" s="147"/>
    </row>
    <row r="39" spans="1:11" outlineLevel="1" x14ac:dyDescent="0.35">
      <c r="A39" s="29" t="s">
        <v>67</v>
      </c>
      <c r="B39" s="107" t="s">
        <v>530</v>
      </c>
      <c r="C39" s="25" t="s">
        <v>555</v>
      </c>
      <c r="D39" s="26"/>
      <c r="E39" s="109"/>
      <c r="F39" s="26"/>
      <c r="G39" s="26"/>
      <c r="H39" s="69">
        <v>5</v>
      </c>
      <c r="I39" s="69" t="s">
        <v>769</v>
      </c>
      <c r="J39" s="69">
        <v>1</v>
      </c>
      <c r="K39" s="148"/>
    </row>
    <row r="40" spans="1:11" outlineLevel="1" x14ac:dyDescent="0.35">
      <c r="A40" s="125"/>
      <c r="B40" s="126"/>
      <c r="C40" s="31"/>
      <c r="D40" s="127"/>
      <c r="E40" s="128"/>
      <c r="F40" s="127"/>
      <c r="G40" s="129"/>
      <c r="H40" s="115"/>
      <c r="I40" s="115"/>
    </row>
    <row r="41" spans="1:11" outlineLevel="1" x14ac:dyDescent="0.35">
      <c r="A41" s="21" t="s">
        <v>79</v>
      </c>
      <c r="B41" s="21" t="s">
        <v>9</v>
      </c>
      <c r="C41" s="30" t="s">
        <v>80</v>
      </c>
      <c r="D41" s="23" t="s">
        <v>10</v>
      </c>
      <c r="E41" s="24" t="s">
        <v>11</v>
      </c>
      <c r="F41" s="21" t="s">
        <v>12</v>
      </c>
      <c r="G41" s="21" t="s">
        <v>13</v>
      </c>
      <c r="H41" s="75" t="s">
        <v>764</v>
      </c>
      <c r="I41" s="75" t="s">
        <v>765</v>
      </c>
      <c r="J41" s="75" t="s">
        <v>766</v>
      </c>
      <c r="K41" s="76" t="s">
        <v>767</v>
      </c>
    </row>
    <row r="42" spans="1:11" outlineLevel="1" x14ac:dyDescent="0.35">
      <c r="A42" s="130" t="s">
        <v>81</v>
      </c>
      <c r="B42" s="107" t="s">
        <v>530</v>
      </c>
      <c r="C42" s="32" t="s">
        <v>816</v>
      </c>
      <c r="D42" s="26"/>
      <c r="E42" s="109"/>
      <c r="F42" s="26"/>
      <c r="G42" s="26"/>
      <c r="H42" s="69">
        <v>10</v>
      </c>
      <c r="I42" s="69" t="s">
        <v>769</v>
      </c>
      <c r="J42" s="69">
        <v>1</v>
      </c>
      <c r="K42" s="146" cm="1">
        <f t="array" ref="K42">SUM(H42:H64/60)</f>
        <v>12.500000000000002</v>
      </c>
    </row>
    <row r="43" spans="1:11" outlineLevel="1" x14ac:dyDescent="0.35">
      <c r="A43" s="130" t="s">
        <v>83</v>
      </c>
      <c r="B43" s="107" t="s">
        <v>530</v>
      </c>
      <c r="C43" s="32" t="s">
        <v>817</v>
      </c>
      <c r="D43" s="26"/>
      <c r="E43" s="109"/>
      <c r="F43" s="26"/>
      <c r="G43" s="26"/>
      <c r="H43" s="69">
        <v>10</v>
      </c>
      <c r="I43" s="69" t="s">
        <v>769</v>
      </c>
      <c r="J43" s="69">
        <v>1</v>
      </c>
      <c r="K43" s="147"/>
    </row>
    <row r="44" spans="1:11" outlineLevel="1" x14ac:dyDescent="0.35">
      <c r="A44" s="130" t="s">
        <v>85</v>
      </c>
      <c r="B44" s="107" t="s">
        <v>530</v>
      </c>
      <c r="C44" s="32" t="s">
        <v>86</v>
      </c>
      <c r="D44" s="26"/>
      <c r="E44" s="109"/>
      <c r="F44" s="26"/>
      <c r="G44" s="26"/>
      <c r="H44" s="69">
        <v>120</v>
      </c>
      <c r="I44" s="69" t="s">
        <v>769</v>
      </c>
      <c r="J44" s="69">
        <v>2</v>
      </c>
      <c r="K44" s="147"/>
    </row>
    <row r="45" spans="1:11" outlineLevel="1" x14ac:dyDescent="0.35">
      <c r="A45" s="130" t="s">
        <v>87</v>
      </c>
      <c r="B45" s="107" t="s">
        <v>530</v>
      </c>
      <c r="C45" s="32" t="s">
        <v>88</v>
      </c>
      <c r="D45" s="26"/>
      <c r="E45" s="109"/>
      <c r="F45" s="26"/>
      <c r="G45" s="26"/>
      <c r="H45" s="69">
        <v>120</v>
      </c>
      <c r="I45" s="69" t="s">
        <v>769</v>
      </c>
      <c r="J45" s="69">
        <v>2</v>
      </c>
      <c r="K45" s="147"/>
    </row>
    <row r="46" spans="1:11" outlineLevel="1" x14ac:dyDescent="0.35">
      <c r="A46" s="130" t="s">
        <v>89</v>
      </c>
      <c r="B46" s="107" t="s">
        <v>530</v>
      </c>
      <c r="C46" s="32" t="s">
        <v>90</v>
      </c>
      <c r="D46" s="26"/>
      <c r="E46" s="109"/>
      <c r="F46" s="26"/>
      <c r="G46" s="26"/>
      <c r="H46" s="69">
        <v>30</v>
      </c>
      <c r="I46" s="69" t="s">
        <v>769</v>
      </c>
      <c r="J46" s="69">
        <v>1</v>
      </c>
      <c r="K46" s="147"/>
    </row>
    <row r="47" spans="1:11" outlineLevel="1" x14ac:dyDescent="0.35">
      <c r="A47" s="130" t="s">
        <v>91</v>
      </c>
      <c r="B47" s="107" t="s">
        <v>530</v>
      </c>
      <c r="C47" s="32" t="s">
        <v>556</v>
      </c>
      <c r="D47" s="26"/>
      <c r="E47" s="109"/>
      <c r="F47" s="26"/>
      <c r="G47" s="26"/>
      <c r="H47" s="69">
        <v>10</v>
      </c>
      <c r="I47" s="69" t="s">
        <v>769</v>
      </c>
      <c r="J47" s="69">
        <v>1</v>
      </c>
      <c r="K47" s="147"/>
    </row>
    <row r="48" spans="1:11" outlineLevel="1" x14ac:dyDescent="0.35">
      <c r="A48" s="130" t="s">
        <v>92</v>
      </c>
      <c r="B48" s="107" t="s">
        <v>530</v>
      </c>
      <c r="C48" s="32" t="s">
        <v>101</v>
      </c>
      <c r="D48" s="63"/>
      <c r="E48" s="124"/>
      <c r="F48" s="26"/>
      <c r="G48" s="63"/>
      <c r="H48" s="69">
        <v>5</v>
      </c>
      <c r="I48" s="69" t="s">
        <v>769</v>
      </c>
      <c r="J48" s="69">
        <v>1</v>
      </c>
      <c r="K48" s="147"/>
    </row>
    <row r="49" spans="1:11" outlineLevel="1" x14ac:dyDescent="0.35">
      <c r="A49" s="130" t="s">
        <v>94</v>
      </c>
      <c r="B49" s="107" t="s">
        <v>530</v>
      </c>
      <c r="C49" s="32" t="s">
        <v>103</v>
      </c>
      <c r="D49" s="26"/>
      <c r="E49" s="109"/>
      <c r="F49" s="26"/>
      <c r="G49" s="26"/>
      <c r="H49" s="69">
        <v>15</v>
      </c>
      <c r="I49" s="69" t="s">
        <v>769</v>
      </c>
      <c r="J49" s="69">
        <v>1</v>
      </c>
      <c r="K49" s="147"/>
    </row>
    <row r="50" spans="1:11" outlineLevel="1" x14ac:dyDescent="0.35">
      <c r="A50" s="130" t="s">
        <v>96</v>
      </c>
      <c r="B50" s="107" t="s">
        <v>530</v>
      </c>
      <c r="C50" s="32" t="s">
        <v>105</v>
      </c>
      <c r="D50" s="26"/>
      <c r="E50" s="109"/>
      <c r="F50" s="26"/>
      <c r="G50" s="26"/>
      <c r="H50" s="69">
        <v>10</v>
      </c>
      <c r="I50" s="69" t="s">
        <v>769</v>
      </c>
      <c r="J50" s="69">
        <v>1</v>
      </c>
      <c r="K50" s="147"/>
    </row>
    <row r="51" spans="1:11" outlineLevel="1" x14ac:dyDescent="0.35">
      <c r="A51" s="130" t="s">
        <v>98</v>
      </c>
      <c r="B51" s="107" t="s">
        <v>530</v>
      </c>
      <c r="C51" s="32" t="s">
        <v>557</v>
      </c>
      <c r="D51" s="26"/>
      <c r="E51" s="109"/>
      <c r="F51" s="26"/>
      <c r="G51" s="26"/>
      <c r="H51" s="69">
        <v>10</v>
      </c>
      <c r="I51" s="69" t="s">
        <v>769</v>
      </c>
      <c r="J51" s="69">
        <v>1</v>
      </c>
      <c r="K51" s="147"/>
    </row>
    <row r="52" spans="1:11" outlineLevel="1" x14ac:dyDescent="0.35">
      <c r="A52" s="130" t="s">
        <v>100</v>
      </c>
      <c r="B52" s="107" t="s">
        <v>530</v>
      </c>
      <c r="C52" s="32" t="s">
        <v>560</v>
      </c>
      <c r="D52" s="26"/>
      <c r="E52" s="109"/>
      <c r="F52" s="26"/>
      <c r="G52" s="26"/>
      <c r="H52" s="69">
        <v>20</v>
      </c>
      <c r="I52" s="69" t="s">
        <v>769</v>
      </c>
      <c r="J52" s="69">
        <v>1</v>
      </c>
      <c r="K52" s="147"/>
    </row>
    <row r="53" spans="1:11" outlineLevel="1" x14ac:dyDescent="0.35">
      <c r="A53" s="130" t="s">
        <v>102</v>
      </c>
      <c r="B53" s="107" t="s">
        <v>530</v>
      </c>
      <c r="C53" s="32" t="s">
        <v>559</v>
      </c>
      <c r="D53" s="26"/>
      <c r="E53" s="109"/>
      <c r="F53" s="26"/>
      <c r="G53" s="26"/>
      <c r="H53" s="69">
        <v>10</v>
      </c>
      <c r="I53" s="69" t="s">
        <v>769</v>
      </c>
      <c r="J53" s="69">
        <v>1</v>
      </c>
      <c r="K53" s="147"/>
    </row>
    <row r="54" spans="1:11" outlineLevel="1" x14ac:dyDescent="0.35">
      <c r="A54" s="130" t="s">
        <v>104</v>
      </c>
      <c r="B54" s="107" t="s">
        <v>530</v>
      </c>
      <c r="C54" s="32" t="s">
        <v>558</v>
      </c>
      <c r="D54" s="26"/>
      <c r="E54" s="109"/>
      <c r="F54" s="26"/>
      <c r="G54" s="26"/>
      <c r="H54" s="69">
        <v>15</v>
      </c>
      <c r="I54" s="69" t="s">
        <v>769</v>
      </c>
      <c r="J54" s="69">
        <v>1</v>
      </c>
      <c r="K54" s="147"/>
    </row>
    <row r="55" spans="1:11" outlineLevel="1" x14ac:dyDescent="0.35">
      <c r="A55" s="130" t="s">
        <v>106</v>
      </c>
      <c r="B55" s="107" t="s">
        <v>530</v>
      </c>
      <c r="C55" s="32" t="s">
        <v>117</v>
      </c>
      <c r="D55" s="26"/>
      <c r="E55" s="109"/>
      <c r="F55" s="26"/>
      <c r="G55" s="26"/>
      <c r="H55" s="69">
        <v>5</v>
      </c>
      <c r="I55" s="69" t="s">
        <v>769</v>
      </c>
      <c r="J55" s="69">
        <v>1</v>
      </c>
      <c r="K55" s="147"/>
    </row>
    <row r="56" spans="1:11" outlineLevel="1" x14ac:dyDescent="0.35">
      <c r="A56" s="130" t="s">
        <v>107</v>
      </c>
      <c r="B56" s="107" t="s">
        <v>530</v>
      </c>
      <c r="C56" s="32" t="s">
        <v>119</v>
      </c>
      <c r="D56" s="26"/>
      <c r="E56" s="109"/>
      <c r="F56" s="26"/>
      <c r="G56" s="26"/>
      <c r="H56" s="69">
        <v>10</v>
      </c>
      <c r="I56" s="69" t="s">
        <v>769</v>
      </c>
      <c r="J56" s="69">
        <v>1</v>
      </c>
      <c r="K56" s="147"/>
    </row>
    <row r="57" spans="1:11" outlineLevel="1" x14ac:dyDescent="0.35">
      <c r="A57" s="130" t="s">
        <v>109</v>
      </c>
      <c r="B57" s="107" t="s">
        <v>530</v>
      </c>
      <c r="C57" s="32" t="s">
        <v>123</v>
      </c>
      <c r="D57" s="26"/>
      <c r="E57" s="109"/>
      <c r="F57" s="26"/>
      <c r="G57" s="26"/>
      <c r="H57" s="69">
        <v>20</v>
      </c>
      <c r="I57" s="69" t="s">
        <v>769</v>
      </c>
      <c r="J57" s="69">
        <v>1</v>
      </c>
      <c r="K57" s="147"/>
    </row>
    <row r="58" spans="1:11" outlineLevel="1" x14ac:dyDescent="0.35">
      <c r="A58" s="130" t="s">
        <v>111</v>
      </c>
      <c r="B58" s="107" t="s">
        <v>530</v>
      </c>
      <c r="C58" s="32" t="s">
        <v>137</v>
      </c>
      <c r="D58" s="26"/>
      <c r="E58" s="109"/>
      <c r="F58" s="26"/>
      <c r="G58" s="26"/>
      <c r="H58" s="69">
        <v>20</v>
      </c>
      <c r="I58" s="69" t="s">
        <v>769</v>
      </c>
      <c r="J58" s="69">
        <v>1</v>
      </c>
      <c r="K58" s="147"/>
    </row>
    <row r="59" spans="1:11" outlineLevel="1" x14ac:dyDescent="0.35">
      <c r="A59" s="130" t="s">
        <v>113</v>
      </c>
      <c r="B59" s="107" t="s">
        <v>530</v>
      </c>
      <c r="C59" s="32" t="s">
        <v>139</v>
      </c>
      <c r="D59" s="26"/>
      <c r="E59" s="109"/>
      <c r="F59" s="26"/>
      <c r="G59" s="26"/>
      <c r="H59" s="69">
        <v>30</v>
      </c>
      <c r="I59" s="69" t="s">
        <v>769</v>
      </c>
      <c r="J59" s="69">
        <v>1</v>
      </c>
      <c r="K59" s="147"/>
    </row>
    <row r="60" spans="1:11" outlineLevel="1" x14ac:dyDescent="0.35">
      <c r="A60" s="130" t="s">
        <v>114</v>
      </c>
      <c r="B60" s="107" t="s">
        <v>530</v>
      </c>
      <c r="C60" s="32" t="s">
        <v>562</v>
      </c>
      <c r="D60" s="26"/>
      <c r="E60" s="109"/>
      <c r="F60" s="26"/>
      <c r="G60" s="26"/>
      <c r="H60" s="69">
        <v>180</v>
      </c>
      <c r="I60" s="69" t="s">
        <v>769</v>
      </c>
      <c r="J60" s="69">
        <v>1</v>
      </c>
      <c r="K60" s="147"/>
    </row>
    <row r="61" spans="1:11" outlineLevel="1" x14ac:dyDescent="0.35">
      <c r="A61" s="130" t="s">
        <v>116</v>
      </c>
      <c r="B61" s="107" t="s">
        <v>530</v>
      </c>
      <c r="C61" s="32" t="s">
        <v>563</v>
      </c>
      <c r="D61" s="26" t="s">
        <v>841</v>
      </c>
      <c r="E61" s="124">
        <v>1</v>
      </c>
      <c r="F61" s="26"/>
      <c r="G61" s="26" t="s">
        <v>509</v>
      </c>
      <c r="H61" s="69">
        <v>20</v>
      </c>
      <c r="I61" s="69" t="s">
        <v>769</v>
      </c>
      <c r="J61" s="69">
        <v>1</v>
      </c>
      <c r="K61" s="147"/>
    </row>
    <row r="62" spans="1:11" outlineLevel="1" x14ac:dyDescent="0.35">
      <c r="A62" s="130" t="s">
        <v>118</v>
      </c>
      <c r="B62" s="107" t="s">
        <v>530</v>
      </c>
      <c r="C62" s="32" t="s">
        <v>563</v>
      </c>
      <c r="D62" s="26" t="s">
        <v>501</v>
      </c>
      <c r="E62" s="124">
        <v>1</v>
      </c>
      <c r="F62" s="26"/>
      <c r="G62" s="26" t="s">
        <v>583</v>
      </c>
      <c r="H62" s="69">
        <v>20</v>
      </c>
      <c r="I62" s="69" t="s">
        <v>769</v>
      </c>
      <c r="J62" s="69">
        <v>1</v>
      </c>
      <c r="K62" s="147"/>
    </row>
    <row r="63" spans="1:11" outlineLevel="1" x14ac:dyDescent="0.35">
      <c r="A63" s="130" t="s">
        <v>120</v>
      </c>
      <c r="B63" s="107" t="s">
        <v>530</v>
      </c>
      <c r="C63" s="32" t="s">
        <v>561</v>
      </c>
      <c r="D63" s="26"/>
      <c r="E63" s="109"/>
      <c r="F63" s="26"/>
      <c r="G63" s="26"/>
      <c r="H63" s="69">
        <v>40</v>
      </c>
      <c r="I63" s="69" t="s">
        <v>769</v>
      </c>
      <c r="J63" s="69">
        <v>1</v>
      </c>
      <c r="K63" s="147"/>
    </row>
    <row r="64" spans="1:11" outlineLevel="1" x14ac:dyDescent="0.35">
      <c r="A64" s="130" t="s">
        <v>122</v>
      </c>
      <c r="B64" s="107" t="s">
        <v>530</v>
      </c>
      <c r="C64" s="31" t="s">
        <v>160</v>
      </c>
      <c r="D64" s="26"/>
      <c r="E64" s="109"/>
      <c r="F64" s="26"/>
      <c r="G64" s="26"/>
      <c r="H64" s="69">
        <v>20</v>
      </c>
      <c r="I64" s="69" t="s">
        <v>769</v>
      </c>
      <c r="J64" s="69">
        <v>1</v>
      </c>
      <c r="K64" s="148"/>
    </row>
    <row r="65" spans="1:11" outlineLevel="1" x14ac:dyDescent="0.35">
      <c r="A65" s="125"/>
      <c r="B65" s="126"/>
      <c r="C65" s="31"/>
      <c r="D65" s="127"/>
      <c r="E65" s="128"/>
      <c r="F65" s="127"/>
      <c r="G65" s="129"/>
      <c r="H65" s="115"/>
      <c r="I65" s="115"/>
    </row>
    <row r="66" spans="1:11" outlineLevel="1" x14ac:dyDescent="0.35">
      <c r="A66" s="21" t="s">
        <v>161</v>
      </c>
      <c r="B66" s="21" t="s">
        <v>9</v>
      </c>
      <c r="C66" s="30" t="s">
        <v>180</v>
      </c>
      <c r="D66" s="23" t="s">
        <v>10</v>
      </c>
      <c r="E66" s="24" t="s">
        <v>11</v>
      </c>
      <c r="F66" s="21" t="s">
        <v>12</v>
      </c>
      <c r="G66" s="21" t="s">
        <v>13</v>
      </c>
      <c r="H66" s="75" t="s">
        <v>764</v>
      </c>
      <c r="I66" s="75" t="s">
        <v>765</v>
      </c>
      <c r="J66" s="75" t="s">
        <v>766</v>
      </c>
      <c r="K66" s="76" t="s">
        <v>767</v>
      </c>
    </row>
    <row r="67" spans="1:11" outlineLevel="1" x14ac:dyDescent="0.35">
      <c r="A67" s="51" t="s">
        <v>171</v>
      </c>
      <c r="B67" s="107" t="s">
        <v>530</v>
      </c>
      <c r="C67" s="31" t="s">
        <v>564</v>
      </c>
      <c r="D67" s="41"/>
      <c r="E67" s="41"/>
      <c r="F67" s="26"/>
      <c r="G67" s="26"/>
      <c r="H67" s="69">
        <v>30</v>
      </c>
      <c r="I67" s="69" t="s">
        <v>769</v>
      </c>
      <c r="J67" s="69">
        <v>1</v>
      </c>
      <c r="K67" s="146" cm="1">
        <f t="array" ref="K67">SUM(H67:H71/60)</f>
        <v>2.1666666666666665</v>
      </c>
    </row>
    <row r="68" spans="1:11" outlineLevel="1" x14ac:dyDescent="0.35">
      <c r="A68" s="51" t="s">
        <v>172</v>
      </c>
      <c r="B68" s="107" t="s">
        <v>530</v>
      </c>
      <c r="C68" s="31" t="s">
        <v>565</v>
      </c>
      <c r="D68" s="20"/>
      <c r="E68" s="20"/>
      <c r="F68" s="19"/>
      <c r="G68" s="19"/>
      <c r="H68" s="69">
        <v>10</v>
      </c>
      <c r="I68" s="69" t="s">
        <v>769</v>
      </c>
      <c r="J68" s="69">
        <v>1</v>
      </c>
      <c r="K68" s="147"/>
    </row>
    <row r="69" spans="1:11" outlineLevel="1" x14ac:dyDescent="0.35">
      <c r="A69" s="51" t="s">
        <v>173</v>
      </c>
      <c r="B69" s="107" t="s">
        <v>530</v>
      </c>
      <c r="C69" s="31" t="s">
        <v>820</v>
      </c>
      <c r="D69" s="20"/>
      <c r="E69" s="20"/>
      <c r="F69" s="19"/>
      <c r="G69" s="19"/>
      <c r="H69" s="69">
        <v>10</v>
      </c>
      <c r="I69" s="69" t="s">
        <v>769</v>
      </c>
      <c r="J69" s="69">
        <v>1</v>
      </c>
      <c r="K69" s="147"/>
    </row>
    <row r="70" spans="1:11" outlineLevel="1" x14ac:dyDescent="0.35">
      <c r="A70" s="51" t="s">
        <v>174</v>
      </c>
      <c r="B70" s="107" t="s">
        <v>530</v>
      </c>
      <c r="C70" s="31" t="s">
        <v>567</v>
      </c>
      <c r="D70" s="20"/>
      <c r="E70" s="20"/>
      <c r="F70" s="19"/>
      <c r="G70" s="19"/>
      <c r="H70" s="69">
        <v>60</v>
      </c>
      <c r="I70" s="69" t="s">
        <v>769</v>
      </c>
      <c r="J70" s="69">
        <v>1</v>
      </c>
      <c r="K70" s="147"/>
    </row>
    <row r="71" spans="1:11" outlineLevel="1" x14ac:dyDescent="0.35">
      <c r="A71" s="51" t="s">
        <v>175</v>
      </c>
      <c r="B71" s="107" t="s">
        <v>530</v>
      </c>
      <c r="C71" s="31" t="s">
        <v>170</v>
      </c>
      <c r="D71" s="20"/>
      <c r="E71" s="20"/>
      <c r="F71" s="19"/>
      <c r="G71" s="19"/>
      <c r="H71" s="69">
        <v>20</v>
      </c>
      <c r="I71" s="69" t="s">
        <v>769</v>
      </c>
      <c r="J71" s="69">
        <v>1</v>
      </c>
      <c r="K71" s="148"/>
    </row>
    <row r="72" spans="1:11" outlineLevel="1" x14ac:dyDescent="0.35">
      <c r="A72" s="125"/>
      <c r="B72" s="126"/>
      <c r="C72" s="31"/>
      <c r="D72" s="127"/>
      <c r="E72" s="128"/>
      <c r="F72" s="127"/>
      <c r="G72" s="129"/>
      <c r="H72" s="115"/>
      <c r="I72" s="115"/>
    </row>
    <row r="73" spans="1:11" outlineLevel="1" x14ac:dyDescent="0.35">
      <c r="A73" s="21" t="s">
        <v>206</v>
      </c>
      <c r="B73" s="21" t="s">
        <v>9</v>
      </c>
      <c r="C73" s="30" t="s">
        <v>207</v>
      </c>
      <c r="D73" s="23" t="s">
        <v>10</v>
      </c>
      <c r="E73" s="24" t="s">
        <v>11</v>
      </c>
      <c r="F73" s="21" t="s">
        <v>12</v>
      </c>
      <c r="G73" s="21" t="s">
        <v>13</v>
      </c>
      <c r="H73" s="75" t="s">
        <v>764</v>
      </c>
      <c r="I73" s="75" t="s">
        <v>765</v>
      </c>
      <c r="J73" s="75" t="s">
        <v>766</v>
      </c>
      <c r="K73" s="76" t="s">
        <v>767</v>
      </c>
    </row>
    <row r="74" spans="1:11" outlineLevel="1" x14ac:dyDescent="0.35">
      <c r="A74" s="51" t="s">
        <v>220</v>
      </c>
      <c r="B74" s="107" t="s">
        <v>530</v>
      </c>
      <c r="C74" s="25" t="s">
        <v>568</v>
      </c>
      <c r="D74" s="26" t="s">
        <v>815</v>
      </c>
      <c r="E74" s="124">
        <v>1</v>
      </c>
      <c r="F74" s="26"/>
      <c r="G74" s="26" t="s">
        <v>819</v>
      </c>
      <c r="H74" s="69">
        <v>20</v>
      </c>
      <c r="I74" s="69" t="s">
        <v>769</v>
      </c>
      <c r="J74" s="69">
        <v>1</v>
      </c>
      <c r="K74" s="80">
        <f>H74/60</f>
        <v>0.33333333333333331</v>
      </c>
    </row>
    <row r="75" spans="1:11" outlineLevel="1" x14ac:dyDescent="0.35">
      <c r="A75" s="125"/>
      <c r="B75" s="126"/>
      <c r="C75" s="31"/>
      <c r="D75" s="127"/>
      <c r="E75" s="128"/>
      <c r="F75" s="127"/>
      <c r="G75" s="129"/>
      <c r="H75" s="115"/>
      <c r="I75" s="115"/>
    </row>
    <row r="76" spans="1:11" outlineLevel="1" x14ac:dyDescent="0.35">
      <c r="A76" s="21" t="s">
        <v>226</v>
      </c>
      <c r="B76" s="21" t="s">
        <v>9</v>
      </c>
      <c r="C76" s="30" t="s">
        <v>569</v>
      </c>
      <c r="D76" s="23" t="s">
        <v>10</v>
      </c>
      <c r="E76" s="24" t="s">
        <v>11</v>
      </c>
      <c r="F76" s="21" t="s">
        <v>12</v>
      </c>
      <c r="G76" s="21" t="s">
        <v>13</v>
      </c>
      <c r="H76" s="75" t="s">
        <v>764</v>
      </c>
      <c r="I76" s="75" t="s">
        <v>765</v>
      </c>
      <c r="J76" s="75" t="s">
        <v>766</v>
      </c>
      <c r="K76" s="76" t="s">
        <v>767</v>
      </c>
    </row>
    <row r="77" spans="1:11" outlineLevel="1" x14ac:dyDescent="0.35">
      <c r="A77" s="130" t="s">
        <v>227</v>
      </c>
      <c r="B77" s="107" t="s">
        <v>530</v>
      </c>
      <c r="C77" s="32" t="s">
        <v>571</v>
      </c>
      <c r="D77" s="26"/>
      <c r="E77" s="109"/>
      <c r="F77" s="26"/>
      <c r="G77" s="26"/>
      <c r="H77" s="69">
        <v>20</v>
      </c>
      <c r="I77" s="69" t="s">
        <v>769</v>
      </c>
      <c r="J77" s="69">
        <v>1</v>
      </c>
      <c r="K77" s="146" cm="1">
        <f t="array" ref="K77">SUM(H77:H83/60)</f>
        <v>1.6666666666666665</v>
      </c>
    </row>
    <row r="78" spans="1:11" outlineLevel="1" x14ac:dyDescent="0.35">
      <c r="A78" s="130" t="s">
        <v>234</v>
      </c>
      <c r="B78" s="107" t="s">
        <v>530</v>
      </c>
      <c r="C78" s="32" t="s">
        <v>570</v>
      </c>
      <c r="D78" s="26"/>
      <c r="E78" s="109"/>
      <c r="F78" s="26"/>
      <c r="G78" s="26"/>
      <c r="H78" s="69">
        <v>10</v>
      </c>
      <c r="I78" s="69" t="s">
        <v>769</v>
      </c>
      <c r="J78" s="69">
        <v>1</v>
      </c>
      <c r="K78" s="147"/>
    </row>
    <row r="79" spans="1:11" outlineLevel="1" x14ac:dyDescent="0.35">
      <c r="A79" s="130" t="s">
        <v>235</v>
      </c>
      <c r="B79" s="107" t="s">
        <v>530</v>
      </c>
      <c r="C79" s="32" t="s">
        <v>572</v>
      </c>
      <c r="D79" s="26"/>
      <c r="E79" s="109"/>
      <c r="F79" s="26"/>
      <c r="G79" s="26"/>
      <c r="H79" s="69">
        <v>10</v>
      </c>
      <c r="I79" s="69" t="s">
        <v>769</v>
      </c>
      <c r="J79" s="69">
        <v>1</v>
      </c>
      <c r="K79" s="147"/>
    </row>
    <row r="80" spans="1:11" outlineLevel="1" x14ac:dyDescent="0.35">
      <c r="A80" s="130" t="s">
        <v>236</v>
      </c>
      <c r="B80" s="107" t="s">
        <v>530</v>
      </c>
      <c r="C80" s="32" t="s">
        <v>573</v>
      </c>
      <c r="D80" s="26"/>
      <c r="E80" s="109"/>
      <c r="F80" s="26"/>
      <c r="G80" s="26"/>
      <c r="H80" s="69">
        <v>10</v>
      </c>
      <c r="I80" s="69" t="s">
        <v>769</v>
      </c>
      <c r="J80" s="69">
        <v>1</v>
      </c>
      <c r="K80" s="147"/>
    </row>
    <row r="81" spans="1:11" outlineLevel="1" x14ac:dyDescent="0.35">
      <c r="A81" s="130" t="s">
        <v>237</v>
      </c>
      <c r="B81" s="107" t="s">
        <v>530</v>
      </c>
      <c r="C81" s="32" t="s">
        <v>574</v>
      </c>
      <c r="D81" s="26"/>
      <c r="E81" s="109"/>
      <c r="F81" s="26"/>
      <c r="G81" s="26"/>
      <c r="H81" s="69">
        <v>20</v>
      </c>
      <c r="I81" s="69" t="s">
        <v>769</v>
      </c>
      <c r="J81" s="69">
        <v>2</v>
      </c>
      <c r="K81" s="147"/>
    </row>
    <row r="82" spans="1:11" outlineLevel="1" x14ac:dyDescent="0.35">
      <c r="A82" s="130" t="s">
        <v>238</v>
      </c>
      <c r="B82" s="107" t="s">
        <v>530</v>
      </c>
      <c r="C82" s="32" t="s">
        <v>575</v>
      </c>
      <c r="D82" s="26"/>
      <c r="E82" s="109"/>
      <c r="F82" s="26"/>
      <c r="G82" s="26"/>
      <c r="H82" s="69">
        <v>20</v>
      </c>
      <c r="I82" s="69" t="s">
        <v>769</v>
      </c>
      <c r="J82" s="69">
        <v>2</v>
      </c>
      <c r="K82" s="147"/>
    </row>
    <row r="83" spans="1:11" outlineLevel="1" x14ac:dyDescent="0.35">
      <c r="A83" s="130" t="s">
        <v>239</v>
      </c>
      <c r="B83" s="107" t="s">
        <v>530</v>
      </c>
      <c r="C83" s="32" t="s">
        <v>576</v>
      </c>
      <c r="D83" s="26"/>
      <c r="E83" s="109"/>
      <c r="F83" s="26"/>
      <c r="G83" s="26"/>
      <c r="H83" s="69">
        <v>10</v>
      </c>
      <c r="I83" s="69" t="s">
        <v>769</v>
      </c>
      <c r="J83" s="69">
        <v>2</v>
      </c>
      <c r="K83" s="148"/>
    </row>
    <row r="84" spans="1:11" x14ac:dyDescent="0.35">
      <c r="A84" s="115"/>
      <c r="B84" s="115"/>
      <c r="C84" s="115"/>
      <c r="D84" s="115"/>
      <c r="E84" s="115"/>
      <c r="F84" s="115"/>
      <c r="G84" s="115"/>
      <c r="H84" s="115"/>
      <c r="I84" s="115"/>
    </row>
    <row r="85" spans="1:11" ht="21" customHeight="1" x14ac:dyDescent="0.35">
      <c r="A85" s="142" t="s">
        <v>300</v>
      </c>
      <c r="B85" s="143"/>
      <c r="C85" s="143"/>
      <c r="D85" s="143"/>
      <c r="E85" s="143"/>
      <c r="F85" s="143"/>
      <c r="G85" s="143"/>
      <c r="H85" s="143"/>
      <c r="I85" s="143"/>
      <c r="J85" s="82" t="s">
        <v>770</v>
      </c>
      <c r="K85" s="83">
        <f>SUM(K87,K95,K141,K181,K192,K205,K212,K221,K229,K241)</f>
        <v>50.166666666666671</v>
      </c>
    </row>
    <row r="86" spans="1:11" outlineLevel="1" x14ac:dyDescent="0.35">
      <c r="A86" s="21" t="s">
        <v>8</v>
      </c>
      <c r="B86" s="22" t="s">
        <v>9</v>
      </c>
      <c r="C86" s="21" t="s">
        <v>16</v>
      </c>
      <c r="D86" s="23" t="s">
        <v>10</v>
      </c>
      <c r="E86" s="24" t="s">
        <v>11</v>
      </c>
      <c r="F86" s="21" t="s">
        <v>12</v>
      </c>
      <c r="G86" s="21" t="s">
        <v>13</v>
      </c>
      <c r="H86" s="75" t="s">
        <v>764</v>
      </c>
      <c r="I86" s="75" t="s">
        <v>765</v>
      </c>
      <c r="J86" s="75" t="s">
        <v>766</v>
      </c>
      <c r="K86" s="76" t="s">
        <v>767</v>
      </c>
    </row>
    <row r="87" spans="1:11" ht="25" outlineLevel="1" x14ac:dyDescent="0.35">
      <c r="A87" s="29" t="s">
        <v>17</v>
      </c>
      <c r="B87" s="107" t="s">
        <v>530</v>
      </c>
      <c r="C87" s="32" t="s">
        <v>534</v>
      </c>
      <c r="D87" s="41"/>
      <c r="E87" s="116"/>
      <c r="F87" s="26"/>
      <c r="G87" s="117" t="s">
        <v>593</v>
      </c>
      <c r="H87" s="69">
        <v>30</v>
      </c>
      <c r="I87" s="69" t="s">
        <v>769</v>
      </c>
      <c r="J87" s="69">
        <v>1</v>
      </c>
      <c r="K87" s="146" cm="1">
        <f t="array" ref="K87">SUM(H87:H92/60)</f>
        <v>4.666666666666667</v>
      </c>
    </row>
    <row r="88" spans="1:11" outlineLevel="1" x14ac:dyDescent="0.35">
      <c r="A88" s="29" t="s">
        <v>20</v>
      </c>
      <c r="B88" s="107" t="s">
        <v>530</v>
      </c>
      <c r="C88" s="32" t="s">
        <v>532</v>
      </c>
      <c r="D88" s="26"/>
      <c r="E88" s="109"/>
      <c r="F88" s="26"/>
      <c r="G88" s="32" t="s">
        <v>533</v>
      </c>
      <c r="H88" s="69">
        <v>30</v>
      </c>
      <c r="I88" s="69" t="s">
        <v>769</v>
      </c>
      <c r="J88" s="69">
        <v>1</v>
      </c>
      <c r="K88" s="147"/>
    </row>
    <row r="89" spans="1:11" outlineLevel="1" x14ac:dyDescent="0.35">
      <c r="A89" s="29" t="s">
        <v>22</v>
      </c>
      <c r="B89" s="26" t="s">
        <v>18</v>
      </c>
      <c r="C89" s="25" t="s">
        <v>19</v>
      </c>
      <c r="D89" s="26"/>
      <c r="E89" s="27"/>
      <c r="F89" s="28"/>
      <c r="G89" s="19"/>
      <c r="H89" s="69">
        <v>150</v>
      </c>
      <c r="I89" s="69" t="s">
        <v>769</v>
      </c>
      <c r="J89" s="69">
        <v>1</v>
      </c>
      <c r="K89" s="147"/>
    </row>
    <row r="90" spans="1:11" outlineLevel="1" x14ac:dyDescent="0.35">
      <c r="A90" s="29" t="s">
        <v>24</v>
      </c>
      <c r="B90" s="26" t="s">
        <v>18</v>
      </c>
      <c r="C90" s="25" t="s">
        <v>21</v>
      </c>
      <c r="D90" s="26"/>
      <c r="E90" s="27"/>
      <c r="F90" s="28"/>
      <c r="G90" s="19"/>
      <c r="H90" s="69">
        <v>30</v>
      </c>
      <c r="I90" s="69" t="s">
        <v>769</v>
      </c>
      <c r="J90" s="69">
        <v>1</v>
      </c>
      <c r="K90" s="147"/>
    </row>
    <row r="91" spans="1:11" outlineLevel="1" x14ac:dyDescent="0.35">
      <c r="A91" s="29" t="s">
        <v>327</v>
      </c>
      <c r="B91" s="26" t="s">
        <v>18</v>
      </c>
      <c r="C91" s="25" t="s">
        <v>23</v>
      </c>
      <c r="D91" s="26"/>
      <c r="E91" s="27"/>
      <c r="F91" s="28"/>
      <c r="G91" s="19"/>
      <c r="H91" s="69">
        <v>30</v>
      </c>
      <c r="I91" s="69" t="s">
        <v>769</v>
      </c>
      <c r="J91" s="69">
        <v>1</v>
      </c>
      <c r="K91" s="147"/>
    </row>
    <row r="92" spans="1:11" outlineLevel="1" x14ac:dyDescent="0.35">
      <c r="A92" s="29" t="s">
        <v>328</v>
      </c>
      <c r="B92" s="26" t="s">
        <v>18</v>
      </c>
      <c r="C92" s="25" t="s">
        <v>538</v>
      </c>
      <c r="D92" s="26"/>
      <c r="E92" s="27"/>
      <c r="F92" s="28"/>
      <c r="G92" s="19"/>
      <c r="H92" s="69">
        <v>10</v>
      </c>
      <c r="I92" s="69" t="s">
        <v>769</v>
      </c>
      <c r="J92" s="69">
        <v>1</v>
      </c>
      <c r="K92" s="148"/>
    </row>
    <row r="93" spans="1:11" outlineLevel="1" x14ac:dyDescent="0.35">
      <c r="A93" s="114"/>
      <c r="B93" s="115"/>
      <c r="C93" s="115"/>
      <c r="D93" s="114"/>
      <c r="E93" s="114"/>
      <c r="F93" s="114"/>
      <c r="G93" s="114"/>
      <c r="H93" s="115"/>
      <c r="I93" s="115"/>
    </row>
    <row r="94" spans="1:11" outlineLevel="1" x14ac:dyDescent="0.35">
      <c r="A94" s="21" t="s">
        <v>25</v>
      </c>
      <c r="B94" s="22" t="s">
        <v>9</v>
      </c>
      <c r="C94" s="21" t="s">
        <v>301</v>
      </c>
      <c r="D94" s="23" t="s">
        <v>10</v>
      </c>
      <c r="E94" s="24" t="s">
        <v>11</v>
      </c>
      <c r="F94" s="21" t="s">
        <v>12</v>
      </c>
      <c r="G94" s="21" t="s">
        <v>13</v>
      </c>
      <c r="H94" s="75" t="s">
        <v>764</v>
      </c>
      <c r="I94" s="75" t="s">
        <v>765</v>
      </c>
      <c r="J94" s="75" t="s">
        <v>766</v>
      </c>
      <c r="K94" s="76" t="s">
        <v>767</v>
      </c>
    </row>
    <row r="95" spans="1:11" outlineLevel="1" x14ac:dyDescent="0.35">
      <c r="A95" s="29" t="s">
        <v>26</v>
      </c>
      <c r="B95" s="107" t="s">
        <v>530</v>
      </c>
      <c r="C95" s="25" t="s">
        <v>535</v>
      </c>
      <c r="D95" s="26"/>
      <c r="E95" s="109"/>
      <c r="F95" s="26"/>
      <c r="G95" s="26"/>
      <c r="H95" s="69">
        <v>20</v>
      </c>
      <c r="I95" s="69" t="s">
        <v>769</v>
      </c>
      <c r="J95" s="69">
        <v>2</v>
      </c>
      <c r="K95" s="146" cm="1">
        <f t="array" ref="K95">SUM(H95:H138/60)</f>
        <v>8.2499999999999982</v>
      </c>
    </row>
    <row r="96" spans="1:11" outlineLevel="1" x14ac:dyDescent="0.35">
      <c r="A96" s="29" t="s">
        <v>27</v>
      </c>
      <c r="B96" s="107" t="s">
        <v>530</v>
      </c>
      <c r="C96" s="25" t="s">
        <v>28</v>
      </c>
      <c r="D96" s="26"/>
      <c r="E96" s="109"/>
      <c r="F96" s="26"/>
      <c r="G96" s="114"/>
      <c r="H96" s="69">
        <v>20</v>
      </c>
      <c r="I96" s="69" t="s">
        <v>769</v>
      </c>
      <c r="J96" s="69">
        <v>1</v>
      </c>
      <c r="K96" s="147"/>
    </row>
    <row r="97" spans="1:11" outlineLevel="1" x14ac:dyDescent="0.35">
      <c r="A97" s="29" t="s">
        <v>29</v>
      </c>
      <c r="B97" s="107" t="s">
        <v>530</v>
      </c>
      <c r="C97" s="25" t="s">
        <v>30</v>
      </c>
      <c r="D97" s="26"/>
      <c r="E97" s="109"/>
      <c r="F97" s="26"/>
      <c r="G97" s="26"/>
      <c r="H97" s="69">
        <v>10</v>
      </c>
      <c r="I97" s="69" t="s">
        <v>769</v>
      </c>
      <c r="J97" s="69">
        <v>1</v>
      </c>
      <c r="K97" s="147"/>
    </row>
    <row r="98" spans="1:11" outlineLevel="1" x14ac:dyDescent="0.35">
      <c r="A98" s="29" t="s">
        <v>31</v>
      </c>
      <c r="B98" s="107" t="s">
        <v>530</v>
      </c>
      <c r="C98" s="25" t="s">
        <v>32</v>
      </c>
      <c r="D98" s="26"/>
      <c r="E98" s="109"/>
      <c r="F98" s="26"/>
      <c r="G98" s="26"/>
      <c r="H98" s="69">
        <v>10</v>
      </c>
      <c r="I98" s="69" t="s">
        <v>769</v>
      </c>
      <c r="J98" s="69">
        <v>2</v>
      </c>
      <c r="K98" s="147"/>
    </row>
    <row r="99" spans="1:11" outlineLevel="1" x14ac:dyDescent="0.35">
      <c r="A99" s="29" t="s">
        <v>33</v>
      </c>
      <c r="B99" s="107" t="s">
        <v>530</v>
      </c>
      <c r="C99" s="25" t="s">
        <v>34</v>
      </c>
      <c r="D99" s="26"/>
      <c r="E99" s="109"/>
      <c r="F99" s="26"/>
      <c r="G99" s="26"/>
      <c r="H99" s="69">
        <v>5</v>
      </c>
      <c r="I99" s="69" t="s">
        <v>769</v>
      </c>
      <c r="J99" s="69">
        <v>1</v>
      </c>
      <c r="K99" s="147"/>
    </row>
    <row r="100" spans="1:11" outlineLevel="1" x14ac:dyDescent="0.35">
      <c r="A100" s="29" t="s">
        <v>35</v>
      </c>
      <c r="B100" s="107" t="s">
        <v>530</v>
      </c>
      <c r="C100" s="25" t="s">
        <v>539</v>
      </c>
      <c r="D100" s="26"/>
      <c r="E100" s="109"/>
      <c r="F100" s="26"/>
      <c r="G100" s="26"/>
      <c r="H100" s="69">
        <v>20</v>
      </c>
      <c r="I100" s="69" t="s">
        <v>769</v>
      </c>
      <c r="J100" s="69">
        <v>1</v>
      </c>
      <c r="K100" s="147"/>
    </row>
    <row r="101" spans="1:11" outlineLevel="1" x14ac:dyDescent="0.35">
      <c r="A101" s="29" t="s">
        <v>37</v>
      </c>
      <c r="B101" s="107" t="s">
        <v>530</v>
      </c>
      <c r="C101" s="25" t="s">
        <v>540</v>
      </c>
      <c r="D101" s="26"/>
      <c r="E101" s="109"/>
      <c r="F101" s="26"/>
      <c r="G101" s="26"/>
      <c r="H101" s="69">
        <v>20</v>
      </c>
      <c r="I101" s="69" t="s">
        <v>769</v>
      </c>
      <c r="J101" s="69">
        <v>1</v>
      </c>
      <c r="K101" s="147"/>
    </row>
    <row r="102" spans="1:11" outlineLevel="1" x14ac:dyDescent="0.35">
      <c r="A102" s="29" t="s">
        <v>39</v>
      </c>
      <c r="B102" s="107" t="s">
        <v>530</v>
      </c>
      <c r="C102" s="25" t="s">
        <v>541</v>
      </c>
      <c r="D102" s="26"/>
      <c r="E102" s="109"/>
      <c r="F102" s="26"/>
      <c r="G102" s="26"/>
      <c r="H102" s="69">
        <v>5</v>
      </c>
      <c r="I102" s="69" t="s">
        <v>769</v>
      </c>
      <c r="J102" s="69">
        <v>1</v>
      </c>
      <c r="K102" s="147"/>
    </row>
    <row r="103" spans="1:11" outlineLevel="1" x14ac:dyDescent="0.35">
      <c r="A103" s="29" t="s">
        <v>41</v>
      </c>
      <c r="B103" s="107" t="s">
        <v>530</v>
      </c>
      <c r="C103" s="25" t="s">
        <v>542</v>
      </c>
      <c r="D103" s="26"/>
      <c r="E103" s="109"/>
      <c r="F103" s="26"/>
      <c r="G103" s="26"/>
      <c r="H103" s="69">
        <v>15</v>
      </c>
      <c r="I103" s="69" t="s">
        <v>769</v>
      </c>
      <c r="J103" s="69">
        <v>1</v>
      </c>
      <c r="K103" s="147"/>
    </row>
    <row r="104" spans="1:11" outlineLevel="1" x14ac:dyDescent="0.35">
      <c r="A104" s="29" t="s">
        <v>43</v>
      </c>
      <c r="B104" s="107" t="s">
        <v>530</v>
      </c>
      <c r="C104" s="25" t="s">
        <v>543</v>
      </c>
      <c r="D104" s="26"/>
      <c r="E104" s="109"/>
      <c r="F104" s="26"/>
      <c r="G104" s="26"/>
      <c r="H104" s="69">
        <v>10</v>
      </c>
      <c r="I104" s="69" t="s">
        <v>769</v>
      </c>
      <c r="J104" s="69">
        <v>1</v>
      </c>
      <c r="K104" s="147"/>
    </row>
    <row r="105" spans="1:11" outlineLevel="1" x14ac:dyDescent="0.35">
      <c r="A105" s="29" t="s">
        <v>45</v>
      </c>
      <c r="B105" s="107" t="s">
        <v>530</v>
      </c>
      <c r="C105" s="25" t="s">
        <v>544</v>
      </c>
      <c r="D105" s="26"/>
      <c r="E105" s="109"/>
      <c r="F105" s="26"/>
      <c r="G105" s="26"/>
      <c r="H105" s="69">
        <v>5</v>
      </c>
      <c r="I105" s="69" t="s">
        <v>769</v>
      </c>
      <c r="J105" s="69">
        <v>1</v>
      </c>
      <c r="K105" s="147"/>
    </row>
    <row r="106" spans="1:11" outlineLevel="1" x14ac:dyDescent="0.35">
      <c r="A106" s="29" t="s">
        <v>47</v>
      </c>
      <c r="B106" s="107" t="s">
        <v>530</v>
      </c>
      <c r="C106" s="25" t="s">
        <v>545</v>
      </c>
      <c r="D106" s="26"/>
      <c r="E106" s="109"/>
      <c r="F106" s="26"/>
      <c r="G106" s="26"/>
      <c r="H106" s="69">
        <v>5</v>
      </c>
      <c r="I106" s="69" t="s">
        <v>769</v>
      </c>
      <c r="J106" s="69">
        <v>1</v>
      </c>
      <c r="K106" s="147"/>
    </row>
    <row r="107" spans="1:11" outlineLevel="1" x14ac:dyDescent="0.35">
      <c r="A107" s="29" t="s">
        <v>49</v>
      </c>
      <c r="B107" s="107" t="s">
        <v>530</v>
      </c>
      <c r="C107" s="25" t="s">
        <v>546</v>
      </c>
      <c r="D107" s="26"/>
      <c r="E107" s="109"/>
      <c r="F107" s="26"/>
      <c r="G107" s="26"/>
      <c r="H107" s="69">
        <v>5</v>
      </c>
      <c r="I107" s="69" t="s">
        <v>769</v>
      </c>
      <c r="J107" s="69">
        <v>1</v>
      </c>
      <c r="K107" s="147"/>
    </row>
    <row r="108" spans="1:11" outlineLevel="1" x14ac:dyDescent="0.35">
      <c r="A108" s="29" t="s">
        <v>51</v>
      </c>
      <c r="B108" s="107" t="s">
        <v>530</v>
      </c>
      <c r="C108" s="25" t="s">
        <v>547</v>
      </c>
      <c r="D108" s="26"/>
      <c r="E108" s="109"/>
      <c r="F108" s="26"/>
      <c r="G108" s="26"/>
      <c r="H108" s="69">
        <v>5</v>
      </c>
      <c r="I108" s="69" t="s">
        <v>769</v>
      </c>
      <c r="J108" s="69">
        <v>1</v>
      </c>
      <c r="K108" s="147"/>
    </row>
    <row r="109" spans="1:11" outlineLevel="1" x14ac:dyDescent="0.35">
      <c r="A109" s="29" t="s">
        <v>53</v>
      </c>
      <c r="B109" s="107" t="s">
        <v>530</v>
      </c>
      <c r="C109" s="25" t="s">
        <v>548</v>
      </c>
      <c r="D109" s="26"/>
      <c r="E109" s="109"/>
      <c r="F109" s="26"/>
      <c r="G109" s="26"/>
      <c r="H109" s="69">
        <v>10</v>
      </c>
      <c r="I109" s="69" t="s">
        <v>769</v>
      </c>
      <c r="J109" s="69">
        <v>1</v>
      </c>
      <c r="K109" s="147"/>
    </row>
    <row r="110" spans="1:11" outlineLevel="1" x14ac:dyDescent="0.35">
      <c r="A110" s="29" t="s">
        <v>55</v>
      </c>
      <c r="B110" s="107" t="s">
        <v>530</v>
      </c>
      <c r="C110" s="25" t="s">
        <v>549</v>
      </c>
      <c r="D110" s="26"/>
      <c r="E110" s="109"/>
      <c r="F110" s="26"/>
      <c r="G110" s="26"/>
      <c r="H110" s="69">
        <v>15</v>
      </c>
      <c r="I110" s="69" t="s">
        <v>769</v>
      </c>
      <c r="J110" s="69">
        <v>1</v>
      </c>
      <c r="K110" s="147"/>
    </row>
    <row r="111" spans="1:11" outlineLevel="1" x14ac:dyDescent="0.35">
      <c r="A111" s="29" t="s">
        <v>57</v>
      </c>
      <c r="B111" s="107" t="s">
        <v>530</v>
      </c>
      <c r="C111" s="25" t="s">
        <v>550</v>
      </c>
      <c r="D111" s="26"/>
      <c r="E111" s="109"/>
      <c r="F111" s="26"/>
      <c r="G111" s="26"/>
      <c r="H111" s="69">
        <v>15</v>
      </c>
      <c r="I111" s="69" t="s">
        <v>769</v>
      </c>
      <c r="J111" s="69">
        <v>1</v>
      </c>
      <c r="K111" s="147"/>
    </row>
    <row r="112" spans="1:11" outlineLevel="1" x14ac:dyDescent="0.35">
      <c r="A112" s="29" t="s">
        <v>59</v>
      </c>
      <c r="B112" s="107" t="s">
        <v>530</v>
      </c>
      <c r="C112" s="25" t="s">
        <v>551</v>
      </c>
      <c r="D112" s="26"/>
      <c r="E112" s="109"/>
      <c r="F112" s="26"/>
      <c r="G112" s="26"/>
      <c r="H112" s="69">
        <v>10</v>
      </c>
      <c r="I112" s="69" t="s">
        <v>769</v>
      </c>
      <c r="J112" s="69">
        <v>1</v>
      </c>
      <c r="K112" s="147"/>
    </row>
    <row r="113" spans="1:11" outlineLevel="1" x14ac:dyDescent="0.35">
      <c r="A113" s="29" t="s">
        <v>61</v>
      </c>
      <c r="B113" s="107" t="s">
        <v>530</v>
      </c>
      <c r="C113" s="25" t="s">
        <v>552</v>
      </c>
      <c r="D113" s="26"/>
      <c r="E113" s="109"/>
      <c r="F113" s="26"/>
      <c r="G113" s="26"/>
      <c r="H113" s="69">
        <v>5</v>
      </c>
      <c r="I113" s="69" t="s">
        <v>769</v>
      </c>
      <c r="J113" s="69">
        <v>1</v>
      </c>
      <c r="K113" s="147"/>
    </row>
    <row r="114" spans="1:11" outlineLevel="1" x14ac:dyDescent="0.35">
      <c r="A114" s="29" t="s">
        <v>63</v>
      </c>
      <c r="B114" s="107" t="s">
        <v>530</v>
      </c>
      <c r="C114" s="25" t="s">
        <v>554</v>
      </c>
      <c r="D114" s="26"/>
      <c r="E114" s="109"/>
      <c r="F114" s="26"/>
      <c r="G114" s="26"/>
      <c r="H114" s="69">
        <v>5</v>
      </c>
      <c r="I114" s="69" t="s">
        <v>769</v>
      </c>
      <c r="J114" s="69">
        <v>1</v>
      </c>
      <c r="K114" s="147"/>
    </row>
    <row r="115" spans="1:11" outlineLevel="1" x14ac:dyDescent="0.35">
      <c r="A115" s="29" t="s">
        <v>65</v>
      </c>
      <c r="B115" s="107" t="s">
        <v>530</v>
      </c>
      <c r="C115" s="25" t="s">
        <v>553</v>
      </c>
      <c r="D115" s="26" t="s">
        <v>815</v>
      </c>
      <c r="E115" s="124">
        <v>1</v>
      </c>
      <c r="F115" s="26"/>
      <c r="G115" s="26" t="s">
        <v>819</v>
      </c>
      <c r="H115" s="69">
        <v>15</v>
      </c>
      <c r="I115" s="69" t="s">
        <v>769</v>
      </c>
      <c r="J115" s="69">
        <v>2</v>
      </c>
      <c r="K115" s="147"/>
    </row>
    <row r="116" spans="1:11" outlineLevel="1" x14ac:dyDescent="0.35">
      <c r="A116" s="29" t="s">
        <v>67</v>
      </c>
      <c r="B116" s="107" t="s">
        <v>530</v>
      </c>
      <c r="C116" s="25" t="s">
        <v>555</v>
      </c>
      <c r="D116" s="26"/>
      <c r="E116" s="109"/>
      <c r="F116" s="26"/>
      <c r="G116" s="26"/>
      <c r="H116" s="69">
        <v>5</v>
      </c>
      <c r="I116" s="69" t="s">
        <v>769</v>
      </c>
      <c r="J116" s="69">
        <v>1</v>
      </c>
      <c r="K116" s="147"/>
    </row>
    <row r="117" spans="1:11" outlineLevel="1" x14ac:dyDescent="0.35">
      <c r="A117" s="29" t="s">
        <v>69</v>
      </c>
      <c r="B117" s="26" t="s">
        <v>18</v>
      </c>
      <c r="C117" s="25" t="s">
        <v>36</v>
      </c>
      <c r="D117" s="62" t="s">
        <v>478</v>
      </c>
      <c r="E117" s="62">
        <v>2</v>
      </c>
      <c r="F117" s="62"/>
      <c r="G117" s="41" t="s">
        <v>489</v>
      </c>
      <c r="H117" s="69">
        <v>30</v>
      </c>
      <c r="I117" s="69" t="s">
        <v>769</v>
      </c>
      <c r="J117" s="69">
        <v>1</v>
      </c>
      <c r="K117" s="147"/>
    </row>
    <row r="118" spans="1:11" ht="37.5" outlineLevel="1" x14ac:dyDescent="0.35">
      <c r="A118" s="29" t="s">
        <v>71</v>
      </c>
      <c r="B118" s="26" t="s">
        <v>18</v>
      </c>
      <c r="C118" s="25" t="s">
        <v>38</v>
      </c>
      <c r="D118" s="63" t="s">
        <v>585</v>
      </c>
      <c r="E118" s="63" t="s">
        <v>584</v>
      </c>
      <c r="F118" s="62"/>
      <c r="G118" s="41" t="s">
        <v>586</v>
      </c>
      <c r="H118" s="69">
        <v>20</v>
      </c>
      <c r="I118" s="69" t="s">
        <v>769</v>
      </c>
      <c r="J118" s="69">
        <v>1</v>
      </c>
      <c r="K118" s="147"/>
    </row>
    <row r="119" spans="1:11" ht="25" outlineLevel="1" x14ac:dyDescent="0.35">
      <c r="A119" s="29" t="s">
        <v>73</v>
      </c>
      <c r="B119" s="26" t="s">
        <v>18</v>
      </c>
      <c r="C119" s="25" t="s">
        <v>40</v>
      </c>
      <c r="D119" s="63" t="s">
        <v>587</v>
      </c>
      <c r="E119" s="63" t="s">
        <v>588</v>
      </c>
      <c r="F119" s="62"/>
      <c r="G119" s="41" t="s">
        <v>589</v>
      </c>
      <c r="H119" s="69">
        <v>10</v>
      </c>
      <c r="I119" s="69" t="s">
        <v>769</v>
      </c>
      <c r="J119" s="69">
        <v>1</v>
      </c>
      <c r="K119" s="147"/>
    </row>
    <row r="120" spans="1:11" outlineLevel="1" x14ac:dyDescent="0.35">
      <c r="A120" s="29" t="s">
        <v>75</v>
      </c>
      <c r="B120" s="26" t="s">
        <v>18</v>
      </c>
      <c r="C120" s="25" t="s">
        <v>42</v>
      </c>
      <c r="D120" s="62"/>
      <c r="E120" s="62"/>
      <c r="F120" s="62"/>
      <c r="G120" s="26"/>
      <c r="H120" s="69">
        <v>5</v>
      </c>
      <c r="I120" s="69" t="s">
        <v>769</v>
      </c>
      <c r="J120" s="69">
        <v>1</v>
      </c>
      <c r="K120" s="147"/>
    </row>
    <row r="121" spans="1:11" outlineLevel="1" x14ac:dyDescent="0.35">
      <c r="A121" s="29" t="s">
        <v>77</v>
      </c>
      <c r="B121" s="26" t="s">
        <v>18</v>
      </c>
      <c r="C121" s="25" t="s">
        <v>44</v>
      </c>
      <c r="D121" s="62"/>
      <c r="E121" s="62"/>
      <c r="F121" s="62"/>
      <c r="G121" s="26"/>
      <c r="H121" s="69">
        <v>20</v>
      </c>
      <c r="I121" s="69" t="s">
        <v>769</v>
      </c>
      <c r="J121" s="69">
        <v>1</v>
      </c>
      <c r="K121" s="147"/>
    </row>
    <row r="122" spans="1:11" outlineLevel="1" x14ac:dyDescent="0.35">
      <c r="A122" s="29" t="s">
        <v>309</v>
      </c>
      <c r="B122" s="26" t="s">
        <v>18</v>
      </c>
      <c r="C122" s="25" t="s">
        <v>46</v>
      </c>
      <c r="D122" s="62"/>
      <c r="E122" s="62"/>
      <c r="F122" s="62"/>
      <c r="G122" s="26"/>
      <c r="H122" s="69">
        <v>20</v>
      </c>
      <c r="I122" s="69" t="s">
        <v>769</v>
      </c>
      <c r="J122" s="69">
        <v>1</v>
      </c>
      <c r="K122" s="147"/>
    </row>
    <row r="123" spans="1:11" outlineLevel="1" x14ac:dyDescent="0.35">
      <c r="A123" s="29" t="s">
        <v>310</v>
      </c>
      <c r="B123" s="26" t="s">
        <v>18</v>
      </c>
      <c r="C123" s="25" t="s">
        <v>48</v>
      </c>
      <c r="D123" s="62"/>
      <c r="E123" s="62"/>
      <c r="F123" s="62"/>
      <c r="G123" s="26"/>
      <c r="H123" s="69">
        <v>5</v>
      </c>
      <c r="I123" s="69" t="s">
        <v>769</v>
      </c>
      <c r="J123" s="69">
        <v>1</v>
      </c>
      <c r="K123" s="147"/>
    </row>
    <row r="124" spans="1:11" outlineLevel="1" x14ac:dyDescent="0.35">
      <c r="A124" s="29" t="s">
        <v>594</v>
      </c>
      <c r="B124" s="26" t="s">
        <v>18</v>
      </c>
      <c r="C124" s="25" t="s">
        <v>50</v>
      </c>
      <c r="D124" s="62"/>
      <c r="E124" s="62"/>
      <c r="F124" s="62"/>
      <c r="G124" s="26"/>
      <c r="H124" s="69">
        <v>15</v>
      </c>
      <c r="I124" s="69" t="s">
        <v>769</v>
      </c>
      <c r="J124" s="69">
        <v>1</v>
      </c>
      <c r="K124" s="147"/>
    </row>
    <row r="125" spans="1:11" outlineLevel="1" x14ac:dyDescent="0.35">
      <c r="A125" s="29" t="s">
        <v>595</v>
      </c>
      <c r="B125" s="26" t="s">
        <v>18</v>
      </c>
      <c r="C125" s="25" t="s">
        <v>52</v>
      </c>
      <c r="D125" s="62"/>
      <c r="E125" s="62"/>
      <c r="F125" s="62"/>
      <c r="G125" s="26"/>
      <c r="H125" s="69">
        <v>15</v>
      </c>
      <c r="I125" s="69" t="s">
        <v>769</v>
      </c>
      <c r="J125" s="69">
        <v>1</v>
      </c>
      <c r="K125" s="147"/>
    </row>
    <row r="126" spans="1:11" outlineLevel="1" x14ac:dyDescent="0.35">
      <c r="A126" s="29" t="s">
        <v>596</v>
      </c>
      <c r="B126" s="26" t="s">
        <v>18</v>
      </c>
      <c r="C126" s="25" t="s">
        <v>54</v>
      </c>
      <c r="D126" s="62"/>
      <c r="E126" s="62"/>
      <c r="F126" s="62"/>
      <c r="G126" s="26"/>
      <c r="H126" s="69">
        <v>10</v>
      </c>
      <c r="I126" s="69" t="s">
        <v>769</v>
      </c>
      <c r="J126" s="69">
        <v>1</v>
      </c>
      <c r="K126" s="147"/>
    </row>
    <row r="127" spans="1:11" outlineLevel="1" x14ac:dyDescent="0.35">
      <c r="A127" s="29" t="s">
        <v>597</v>
      </c>
      <c r="B127" s="26" t="s">
        <v>18</v>
      </c>
      <c r="C127" s="25" t="s">
        <v>56</v>
      </c>
      <c r="D127" s="62"/>
      <c r="E127" s="62"/>
      <c r="F127" s="62"/>
      <c r="G127" s="26"/>
      <c r="H127" s="69">
        <v>5</v>
      </c>
      <c r="I127" s="69" t="s">
        <v>769</v>
      </c>
      <c r="J127" s="69">
        <v>1</v>
      </c>
      <c r="K127" s="147"/>
    </row>
    <row r="128" spans="1:11" outlineLevel="1" x14ac:dyDescent="0.35">
      <c r="A128" s="29" t="s">
        <v>598</v>
      </c>
      <c r="B128" s="26" t="s">
        <v>18</v>
      </c>
      <c r="C128" s="25" t="s">
        <v>58</v>
      </c>
      <c r="D128" s="62"/>
      <c r="E128" s="62"/>
      <c r="F128" s="62"/>
      <c r="G128" s="26"/>
      <c r="H128" s="69">
        <v>5</v>
      </c>
      <c r="I128" s="69" t="s">
        <v>769</v>
      </c>
      <c r="J128" s="69">
        <v>1</v>
      </c>
      <c r="K128" s="147"/>
    </row>
    <row r="129" spans="1:11" outlineLevel="1" x14ac:dyDescent="0.35">
      <c r="A129" s="29" t="s">
        <v>599</v>
      </c>
      <c r="B129" s="26" t="s">
        <v>18</v>
      </c>
      <c r="C129" s="25" t="s">
        <v>60</v>
      </c>
      <c r="D129" s="62"/>
      <c r="E129" s="62"/>
      <c r="F129" s="62"/>
      <c r="G129" s="26"/>
      <c r="H129" s="69">
        <v>5</v>
      </c>
      <c r="I129" s="69" t="s">
        <v>769</v>
      </c>
      <c r="J129" s="69">
        <v>1</v>
      </c>
      <c r="K129" s="147"/>
    </row>
    <row r="130" spans="1:11" outlineLevel="1" x14ac:dyDescent="0.35">
      <c r="A130" s="29" t="s">
        <v>600</v>
      </c>
      <c r="B130" s="26" t="s">
        <v>18</v>
      </c>
      <c r="C130" s="25" t="s">
        <v>62</v>
      </c>
      <c r="D130" s="62"/>
      <c r="E130" s="62"/>
      <c r="F130" s="62"/>
      <c r="G130" s="26"/>
      <c r="H130" s="69">
        <v>5</v>
      </c>
      <c r="I130" s="69" t="s">
        <v>769</v>
      </c>
      <c r="J130" s="69">
        <v>1</v>
      </c>
      <c r="K130" s="147"/>
    </row>
    <row r="131" spans="1:11" outlineLevel="1" x14ac:dyDescent="0.35">
      <c r="A131" s="29" t="s">
        <v>601</v>
      </c>
      <c r="B131" s="26" t="s">
        <v>18</v>
      </c>
      <c r="C131" s="25" t="s">
        <v>64</v>
      </c>
      <c r="D131" s="62"/>
      <c r="E131" s="62"/>
      <c r="F131" s="62"/>
      <c r="G131" s="26"/>
      <c r="H131" s="69">
        <v>10</v>
      </c>
      <c r="I131" s="69" t="s">
        <v>769</v>
      </c>
      <c r="J131" s="69">
        <v>1</v>
      </c>
      <c r="K131" s="147"/>
    </row>
    <row r="132" spans="1:11" outlineLevel="1" x14ac:dyDescent="0.35">
      <c r="A132" s="29" t="s">
        <v>602</v>
      </c>
      <c r="B132" s="26" t="s">
        <v>18</v>
      </c>
      <c r="C132" s="25" t="s">
        <v>66</v>
      </c>
      <c r="D132" s="62"/>
      <c r="E132" s="62"/>
      <c r="F132" s="62"/>
      <c r="G132" s="26"/>
      <c r="H132" s="69">
        <v>15</v>
      </c>
      <c r="I132" s="69" t="s">
        <v>769</v>
      </c>
      <c r="J132" s="69">
        <v>1</v>
      </c>
      <c r="K132" s="147"/>
    </row>
    <row r="133" spans="1:11" outlineLevel="1" x14ac:dyDescent="0.35">
      <c r="A133" s="29" t="s">
        <v>603</v>
      </c>
      <c r="B133" s="26" t="s">
        <v>18</v>
      </c>
      <c r="C133" s="25" t="s">
        <v>68</v>
      </c>
      <c r="D133" s="62"/>
      <c r="E133" s="62"/>
      <c r="F133" s="62"/>
      <c r="G133" s="26"/>
      <c r="H133" s="69">
        <v>15</v>
      </c>
      <c r="I133" s="69" t="s">
        <v>769</v>
      </c>
      <c r="J133" s="69">
        <v>1</v>
      </c>
      <c r="K133" s="147"/>
    </row>
    <row r="134" spans="1:11" outlineLevel="1" x14ac:dyDescent="0.35">
      <c r="A134" s="29" t="s">
        <v>604</v>
      </c>
      <c r="B134" s="26" t="s">
        <v>18</v>
      </c>
      <c r="C134" s="25" t="s">
        <v>70</v>
      </c>
      <c r="D134" s="62"/>
      <c r="E134" s="62"/>
      <c r="F134" s="62"/>
      <c r="G134" s="26"/>
      <c r="H134" s="69">
        <v>10</v>
      </c>
      <c r="I134" s="69" t="s">
        <v>769</v>
      </c>
      <c r="J134" s="69">
        <v>1</v>
      </c>
      <c r="K134" s="147"/>
    </row>
    <row r="135" spans="1:11" outlineLevel="1" x14ac:dyDescent="0.35">
      <c r="A135" s="29" t="s">
        <v>605</v>
      </c>
      <c r="B135" s="26" t="s">
        <v>18</v>
      </c>
      <c r="C135" s="25" t="s">
        <v>72</v>
      </c>
      <c r="D135" s="62"/>
      <c r="E135" s="62"/>
      <c r="F135" s="62"/>
      <c r="G135" s="26"/>
      <c r="H135" s="69">
        <v>5</v>
      </c>
      <c r="I135" s="69" t="s">
        <v>769</v>
      </c>
      <c r="J135" s="69">
        <v>1</v>
      </c>
      <c r="K135" s="147"/>
    </row>
    <row r="136" spans="1:11" outlineLevel="1" x14ac:dyDescent="0.35">
      <c r="A136" s="29" t="s">
        <v>606</v>
      </c>
      <c r="B136" s="26" t="s">
        <v>18</v>
      </c>
      <c r="C136" s="25" t="s">
        <v>74</v>
      </c>
      <c r="D136" s="62"/>
      <c r="E136" s="62"/>
      <c r="F136" s="62"/>
      <c r="G136" s="26"/>
      <c r="H136" s="69">
        <v>5</v>
      </c>
      <c r="I136" s="69" t="s">
        <v>769</v>
      </c>
      <c r="J136" s="69">
        <v>1</v>
      </c>
      <c r="K136" s="147"/>
    </row>
    <row r="137" spans="1:11" outlineLevel="1" x14ac:dyDescent="0.35">
      <c r="A137" s="29" t="s">
        <v>607</v>
      </c>
      <c r="B137" s="26" t="s">
        <v>18</v>
      </c>
      <c r="C137" s="25" t="s">
        <v>76</v>
      </c>
      <c r="D137" s="62"/>
      <c r="E137" s="62"/>
      <c r="F137" s="62"/>
      <c r="G137" s="26"/>
      <c r="H137" s="69">
        <v>15</v>
      </c>
      <c r="I137" s="69" t="s">
        <v>769</v>
      </c>
      <c r="J137" s="69">
        <v>1</v>
      </c>
      <c r="K137" s="147"/>
    </row>
    <row r="138" spans="1:11" outlineLevel="1" x14ac:dyDescent="0.35">
      <c r="A138" s="29" t="s">
        <v>608</v>
      </c>
      <c r="B138" s="26" t="s">
        <v>18</v>
      </c>
      <c r="C138" s="25" t="s">
        <v>78</v>
      </c>
      <c r="D138" s="62"/>
      <c r="E138" s="62"/>
      <c r="F138" s="62"/>
      <c r="G138" s="26"/>
      <c r="H138" s="69">
        <v>15</v>
      </c>
      <c r="I138" s="69" t="s">
        <v>769</v>
      </c>
      <c r="J138" s="69">
        <v>2</v>
      </c>
      <c r="K138" s="148"/>
    </row>
    <row r="139" spans="1:11" outlineLevel="1" x14ac:dyDescent="0.35">
      <c r="A139" s="114"/>
      <c r="B139" s="115"/>
      <c r="C139" s="115"/>
      <c r="D139" s="114"/>
      <c r="E139" s="114"/>
      <c r="F139" s="114"/>
      <c r="G139" s="114"/>
      <c r="H139" s="115"/>
      <c r="I139" s="115"/>
    </row>
    <row r="140" spans="1:11" ht="30.65" customHeight="1" outlineLevel="1" x14ac:dyDescent="0.35">
      <c r="A140" s="21" t="s">
        <v>79</v>
      </c>
      <c r="B140" s="21" t="s">
        <v>9</v>
      </c>
      <c r="C140" s="30" t="s">
        <v>80</v>
      </c>
      <c r="D140" s="23" t="s">
        <v>10</v>
      </c>
      <c r="E140" s="24" t="s">
        <v>11</v>
      </c>
      <c r="F140" s="21" t="s">
        <v>12</v>
      </c>
      <c r="G140" s="21" t="s">
        <v>13</v>
      </c>
      <c r="H140" s="75" t="s">
        <v>764</v>
      </c>
      <c r="I140" s="75" t="s">
        <v>765</v>
      </c>
      <c r="J140" s="75" t="s">
        <v>766</v>
      </c>
      <c r="K140" s="76" t="s">
        <v>767</v>
      </c>
    </row>
    <row r="141" spans="1:11" outlineLevel="1" x14ac:dyDescent="0.35">
      <c r="A141" s="62" t="s">
        <v>81</v>
      </c>
      <c r="B141" s="107" t="s">
        <v>530</v>
      </c>
      <c r="C141" s="32" t="s">
        <v>82</v>
      </c>
      <c r="D141" s="26"/>
      <c r="E141" s="109"/>
      <c r="F141" s="26"/>
      <c r="G141" s="26"/>
      <c r="H141" s="69">
        <v>10</v>
      </c>
      <c r="I141" s="69" t="s">
        <v>769</v>
      </c>
      <c r="J141" s="69">
        <v>1</v>
      </c>
      <c r="K141" s="146" cm="1">
        <f t="array" ref="K141">SUM(H141:H178/60)</f>
        <v>19.583333333333336</v>
      </c>
    </row>
    <row r="142" spans="1:11" outlineLevel="1" x14ac:dyDescent="0.35">
      <c r="A142" s="62" t="s">
        <v>83</v>
      </c>
      <c r="B142" s="107" t="s">
        <v>530</v>
      </c>
      <c r="C142" s="32" t="s">
        <v>84</v>
      </c>
      <c r="D142" s="26"/>
      <c r="E142" s="109"/>
      <c r="F142" s="26"/>
      <c r="G142" s="26"/>
      <c r="H142" s="69">
        <v>10</v>
      </c>
      <c r="I142" s="69" t="s">
        <v>769</v>
      </c>
      <c r="J142" s="69">
        <v>1</v>
      </c>
      <c r="K142" s="147"/>
    </row>
    <row r="143" spans="1:11" outlineLevel="1" x14ac:dyDescent="0.35">
      <c r="A143" s="62" t="s">
        <v>85</v>
      </c>
      <c r="B143" s="107" t="s">
        <v>530</v>
      </c>
      <c r="C143" s="32" t="s">
        <v>86</v>
      </c>
      <c r="D143" s="26"/>
      <c r="E143" s="109"/>
      <c r="F143" s="26"/>
      <c r="G143" s="26"/>
      <c r="H143" s="69">
        <v>120</v>
      </c>
      <c r="I143" s="69" t="s">
        <v>769</v>
      </c>
      <c r="J143" s="69">
        <v>2</v>
      </c>
      <c r="K143" s="147"/>
    </row>
    <row r="144" spans="1:11" outlineLevel="1" x14ac:dyDescent="0.35">
      <c r="A144" s="62" t="s">
        <v>87</v>
      </c>
      <c r="B144" s="107" t="s">
        <v>530</v>
      </c>
      <c r="C144" s="32" t="s">
        <v>88</v>
      </c>
      <c r="D144" s="26"/>
      <c r="E144" s="109"/>
      <c r="F144" s="26"/>
      <c r="G144" s="26"/>
      <c r="H144" s="69">
        <v>120</v>
      </c>
      <c r="I144" s="69" t="s">
        <v>769</v>
      </c>
      <c r="J144" s="69">
        <v>2</v>
      </c>
      <c r="K144" s="147"/>
    </row>
    <row r="145" spans="1:11" outlineLevel="1" x14ac:dyDescent="0.35">
      <c r="A145" s="62" t="s">
        <v>89</v>
      </c>
      <c r="B145" s="107" t="s">
        <v>530</v>
      </c>
      <c r="C145" s="32" t="s">
        <v>90</v>
      </c>
      <c r="D145" s="26"/>
      <c r="E145" s="109"/>
      <c r="F145" s="26"/>
      <c r="G145" s="26"/>
      <c r="H145" s="69">
        <v>30</v>
      </c>
      <c r="I145" s="69" t="s">
        <v>769</v>
      </c>
      <c r="J145" s="69">
        <v>1</v>
      </c>
      <c r="K145" s="147"/>
    </row>
    <row r="146" spans="1:11" outlineLevel="1" x14ac:dyDescent="0.35">
      <c r="A146" s="62" t="s">
        <v>91</v>
      </c>
      <c r="B146" s="107" t="s">
        <v>530</v>
      </c>
      <c r="C146" s="32" t="s">
        <v>556</v>
      </c>
      <c r="D146" s="26"/>
      <c r="E146" s="109"/>
      <c r="F146" s="26"/>
      <c r="G146" s="26"/>
      <c r="H146" s="69">
        <v>10</v>
      </c>
      <c r="I146" s="69" t="s">
        <v>769</v>
      </c>
      <c r="J146" s="69">
        <v>1</v>
      </c>
      <c r="K146" s="147"/>
    </row>
    <row r="147" spans="1:11" outlineLevel="1" x14ac:dyDescent="0.35">
      <c r="A147" s="62" t="s">
        <v>92</v>
      </c>
      <c r="B147" s="107" t="s">
        <v>530</v>
      </c>
      <c r="C147" s="32" t="s">
        <v>101</v>
      </c>
      <c r="D147" s="63"/>
      <c r="E147" s="124"/>
      <c r="F147" s="26"/>
      <c r="G147" s="63"/>
      <c r="H147" s="69">
        <v>5</v>
      </c>
      <c r="I147" s="69" t="s">
        <v>769</v>
      </c>
      <c r="J147" s="69">
        <v>1</v>
      </c>
      <c r="K147" s="147"/>
    </row>
    <row r="148" spans="1:11" outlineLevel="1" x14ac:dyDescent="0.35">
      <c r="A148" s="62" t="s">
        <v>94</v>
      </c>
      <c r="B148" s="107" t="s">
        <v>530</v>
      </c>
      <c r="C148" s="32" t="s">
        <v>103</v>
      </c>
      <c r="D148" s="26"/>
      <c r="E148" s="109"/>
      <c r="F148" s="26"/>
      <c r="G148" s="26"/>
      <c r="H148" s="69">
        <v>15</v>
      </c>
      <c r="I148" s="69" t="s">
        <v>769</v>
      </c>
      <c r="J148" s="69">
        <v>1</v>
      </c>
      <c r="K148" s="147"/>
    </row>
    <row r="149" spans="1:11" outlineLevel="1" x14ac:dyDescent="0.35">
      <c r="A149" s="62" t="s">
        <v>96</v>
      </c>
      <c r="B149" s="107" t="s">
        <v>530</v>
      </c>
      <c r="C149" s="32" t="s">
        <v>105</v>
      </c>
      <c r="D149" s="26"/>
      <c r="E149" s="109"/>
      <c r="F149" s="26"/>
      <c r="G149" s="26"/>
      <c r="H149" s="69">
        <v>10</v>
      </c>
      <c r="I149" s="69" t="s">
        <v>769</v>
      </c>
      <c r="J149" s="69">
        <v>1</v>
      </c>
      <c r="K149" s="147"/>
    </row>
    <row r="150" spans="1:11" outlineLevel="1" x14ac:dyDescent="0.35">
      <c r="A150" s="62" t="s">
        <v>98</v>
      </c>
      <c r="B150" s="107" t="s">
        <v>530</v>
      </c>
      <c r="C150" s="32" t="s">
        <v>557</v>
      </c>
      <c r="D150" s="26"/>
      <c r="E150" s="109"/>
      <c r="F150" s="26"/>
      <c r="G150" s="26"/>
      <c r="H150" s="69">
        <v>10</v>
      </c>
      <c r="I150" s="69" t="s">
        <v>769</v>
      </c>
      <c r="J150" s="69">
        <v>1</v>
      </c>
      <c r="K150" s="147"/>
    </row>
    <row r="151" spans="1:11" outlineLevel="1" x14ac:dyDescent="0.35">
      <c r="A151" s="62" t="s">
        <v>100</v>
      </c>
      <c r="B151" s="107" t="s">
        <v>530</v>
      </c>
      <c r="C151" s="32" t="s">
        <v>560</v>
      </c>
      <c r="D151" s="26"/>
      <c r="E151" s="109"/>
      <c r="F151" s="26"/>
      <c r="G151" s="26"/>
      <c r="H151" s="69">
        <v>20</v>
      </c>
      <c r="I151" s="69" t="s">
        <v>769</v>
      </c>
      <c r="J151" s="69">
        <v>1</v>
      </c>
      <c r="K151" s="147"/>
    </row>
    <row r="152" spans="1:11" outlineLevel="1" x14ac:dyDescent="0.35">
      <c r="A152" s="62" t="s">
        <v>102</v>
      </c>
      <c r="B152" s="107" t="s">
        <v>530</v>
      </c>
      <c r="C152" s="32" t="s">
        <v>559</v>
      </c>
      <c r="D152" s="26"/>
      <c r="E152" s="109"/>
      <c r="F152" s="26"/>
      <c r="G152" s="26"/>
      <c r="H152" s="69">
        <v>10</v>
      </c>
      <c r="I152" s="69" t="s">
        <v>769</v>
      </c>
      <c r="J152" s="69">
        <v>1</v>
      </c>
      <c r="K152" s="147"/>
    </row>
    <row r="153" spans="1:11" outlineLevel="1" x14ac:dyDescent="0.35">
      <c r="A153" s="62" t="s">
        <v>104</v>
      </c>
      <c r="B153" s="107" t="s">
        <v>530</v>
      </c>
      <c r="C153" s="32" t="s">
        <v>558</v>
      </c>
      <c r="D153" s="26"/>
      <c r="E153" s="109"/>
      <c r="F153" s="26"/>
      <c r="G153" s="26"/>
      <c r="H153" s="69">
        <v>15</v>
      </c>
      <c r="I153" s="69" t="s">
        <v>769</v>
      </c>
      <c r="J153" s="69">
        <v>1</v>
      </c>
      <c r="K153" s="147"/>
    </row>
    <row r="154" spans="1:11" outlineLevel="1" x14ac:dyDescent="0.35">
      <c r="A154" s="62" t="s">
        <v>106</v>
      </c>
      <c r="B154" s="107" t="s">
        <v>530</v>
      </c>
      <c r="C154" s="32" t="s">
        <v>117</v>
      </c>
      <c r="D154" s="26"/>
      <c r="E154" s="109"/>
      <c r="F154" s="26"/>
      <c r="G154" s="26"/>
      <c r="H154" s="69">
        <v>5</v>
      </c>
      <c r="I154" s="69" t="s">
        <v>769</v>
      </c>
      <c r="J154" s="69">
        <v>1</v>
      </c>
      <c r="K154" s="147"/>
    </row>
    <row r="155" spans="1:11" outlineLevel="1" x14ac:dyDescent="0.35">
      <c r="A155" s="62" t="s">
        <v>107</v>
      </c>
      <c r="B155" s="107" t="s">
        <v>530</v>
      </c>
      <c r="C155" s="32" t="s">
        <v>119</v>
      </c>
      <c r="D155" s="26"/>
      <c r="E155" s="109"/>
      <c r="F155" s="26"/>
      <c r="G155" s="26"/>
      <c r="H155" s="69">
        <v>10</v>
      </c>
      <c r="I155" s="69" t="s">
        <v>769</v>
      </c>
      <c r="J155" s="69">
        <v>1</v>
      </c>
      <c r="K155" s="147"/>
    </row>
    <row r="156" spans="1:11" outlineLevel="1" x14ac:dyDescent="0.35">
      <c r="A156" s="62" t="s">
        <v>109</v>
      </c>
      <c r="B156" s="107" t="s">
        <v>530</v>
      </c>
      <c r="C156" s="32" t="s">
        <v>123</v>
      </c>
      <c r="D156" s="26"/>
      <c r="E156" s="109"/>
      <c r="F156" s="26"/>
      <c r="G156" s="26"/>
      <c r="H156" s="69">
        <v>20</v>
      </c>
      <c r="I156" s="69" t="s">
        <v>769</v>
      </c>
      <c r="J156" s="69">
        <v>1</v>
      </c>
      <c r="K156" s="147"/>
    </row>
    <row r="157" spans="1:11" outlineLevel="1" x14ac:dyDescent="0.35">
      <c r="A157" s="62" t="s">
        <v>111</v>
      </c>
      <c r="B157" s="107" t="s">
        <v>530</v>
      </c>
      <c r="C157" s="32" t="s">
        <v>137</v>
      </c>
      <c r="D157" s="26"/>
      <c r="E157" s="109"/>
      <c r="F157" s="26"/>
      <c r="G157" s="26"/>
      <c r="H157" s="69">
        <v>20</v>
      </c>
      <c r="I157" s="69" t="s">
        <v>769</v>
      </c>
      <c r="J157" s="69">
        <v>1</v>
      </c>
      <c r="K157" s="147"/>
    </row>
    <row r="158" spans="1:11" outlineLevel="1" x14ac:dyDescent="0.35">
      <c r="A158" s="62" t="s">
        <v>113</v>
      </c>
      <c r="B158" s="107" t="s">
        <v>530</v>
      </c>
      <c r="C158" s="32" t="s">
        <v>139</v>
      </c>
      <c r="D158" s="26"/>
      <c r="E158" s="109"/>
      <c r="F158" s="26"/>
      <c r="G158" s="26"/>
      <c r="H158" s="69">
        <v>30</v>
      </c>
      <c r="I158" s="69" t="s">
        <v>769</v>
      </c>
      <c r="J158" s="69">
        <v>1</v>
      </c>
      <c r="K158" s="147"/>
    </row>
    <row r="159" spans="1:11" outlineLevel="1" x14ac:dyDescent="0.35">
      <c r="A159" s="62" t="s">
        <v>114</v>
      </c>
      <c r="B159" s="107" t="s">
        <v>530</v>
      </c>
      <c r="C159" s="32" t="s">
        <v>562</v>
      </c>
      <c r="D159" s="26"/>
      <c r="E159" s="109"/>
      <c r="F159" s="26"/>
      <c r="G159" s="26"/>
      <c r="H159" s="69">
        <v>180</v>
      </c>
      <c r="I159" s="69" t="s">
        <v>769</v>
      </c>
      <c r="J159" s="69">
        <v>1</v>
      </c>
      <c r="K159" s="147"/>
    </row>
    <row r="160" spans="1:11" outlineLevel="1" x14ac:dyDescent="0.35">
      <c r="A160" s="62" t="s">
        <v>116</v>
      </c>
      <c r="B160" s="107" t="s">
        <v>530</v>
      </c>
      <c r="C160" s="32" t="s">
        <v>563</v>
      </c>
      <c r="D160" s="26" t="s">
        <v>841</v>
      </c>
      <c r="E160" s="124">
        <v>1</v>
      </c>
      <c r="F160" s="26"/>
      <c r="G160" s="26" t="s">
        <v>509</v>
      </c>
      <c r="H160" s="69">
        <v>20</v>
      </c>
      <c r="I160" s="69" t="s">
        <v>769</v>
      </c>
      <c r="J160" s="69">
        <v>1</v>
      </c>
      <c r="K160" s="147"/>
    </row>
    <row r="161" spans="1:11" outlineLevel="1" x14ac:dyDescent="0.35">
      <c r="A161" s="62" t="s">
        <v>118</v>
      </c>
      <c r="B161" s="107" t="s">
        <v>530</v>
      </c>
      <c r="C161" s="32" t="s">
        <v>563</v>
      </c>
      <c r="D161" s="26" t="s">
        <v>501</v>
      </c>
      <c r="E161" s="124">
        <v>2</v>
      </c>
      <c r="F161" s="26"/>
      <c r="G161" s="26" t="s">
        <v>583</v>
      </c>
      <c r="H161" s="69">
        <v>20</v>
      </c>
      <c r="I161" s="69" t="s">
        <v>769</v>
      </c>
      <c r="J161" s="69">
        <v>1</v>
      </c>
      <c r="K161" s="147"/>
    </row>
    <row r="162" spans="1:11" outlineLevel="1" x14ac:dyDescent="0.35">
      <c r="A162" s="62" t="s">
        <v>120</v>
      </c>
      <c r="B162" s="107" t="s">
        <v>530</v>
      </c>
      <c r="C162" s="32" t="s">
        <v>561</v>
      </c>
      <c r="D162" s="26"/>
      <c r="E162" s="109"/>
      <c r="F162" s="26"/>
      <c r="G162" s="26"/>
      <c r="H162" s="69">
        <v>40</v>
      </c>
      <c r="I162" s="69" t="s">
        <v>769</v>
      </c>
      <c r="J162" s="69">
        <v>1</v>
      </c>
      <c r="K162" s="147"/>
    </row>
    <row r="163" spans="1:11" outlineLevel="1" x14ac:dyDescent="0.35">
      <c r="A163" s="62" t="s">
        <v>122</v>
      </c>
      <c r="B163" s="107" t="s">
        <v>530</v>
      </c>
      <c r="C163" s="31" t="s">
        <v>160</v>
      </c>
      <c r="D163" s="26"/>
      <c r="E163" s="109"/>
      <c r="F163" s="26"/>
      <c r="G163" s="26"/>
      <c r="H163" s="69">
        <v>20</v>
      </c>
      <c r="I163" s="69" t="s">
        <v>769</v>
      </c>
      <c r="J163" s="69">
        <v>1</v>
      </c>
      <c r="K163" s="147"/>
    </row>
    <row r="164" spans="1:11" outlineLevel="1" x14ac:dyDescent="0.35">
      <c r="A164" s="62" t="s">
        <v>124</v>
      </c>
      <c r="B164" s="26" t="s">
        <v>18</v>
      </c>
      <c r="C164" s="31" t="s">
        <v>95</v>
      </c>
      <c r="D164" s="20"/>
      <c r="E164" s="20"/>
      <c r="F164" s="19"/>
      <c r="G164" s="19"/>
      <c r="H164" s="69">
        <v>10</v>
      </c>
      <c r="I164" s="69" t="s">
        <v>769</v>
      </c>
      <c r="J164" s="69">
        <v>1</v>
      </c>
      <c r="K164" s="147"/>
    </row>
    <row r="165" spans="1:11" outlineLevel="1" x14ac:dyDescent="0.35">
      <c r="A165" s="62" t="s">
        <v>126</v>
      </c>
      <c r="B165" s="26" t="s">
        <v>18</v>
      </c>
      <c r="C165" s="31" t="s">
        <v>99</v>
      </c>
      <c r="D165" s="20"/>
      <c r="E165" s="20"/>
      <c r="F165" s="19"/>
      <c r="G165" s="19"/>
      <c r="H165" s="69">
        <v>10</v>
      </c>
      <c r="I165" s="69" t="s">
        <v>769</v>
      </c>
      <c r="J165" s="69">
        <v>1</v>
      </c>
      <c r="K165" s="147"/>
    </row>
    <row r="166" spans="1:11" outlineLevel="1" x14ac:dyDescent="0.35">
      <c r="A166" s="62" t="s">
        <v>128</v>
      </c>
      <c r="B166" s="26" t="s">
        <v>18</v>
      </c>
      <c r="C166" s="31" t="s">
        <v>829</v>
      </c>
      <c r="D166" s="20"/>
      <c r="E166" s="20"/>
      <c r="F166" s="19"/>
      <c r="G166" s="19"/>
      <c r="H166" s="69">
        <v>20</v>
      </c>
      <c r="I166" s="69" t="s">
        <v>769</v>
      </c>
      <c r="J166" s="69">
        <v>1</v>
      </c>
      <c r="K166" s="147"/>
    </row>
    <row r="167" spans="1:11" outlineLevel="1" x14ac:dyDescent="0.35">
      <c r="A167" s="62" t="s">
        <v>130</v>
      </c>
      <c r="B167" s="26" t="s">
        <v>18</v>
      </c>
      <c r="C167" s="31" t="s">
        <v>108</v>
      </c>
      <c r="D167" s="20"/>
      <c r="E167" s="20"/>
      <c r="F167" s="19"/>
      <c r="G167" s="19"/>
      <c r="H167" s="69">
        <v>10</v>
      </c>
      <c r="I167" s="69" t="s">
        <v>769</v>
      </c>
      <c r="J167" s="69">
        <v>1</v>
      </c>
      <c r="K167" s="147"/>
    </row>
    <row r="168" spans="1:11" outlineLevel="1" x14ac:dyDescent="0.35">
      <c r="A168" s="62" t="s">
        <v>132</v>
      </c>
      <c r="B168" s="26" t="s">
        <v>18</v>
      </c>
      <c r="C168" s="31" t="s">
        <v>110</v>
      </c>
      <c r="D168" s="20"/>
      <c r="E168" s="20"/>
      <c r="F168" s="19"/>
      <c r="G168" s="19"/>
      <c r="H168" s="69">
        <v>20</v>
      </c>
      <c r="I168" s="69" t="s">
        <v>769</v>
      </c>
      <c r="J168" s="69">
        <v>1</v>
      </c>
      <c r="K168" s="147"/>
    </row>
    <row r="169" spans="1:11" outlineLevel="1" x14ac:dyDescent="0.35">
      <c r="A169" s="62" t="s">
        <v>134</v>
      </c>
      <c r="B169" s="26" t="s">
        <v>18</v>
      </c>
      <c r="C169" s="31" t="s">
        <v>112</v>
      </c>
      <c r="D169" s="20"/>
      <c r="E169" s="20"/>
      <c r="F169" s="19"/>
      <c r="G169" s="19"/>
      <c r="H169" s="69">
        <v>10</v>
      </c>
      <c r="I169" s="69" t="s">
        <v>769</v>
      </c>
      <c r="J169" s="69">
        <v>1</v>
      </c>
      <c r="K169" s="147"/>
    </row>
    <row r="170" spans="1:11" outlineLevel="1" x14ac:dyDescent="0.35">
      <c r="A170" s="62" t="s">
        <v>136</v>
      </c>
      <c r="B170" s="26" t="s">
        <v>18</v>
      </c>
      <c r="C170" s="31" t="s">
        <v>115</v>
      </c>
      <c r="D170" s="20"/>
      <c r="E170" s="20"/>
      <c r="F170" s="19"/>
      <c r="G170" s="19"/>
      <c r="H170" s="69">
        <v>15</v>
      </c>
      <c r="I170" s="69" t="s">
        <v>769</v>
      </c>
      <c r="J170" s="69">
        <v>1</v>
      </c>
      <c r="K170" s="147"/>
    </row>
    <row r="171" spans="1:11" outlineLevel="1" x14ac:dyDescent="0.35">
      <c r="A171" s="62" t="s">
        <v>138</v>
      </c>
      <c r="B171" s="26" t="s">
        <v>18</v>
      </c>
      <c r="C171" s="31" t="s">
        <v>121</v>
      </c>
      <c r="D171" s="131" t="s">
        <v>826</v>
      </c>
      <c r="E171" s="41">
        <v>3</v>
      </c>
      <c r="F171" s="26"/>
      <c r="G171" s="63" t="s">
        <v>486</v>
      </c>
      <c r="H171" s="69">
        <v>60</v>
      </c>
      <c r="I171" s="69" t="s">
        <v>769</v>
      </c>
      <c r="J171" s="69">
        <v>1</v>
      </c>
      <c r="K171" s="147"/>
    </row>
    <row r="172" spans="1:11" outlineLevel="1" x14ac:dyDescent="0.35">
      <c r="A172" s="62" t="s">
        <v>140</v>
      </c>
      <c r="B172" s="26" t="s">
        <v>18</v>
      </c>
      <c r="C172" s="31" t="s">
        <v>125</v>
      </c>
      <c r="D172" s="41" t="s">
        <v>476</v>
      </c>
      <c r="E172" s="41">
        <v>2</v>
      </c>
      <c r="F172" s="26"/>
      <c r="G172" s="63" t="s">
        <v>486</v>
      </c>
      <c r="H172" s="69">
        <v>20</v>
      </c>
      <c r="I172" s="69" t="s">
        <v>769</v>
      </c>
      <c r="J172" s="69">
        <v>1</v>
      </c>
      <c r="K172" s="147"/>
    </row>
    <row r="173" spans="1:11" ht="25" outlineLevel="1" x14ac:dyDescent="0.35">
      <c r="A173" s="62" t="s">
        <v>142</v>
      </c>
      <c r="B173" s="26" t="s">
        <v>18</v>
      </c>
      <c r="C173" s="31" t="s">
        <v>129</v>
      </c>
      <c r="D173" s="41" t="s">
        <v>825</v>
      </c>
      <c r="E173" s="41" t="s">
        <v>823</v>
      </c>
      <c r="F173" s="26"/>
      <c r="G173" s="41" t="s">
        <v>824</v>
      </c>
      <c r="H173" s="69">
        <v>60</v>
      </c>
      <c r="I173" s="69" t="s">
        <v>769</v>
      </c>
      <c r="J173" s="69">
        <v>2</v>
      </c>
      <c r="K173" s="147"/>
    </row>
    <row r="174" spans="1:11" outlineLevel="1" x14ac:dyDescent="0.35">
      <c r="A174" s="62" t="s">
        <v>144</v>
      </c>
      <c r="B174" s="26" t="s">
        <v>18</v>
      </c>
      <c r="C174" s="31" t="s">
        <v>131</v>
      </c>
      <c r="D174" s="41" t="s">
        <v>512</v>
      </c>
      <c r="E174" s="41">
        <v>4</v>
      </c>
      <c r="F174" s="19"/>
      <c r="G174" s="19"/>
      <c r="H174" s="69">
        <v>60</v>
      </c>
      <c r="I174" s="69" t="s">
        <v>769</v>
      </c>
      <c r="J174" s="69">
        <v>2</v>
      </c>
      <c r="K174" s="147"/>
    </row>
    <row r="175" spans="1:11" ht="25" outlineLevel="1" x14ac:dyDescent="0.35">
      <c r="A175" s="62" t="s">
        <v>146</v>
      </c>
      <c r="B175" s="26" t="s">
        <v>18</v>
      </c>
      <c r="C175" s="31" t="s">
        <v>133</v>
      </c>
      <c r="D175" s="41" t="s">
        <v>821</v>
      </c>
      <c r="E175" s="41">
        <v>2</v>
      </c>
      <c r="F175" s="19"/>
      <c r="G175" s="27" t="s">
        <v>488</v>
      </c>
      <c r="H175" s="69">
        <v>30</v>
      </c>
      <c r="I175" s="69" t="s">
        <v>769</v>
      </c>
      <c r="J175" s="69">
        <v>1</v>
      </c>
      <c r="K175" s="147"/>
    </row>
    <row r="176" spans="1:11" outlineLevel="1" x14ac:dyDescent="0.35">
      <c r="A176" s="62" t="s">
        <v>148</v>
      </c>
      <c r="B176" s="26" t="s">
        <v>18</v>
      </c>
      <c r="C176" s="31" t="s">
        <v>827</v>
      </c>
      <c r="D176" s="41" t="s">
        <v>477</v>
      </c>
      <c r="E176" s="41">
        <v>1</v>
      </c>
      <c r="F176" s="19"/>
      <c r="G176" s="27"/>
      <c r="H176" s="69">
        <v>30</v>
      </c>
      <c r="I176" s="69" t="s">
        <v>769</v>
      </c>
      <c r="J176" s="69">
        <v>2</v>
      </c>
      <c r="K176" s="147"/>
    </row>
    <row r="177" spans="1:11" outlineLevel="1" x14ac:dyDescent="0.35">
      <c r="A177" s="62" t="s">
        <v>150</v>
      </c>
      <c r="B177" s="26" t="s">
        <v>18</v>
      </c>
      <c r="C177" s="31" t="s">
        <v>822</v>
      </c>
      <c r="D177" s="41" t="s">
        <v>478</v>
      </c>
      <c r="E177" s="41">
        <v>1</v>
      </c>
      <c r="F177" s="19"/>
      <c r="G177" s="27"/>
      <c r="H177" s="69">
        <v>30</v>
      </c>
      <c r="I177" s="69" t="s">
        <v>769</v>
      </c>
      <c r="J177" s="69">
        <v>1</v>
      </c>
      <c r="K177" s="147"/>
    </row>
    <row r="178" spans="1:11" outlineLevel="1" x14ac:dyDescent="0.35">
      <c r="A178" s="62" t="s">
        <v>152</v>
      </c>
      <c r="B178" s="26" t="s">
        <v>18</v>
      </c>
      <c r="C178" s="31" t="s">
        <v>154</v>
      </c>
      <c r="D178" s="20"/>
      <c r="E178" s="20"/>
      <c r="F178" s="19"/>
      <c r="G178" s="19"/>
      <c r="H178" s="69">
        <v>40</v>
      </c>
      <c r="I178" s="69" t="s">
        <v>769</v>
      </c>
      <c r="J178" s="69">
        <v>1</v>
      </c>
      <c r="K178" s="148"/>
    </row>
    <row r="179" spans="1:11" outlineLevel="1" x14ac:dyDescent="0.35">
      <c r="A179" s="114"/>
      <c r="B179" s="115"/>
      <c r="C179" s="115"/>
      <c r="D179" s="114"/>
      <c r="E179" s="114"/>
      <c r="F179" s="114"/>
      <c r="G179" s="114"/>
      <c r="H179" s="115"/>
      <c r="I179" s="115"/>
    </row>
    <row r="180" spans="1:11" outlineLevel="1" x14ac:dyDescent="0.35">
      <c r="A180" s="21" t="s">
        <v>161</v>
      </c>
      <c r="B180" s="21" t="s">
        <v>9</v>
      </c>
      <c r="C180" s="30" t="s">
        <v>180</v>
      </c>
      <c r="D180" s="23" t="s">
        <v>10</v>
      </c>
      <c r="E180" s="24" t="s">
        <v>11</v>
      </c>
      <c r="F180" s="21" t="s">
        <v>12</v>
      </c>
      <c r="G180" s="21" t="s">
        <v>13</v>
      </c>
      <c r="H180" s="75" t="s">
        <v>764</v>
      </c>
      <c r="I180" s="75" t="s">
        <v>765</v>
      </c>
      <c r="J180" s="75" t="s">
        <v>766</v>
      </c>
      <c r="K180" s="76" t="s">
        <v>767</v>
      </c>
    </row>
    <row r="181" spans="1:11" outlineLevel="1" x14ac:dyDescent="0.35">
      <c r="A181" s="51" t="s">
        <v>171</v>
      </c>
      <c r="B181" s="107" t="s">
        <v>530</v>
      </c>
      <c r="C181" s="31" t="s">
        <v>564</v>
      </c>
      <c r="D181" s="41"/>
      <c r="E181" s="41"/>
      <c r="F181" s="26"/>
      <c r="G181" s="26"/>
      <c r="H181" s="69">
        <v>30</v>
      </c>
      <c r="I181" s="69" t="s">
        <v>769</v>
      </c>
      <c r="J181" s="69">
        <v>1</v>
      </c>
      <c r="K181" s="146" cm="1">
        <f t="array" ref="K181">SUM(H181:H189/60)</f>
        <v>4.333333333333333</v>
      </c>
    </row>
    <row r="182" spans="1:11" outlineLevel="1" x14ac:dyDescent="0.35">
      <c r="A182" s="51" t="s">
        <v>172</v>
      </c>
      <c r="B182" s="107" t="s">
        <v>530</v>
      </c>
      <c r="C182" s="31" t="s">
        <v>565</v>
      </c>
      <c r="D182" s="20"/>
      <c r="E182" s="20"/>
      <c r="F182" s="19"/>
      <c r="G182" s="19"/>
      <c r="H182" s="69">
        <v>10</v>
      </c>
      <c r="I182" s="69" t="s">
        <v>769</v>
      </c>
      <c r="J182" s="69">
        <v>1</v>
      </c>
      <c r="K182" s="147"/>
    </row>
    <row r="183" spans="1:11" outlineLevel="1" x14ac:dyDescent="0.35">
      <c r="A183" s="51" t="s">
        <v>173</v>
      </c>
      <c r="B183" s="107" t="s">
        <v>530</v>
      </c>
      <c r="C183" s="31" t="s">
        <v>566</v>
      </c>
      <c r="D183" s="20"/>
      <c r="E183" s="20"/>
      <c r="F183" s="19"/>
      <c r="G183" s="19"/>
      <c r="H183" s="69">
        <v>10</v>
      </c>
      <c r="I183" s="69" t="s">
        <v>769</v>
      </c>
      <c r="J183" s="69">
        <v>1</v>
      </c>
      <c r="K183" s="147"/>
    </row>
    <row r="184" spans="1:11" outlineLevel="1" x14ac:dyDescent="0.35">
      <c r="A184" s="51" t="s">
        <v>174</v>
      </c>
      <c r="B184" s="107" t="s">
        <v>530</v>
      </c>
      <c r="C184" s="31" t="s">
        <v>567</v>
      </c>
      <c r="D184" s="20"/>
      <c r="E184" s="20"/>
      <c r="F184" s="19"/>
      <c r="G184" s="19"/>
      <c r="H184" s="69">
        <v>60</v>
      </c>
      <c r="I184" s="69" t="s">
        <v>769</v>
      </c>
      <c r="J184" s="69">
        <v>1</v>
      </c>
      <c r="K184" s="147"/>
    </row>
    <row r="185" spans="1:11" outlineLevel="1" x14ac:dyDescent="0.35">
      <c r="A185" s="51" t="s">
        <v>175</v>
      </c>
      <c r="B185" s="107" t="s">
        <v>530</v>
      </c>
      <c r="C185" s="31" t="s">
        <v>170</v>
      </c>
      <c r="D185" s="20"/>
      <c r="E185" s="20"/>
      <c r="F185" s="19"/>
      <c r="G185" s="19"/>
      <c r="H185" s="69">
        <v>20</v>
      </c>
      <c r="I185" s="69" t="s">
        <v>769</v>
      </c>
      <c r="J185" s="69">
        <v>1</v>
      </c>
      <c r="K185" s="147"/>
    </row>
    <row r="186" spans="1:11" outlineLevel="1" x14ac:dyDescent="0.35">
      <c r="A186" s="51" t="s">
        <v>176</v>
      </c>
      <c r="B186" s="26" t="s">
        <v>18</v>
      </c>
      <c r="C186" s="31" t="s">
        <v>162</v>
      </c>
      <c r="D186" s="41"/>
      <c r="E186" s="41"/>
      <c r="F186" s="26"/>
      <c r="G186" s="26"/>
      <c r="H186" s="69">
        <v>60</v>
      </c>
      <c r="I186" s="69" t="s">
        <v>769</v>
      </c>
      <c r="J186" s="69">
        <v>1</v>
      </c>
      <c r="K186" s="147"/>
    </row>
    <row r="187" spans="1:11" outlineLevel="1" x14ac:dyDescent="0.35">
      <c r="A187" s="51" t="s">
        <v>177</v>
      </c>
      <c r="B187" s="26" t="s">
        <v>18</v>
      </c>
      <c r="C187" s="31" t="s">
        <v>163</v>
      </c>
      <c r="D187" s="20"/>
      <c r="E187" s="20"/>
      <c r="F187" s="19"/>
      <c r="G187" s="19"/>
      <c r="H187" s="69">
        <v>30</v>
      </c>
      <c r="I187" s="69" t="s">
        <v>769</v>
      </c>
      <c r="J187" s="69">
        <v>1</v>
      </c>
      <c r="K187" s="147"/>
    </row>
    <row r="188" spans="1:11" outlineLevel="1" x14ac:dyDescent="0.35">
      <c r="A188" s="51" t="s">
        <v>178</v>
      </c>
      <c r="B188" s="26" t="s">
        <v>18</v>
      </c>
      <c r="C188" s="31" t="s">
        <v>164</v>
      </c>
      <c r="D188" s="20"/>
      <c r="E188" s="20"/>
      <c r="F188" s="19"/>
      <c r="G188" s="19"/>
      <c r="H188" s="69">
        <v>30</v>
      </c>
      <c r="I188" s="69" t="s">
        <v>769</v>
      </c>
      <c r="J188" s="69">
        <v>1</v>
      </c>
      <c r="K188" s="147"/>
    </row>
    <row r="189" spans="1:11" outlineLevel="1" x14ac:dyDescent="0.35">
      <c r="A189" s="51" t="s">
        <v>179</v>
      </c>
      <c r="B189" s="26" t="s">
        <v>18</v>
      </c>
      <c r="C189" s="31" t="s">
        <v>165</v>
      </c>
      <c r="D189" s="20"/>
      <c r="E189" s="20"/>
      <c r="F189" s="19"/>
      <c r="G189" s="19"/>
      <c r="H189" s="69">
        <v>10</v>
      </c>
      <c r="I189" s="69" t="s">
        <v>769</v>
      </c>
      <c r="J189" s="69">
        <v>1</v>
      </c>
      <c r="K189" s="148"/>
    </row>
    <row r="190" spans="1:11" outlineLevel="1" x14ac:dyDescent="0.35">
      <c r="A190" s="53"/>
      <c r="B190" s="53"/>
      <c r="C190" s="54"/>
      <c r="D190" s="55"/>
      <c r="E190" s="55"/>
      <c r="F190" s="56"/>
      <c r="G190" s="56"/>
      <c r="H190" s="115"/>
      <c r="I190" s="115"/>
    </row>
    <row r="191" spans="1:11" outlineLevel="1" x14ac:dyDescent="0.35">
      <c r="A191" s="21" t="s">
        <v>181</v>
      </c>
      <c r="B191" s="21" t="s">
        <v>9</v>
      </c>
      <c r="C191" s="30" t="s">
        <v>303</v>
      </c>
      <c r="D191" s="23" t="s">
        <v>10</v>
      </c>
      <c r="E191" s="24" t="s">
        <v>11</v>
      </c>
      <c r="F191" s="21" t="s">
        <v>12</v>
      </c>
      <c r="G191" s="21" t="s">
        <v>13</v>
      </c>
      <c r="H191" s="75" t="s">
        <v>764</v>
      </c>
      <c r="I191" s="75" t="s">
        <v>765</v>
      </c>
      <c r="J191" s="75" t="s">
        <v>766</v>
      </c>
      <c r="K191" s="76" t="s">
        <v>767</v>
      </c>
    </row>
    <row r="192" spans="1:11" outlineLevel="1" x14ac:dyDescent="0.35">
      <c r="A192" s="51" t="s">
        <v>182</v>
      </c>
      <c r="B192" s="26" t="s">
        <v>18</v>
      </c>
      <c r="C192" s="31" t="s">
        <v>184</v>
      </c>
      <c r="D192" s="26"/>
      <c r="E192" s="20"/>
      <c r="F192" s="20"/>
      <c r="G192" s="19"/>
      <c r="H192" s="69">
        <v>20</v>
      </c>
      <c r="I192" s="69" t="s">
        <v>769</v>
      </c>
      <c r="J192" s="69">
        <v>1</v>
      </c>
      <c r="K192" s="139" cm="1">
        <f t="array" ref="K192">SUM(H192:H202/60)</f>
        <v>3.5</v>
      </c>
    </row>
    <row r="193" spans="1:11" outlineLevel="1" x14ac:dyDescent="0.35">
      <c r="A193" s="51" t="s">
        <v>183</v>
      </c>
      <c r="B193" s="26" t="s">
        <v>18</v>
      </c>
      <c r="C193" s="31" t="s">
        <v>185</v>
      </c>
      <c r="D193" s="26"/>
      <c r="E193" s="20"/>
      <c r="F193" s="20"/>
      <c r="G193" s="19"/>
      <c r="H193" s="69">
        <v>20</v>
      </c>
      <c r="I193" s="69" t="s">
        <v>769</v>
      </c>
      <c r="J193" s="69">
        <v>1</v>
      </c>
      <c r="K193" s="140"/>
    </row>
    <row r="194" spans="1:11" outlineLevel="1" x14ac:dyDescent="0.35">
      <c r="A194" s="51" t="s">
        <v>196</v>
      </c>
      <c r="B194" s="26" t="s">
        <v>18</v>
      </c>
      <c r="C194" s="31" t="s">
        <v>186</v>
      </c>
      <c r="D194" s="26"/>
      <c r="E194" s="20"/>
      <c r="F194" s="20"/>
      <c r="G194" s="19"/>
      <c r="H194" s="69">
        <v>20</v>
      </c>
      <c r="I194" s="69" t="s">
        <v>769</v>
      </c>
      <c r="J194" s="69">
        <v>1</v>
      </c>
      <c r="K194" s="140"/>
    </row>
    <row r="195" spans="1:11" outlineLevel="1" x14ac:dyDescent="0.35">
      <c r="A195" s="51" t="s">
        <v>197</v>
      </c>
      <c r="B195" s="26" t="s">
        <v>18</v>
      </c>
      <c r="C195" s="31" t="s">
        <v>187</v>
      </c>
      <c r="D195" s="26"/>
      <c r="E195" s="20"/>
      <c r="F195" s="20"/>
      <c r="G195" s="19"/>
      <c r="H195" s="69">
        <v>20</v>
      </c>
      <c r="I195" s="69" t="s">
        <v>769</v>
      </c>
      <c r="J195" s="69">
        <v>1</v>
      </c>
      <c r="K195" s="140"/>
    </row>
    <row r="196" spans="1:11" outlineLevel="1" x14ac:dyDescent="0.35">
      <c r="A196" s="51" t="s">
        <v>198</v>
      </c>
      <c r="B196" s="26" t="s">
        <v>18</v>
      </c>
      <c r="C196" s="31" t="s">
        <v>188</v>
      </c>
      <c r="D196" s="26"/>
      <c r="E196" s="20"/>
      <c r="F196" s="20"/>
      <c r="G196" s="19"/>
      <c r="H196" s="69">
        <v>20</v>
      </c>
      <c r="I196" s="69" t="s">
        <v>769</v>
      </c>
      <c r="J196" s="69">
        <v>1</v>
      </c>
      <c r="K196" s="140"/>
    </row>
    <row r="197" spans="1:11" outlineLevel="1" x14ac:dyDescent="0.35">
      <c r="A197" s="51" t="s">
        <v>199</v>
      </c>
      <c r="B197" s="26" t="s">
        <v>18</v>
      </c>
      <c r="C197" s="31" t="s">
        <v>189</v>
      </c>
      <c r="D197" s="26"/>
      <c r="E197" s="20"/>
      <c r="F197" s="20"/>
      <c r="G197" s="19"/>
      <c r="H197" s="69">
        <v>20</v>
      </c>
      <c r="I197" s="69" t="s">
        <v>769</v>
      </c>
      <c r="J197" s="69">
        <v>1</v>
      </c>
      <c r="K197" s="140"/>
    </row>
    <row r="198" spans="1:11" outlineLevel="1" x14ac:dyDescent="0.35">
      <c r="A198" s="51" t="s">
        <v>200</v>
      </c>
      <c r="B198" s="26" t="s">
        <v>18</v>
      </c>
      <c r="C198" s="31" t="s">
        <v>190</v>
      </c>
      <c r="D198" s="26"/>
      <c r="E198" s="20"/>
      <c r="F198" s="20"/>
      <c r="G198" s="19"/>
      <c r="H198" s="69">
        <v>20</v>
      </c>
      <c r="I198" s="69" t="s">
        <v>769</v>
      </c>
      <c r="J198" s="69">
        <v>1</v>
      </c>
      <c r="K198" s="140"/>
    </row>
    <row r="199" spans="1:11" outlineLevel="1" x14ac:dyDescent="0.35">
      <c r="A199" s="51" t="s">
        <v>201</v>
      </c>
      <c r="B199" s="26" t="s">
        <v>18</v>
      </c>
      <c r="C199" s="31" t="s">
        <v>191</v>
      </c>
      <c r="D199" s="26"/>
      <c r="E199" s="20"/>
      <c r="F199" s="20"/>
      <c r="G199" s="19"/>
      <c r="H199" s="69">
        <v>20</v>
      </c>
      <c r="I199" s="69" t="s">
        <v>769</v>
      </c>
      <c r="J199" s="69">
        <v>1</v>
      </c>
      <c r="K199" s="140"/>
    </row>
    <row r="200" spans="1:11" outlineLevel="1" x14ac:dyDescent="0.35">
      <c r="A200" s="51" t="s">
        <v>202</v>
      </c>
      <c r="B200" s="26" t="s">
        <v>18</v>
      </c>
      <c r="C200" s="31" t="s">
        <v>192</v>
      </c>
      <c r="D200" s="26"/>
      <c r="E200" s="20"/>
      <c r="F200" s="20"/>
      <c r="G200" s="19"/>
      <c r="H200" s="69">
        <v>10</v>
      </c>
      <c r="I200" s="69" t="s">
        <v>769</v>
      </c>
      <c r="J200" s="69">
        <v>1</v>
      </c>
      <c r="K200" s="140"/>
    </row>
    <row r="201" spans="1:11" outlineLevel="1" x14ac:dyDescent="0.35">
      <c r="A201" s="51" t="s">
        <v>203</v>
      </c>
      <c r="B201" s="26" t="s">
        <v>18</v>
      </c>
      <c r="C201" s="31" t="s">
        <v>193</v>
      </c>
      <c r="D201" s="26"/>
      <c r="E201" s="20"/>
      <c r="F201" s="20"/>
      <c r="G201" s="19"/>
      <c r="H201" s="69">
        <v>20</v>
      </c>
      <c r="I201" s="69" t="s">
        <v>769</v>
      </c>
      <c r="J201" s="69">
        <v>2</v>
      </c>
      <c r="K201" s="140"/>
    </row>
    <row r="202" spans="1:11" outlineLevel="1" x14ac:dyDescent="0.35">
      <c r="A202" s="51" t="s">
        <v>204</v>
      </c>
      <c r="B202" s="26" t="s">
        <v>18</v>
      </c>
      <c r="C202" s="31" t="s">
        <v>195</v>
      </c>
      <c r="D202" s="26"/>
      <c r="E202" s="20"/>
      <c r="F202" s="20"/>
      <c r="G202" s="19"/>
      <c r="H202" s="69">
        <v>20</v>
      </c>
      <c r="I202" s="69" t="s">
        <v>769</v>
      </c>
      <c r="J202" s="69">
        <v>2</v>
      </c>
      <c r="K202" s="141"/>
    </row>
    <row r="203" spans="1:11" outlineLevel="1" x14ac:dyDescent="0.35">
      <c r="A203" s="114"/>
      <c r="B203" s="115"/>
      <c r="C203" s="115"/>
      <c r="D203" s="114"/>
      <c r="E203" s="114"/>
      <c r="F203" s="114"/>
      <c r="G203" s="114"/>
      <c r="H203" s="115"/>
      <c r="I203" s="115"/>
    </row>
    <row r="204" spans="1:11" outlineLevel="1" x14ac:dyDescent="0.35">
      <c r="A204" s="21" t="s">
        <v>206</v>
      </c>
      <c r="B204" s="21" t="s">
        <v>9</v>
      </c>
      <c r="C204" s="30" t="s">
        <v>207</v>
      </c>
      <c r="D204" s="23" t="s">
        <v>10</v>
      </c>
      <c r="E204" s="24" t="s">
        <v>11</v>
      </c>
      <c r="F204" s="21" t="s">
        <v>12</v>
      </c>
      <c r="G204" s="21" t="s">
        <v>13</v>
      </c>
      <c r="H204" s="75" t="s">
        <v>764</v>
      </c>
      <c r="I204" s="75" t="s">
        <v>765</v>
      </c>
      <c r="J204" s="75" t="s">
        <v>766</v>
      </c>
      <c r="K204" s="76" t="s">
        <v>767</v>
      </c>
    </row>
    <row r="205" spans="1:11" outlineLevel="1" x14ac:dyDescent="0.35">
      <c r="A205" s="51" t="s">
        <v>220</v>
      </c>
      <c r="B205" s="107" t="s">
        <v>530</v>
      </c>
      <c r="C205" s="25" t="s">
        <v>568</v>
      </c>
      <c r="D205" s="26" t="s">
        <v>815</v>
      </c>
      <c r="E205" s="124">
        <v>1</v>
      </c>
      <c r="F205" s="26"/>
      <c r="G205" s="26" t="s">
        <v>819</v>
      </c>
      <c r="H205" s="69">
        <v>20</v>
      </c>
      <c r="I205" s="69" t="s">
        <v>769</v>
      </c>
      <c r="J205" s="69">
        <v>1</v>
      </c>
      <c r="K205" s="136" cm="1">
        <f t="array" ref="K205">SUM(H205:H209/60)</f>
        <v>1.5</v>
      </c>
    </row>
    <row r="206" spans="1:11" outlineLevel="1" x14ac:dyDescent="0.35">
      <c r="A206" s="51" t="s">
        <v>221</v>
      </c>
      <c r="B206" s="26" t="s">
        <v>18</v>
      </c>
      <c r="C206" s="31" t="s">
        <v>212</v>
      </c>
      <c r="D206" s="26"/>
      <c r="E206" s="26"/>
      <c r="F206" s="20"/>
      <c r="G206" s="20"/>
      <c r="H206" s="69">
        <v>30</v>
      </c>
      <c r="I206" s="69" t="s">
        <v>769</v>
      </c>
      <c r="J206" s="69">
        <v>2</v>
      </c>
      <c r="K206" s="137"/>
    </row>
    <row r="207" spans="1:11" outlineLevel="1" x14ac:dyDescent="0.35">
      <c r="A207" s="51" t="s">
        <v>222</v>
      </c>
      <c r="B207" s="26" t="s">
        <v>18</v>
      </c>
      <c r="C207" s="31" t="s">
        <v>214</v>
      </c>
      <c r="D207" s="26"/>
      <c r="E207" s="26"/>
      <c r="F207" s="20"/>
      <c r="G207" s="20"/>
      <c r="H207" s="69">
        <v>30</v>
      </c>
      <c r="I207" s="69" t="s">
        <v>769</v>
      </c>
      <c r="J207" s="69">
        <v>1</v>
      </c>
      <c r="K207" s="137"/>
    </row>
    <row r="208" spans="1:11" outlineLevel="1" x14ac:dyDescent="0.35">
      <c r="A208" s="51" t="s">
        <v>223</v>
      </c>
      <c r="B208" s="26" t="s">
        <v>18</v>
      </c>
      <c r="C208" s="54" t="s">
        <v>828</v>
      </c>
      <c r="D208" s="26" t="s">
        <v>478</v>
      </c>
      <c r="E208" s="26">
        <v>1</v>
      </c>
      <c r="F208" s="20"/>
      <c r="G208" s="20"/>
      <c r="H208" s="69"/>
      <c r="I208" s="69"/>
      <c r="J208" s="69"/>
      <c r="K208" s="137"/>
    </row>
    <row r="209" spans="1:11" outlineLevel="1" x14ac:dyDescent="0.35">
      <c r="A209" s="51" t="s">
        <v>224</v>
      </c>
      <c r="B209" s="26" t="s">
        <v>18</v>
      </c>
      <c r="C209" s="31" t="s">
        <v>218</v>
      </c>
      <c r="D209" s="26"/>
      <c r="E209" s="26"/>
      <c r="F209" s="20"/>
      <c r="G209" s="20"/>
      <c r="H209" s="69">
        <v>10</v>
      </c>
      <c r="I209" s="69" t="s">
        <v>769</v>
      </c>
      <c r="J209" s="69">
        <v>1</v>
      </c>
      <c r="K209" s="138"/>
    </row>
    <row r="210" spans="1:11" outlineLevel="1" x14ac:dyDescent="0.35">
      <c r="A210" s="114"/>
      <c r="B210" s="115"/>
      <c r="C210" s="115"/>
      <c r="D210" s="114"/>
      <c r="E210" s="114"/>
      <c r="F210" s="114"/>
      <c r="G210" s="114"/>
      <c r="H210" s="115"/>
      <c r="I210" s="115"/>
    </row>
    <row r="211" spans="1:11" outlineLevel="1" x14ac:dyDescent="0.35">
      <c r="A211" s="21" t="s">
        <v>226</v>
      </c>
      <c r="B211" s="21" t="s">
        <v>9</v>
      </c>
      <c r="C211" s="30" t="s">
        <v>537</v>
      </c>
      <c r="D211" s="23" t="s">
        <v>10</v>
      </c>
      <c r="E211" s="24" t="s">
        <v>11</v>
      </c>
      <c r="F211" s="21" t="s">
        <v>12</v>
      </c>
      <c r="G211" s="21" t="s">
        <v>13</v>
      </c>
      <c r="H211" s="75" t="s">
        <v>764</v>
      </c>
      <c r="I211" s="75" t="s">
        <v>765</v>
      </c>
      <c r="J211" s="75" t="s">
        <v>766</v>
      </c>
      <c r="K211" s="76" t="s">
        <v>767</v>
      </c>
    </row>
    <row r="212" spans="1:11" outlineLevel="1" x14ac:dyDescent="0.35">
      <c r="A212" s="51" t="s">
        <v>227</v>
      </c>
      <c r="B212" s="26" t="s">
        <v>18</v>
      </c>
      <c r="C212" s="31" t="s">
        <v>210</v>
      </c>
      <c r="D212" s="26"/>
      <c r="E212" s="26"/>
      <c r="F212" s="20"/>
      <c r="G212" s="20"/>
      <c r="H212" s="69">
        <v>10</v>
      </c>
      <c r="I212" s="69" t="s">
        <v>769</v>
      </c>
      <c r="J212" s="69">
        <v>1</v>
      </c>
      <c r="K212" s="136" cm="1">
        <f t="array" ref="K212">SUM(H212:H218/60)</f>
        <v>1.1666666666666665</v>
      </c>
    </row>
    <row r="213" spans="1:11" outlineLevel="1" x14ac:dyDescent="0.35">
      <c r="A213" s="51" t="s">
        <v>234</v>
      </c>
      <c r="B213" s="26" t="s">
        <v>18</v>
      </c>
      <c r="C213" s="31" t="s">
        <v>228</v>
      </c>
      <c r="D213" s="26"/>
      <c r="E213" s="26"/>
      <c r="F213" s="20"/>
      <c r="G213" s="20"/>
      <c r="H213" s="69">
        <v>10</v>
      </c>
      <c r="I213" s="69" t="s">
        <v>769</v>
      </c>
      <c r="J213" s="69">
        <v>1</v>
      </c>
      <c r="K213" s="137"/>
    </row>
    <row r="214" spans="1:11" outlineLevel="1" x14ac:dyDescent="0.35">
      <c r="A214" s="51" t="s">
        <v>235</v>
      </c>
      <c r="B214" s="26" t="s">
        <v>18</v>
      </c>
      <c r="C214" s="31" t="s">
        <v>229</v>
      </c>
      <c r="D214" s="26"/>
      <c r="E214" s="26"/>
      <c r="F214" s="20"/>
      <c r="G214" s="20"/>
      <c r="H214" s="69">
        <v>10</v>
      </c>
      <c r="I214" s="69" t="s">
        <v>769</v>
      </c>
      <c r="J214" s="69">
        <v>1</v>
      </c>
      <c r="K214" s="137"/>
    </row>
    <row r="215" spans="1:11" outlineLevel="1" x14ac:dyDescent="0.35">
      <c r="A215" s="51" t="s">
        <v>236</v>
      </c>
      <c r="B215" s="26" t="s">
        <v>18</v>
      </c>
      <c r="C215" s="31" t="s">
        <v>230</v>
      </c>
      <c r="D215" s="26"/>
      <c r="E215" s="26"/>
      <c r="F215" s="20"/>
      <c r="G215" s="20"/>
      <c r="H215" s="69">
        <v>10</v>
      </c>
      <c r="I215" s="69" t="s">
        <v>769</v>
      </c>
      <c r="J215" s="69">
        <v>1</v>
      </c>
      <c r="K215" s="137"/>
    </row>
    <row r="216" spans="1:11" outlineLevel="1" x14ac:dyDescent="0.35">
      <c r="A216" s="51" t="s">
        <v>237</v>
      </c>
      <c r="B216" s="26" t="s">
        <v>18</v>
      </c>
      <c r="C216" s="31" t="s">
        <v>231</v>
      </c>
      <c r="D216" s="26"/>
      <c r="E216" s="26"/>
      <c r="F216" s="20"/>
      <c r="G216" s="20"/>
      <c r="H216" s="69">
        <v>10</v>
      </c>
      <c r="I216" s="69" t="s">
        <v>769</v>
      </c>
      <c r="J216" s="69">
        <v>1</v>
      </c>
      <c r="K216" s="137"/>
    </row>
    <row r="217" spans="1:11" outlineLevel="1" x14ac:dyDescent="0.35">
      <c r="A217" s="51" t="s">
        <v>238</v>
      </c>
      <c r="B217" s="26" t="s">
        <v>18</v>
      </c>
      <c r="C217" s="31" t="s">
        <v>232</v>
      </c>
      <c r="D217" s="26"/>
      <c r="E217" s="26"/>
      <c r="F217" s="20"/>
      <c r="G217" s="20"/>
      <c r="H217" s="69">
        <v>10</v>
      </c>
      <c r="I217" s="69" t="s">
        <v>769</v>
      </c>
      <c r="J217" s="69">
        <v>1</v>
      </c>
      <c r="K217" s="137"/>
    </row>
    <row r="218" spans="1:11" outlineLevel="1" x14ac:dyDescent="0.35">
      <c r="A218" s="51" t="s">
        <v>239</v>
      </c>
      <c r="B218" s="26" t="s">
        <v>18</v>
      </c>
      <c r="C218" s="54" t="s">
        <v>233</v>
      </c>
      <c r="D218" s="26"/>
      <c r="E218" s="26"/>
      <c r="F218" s="20"/>
      <c r="G218" s="20"/>
      <c r="H218" s="69">
        <v>10</v>
      </c>
      <c r="I218" s="69" t="s">
        <v>769</v>
      </c>
      <c r="J218" s="69">
        <v>1</v>
      </c>
      <c r="K218" s="138"/>
    </row>
    <row r="219" spans="1:11" outlineLevel="1" x14ac:dyDescent="0.35">
      <c r="A219" s="115"/>
      <c r="B219" s="115"/>
      <c r="C219" s="31"/>
      <c r="D219" s="114"/>
      <c r="E219" s="114"/>
      <c r="F219" s="114"/>
      <c r="G219" s="114"/>
      <c r="H219" s="115"/>
      <c r="I219" s="115"/>
    </row>
    <row r="220" spans="1:11" outlineLevel="1" x14ac:dyDescent="0.35">
      <c r="A220" s="21" t="s">
        <v>240</v>
      </c>
      <c r="B220" s="21" t="s">
        <v>9</v>
      </c>
      <c r="C220" s="30" t="s">
        <v>536</v>
      </c>
      <c r="D220" s="23" t="s">
        <v>10</v>
      </c>
      <c r="E220" s="24" t="s">
        <v>11</v>
      </c>
      <c r="F220" s="21" t="s">
        <v>12</v>
      </c>
      <c r="G220" s="21" t="s">
        <v>13</v>
      </c>
      <c r="H220" s="75" t="s">
        <v>764</v>
      </c>
      <c r="I220" s="75" t="s">
        <v>765</v>
      </c>
      <c r="J220" s="75" t="s">
        <v>766</v>
      </c>
      <c r="K220" s="76" t="s">
        <v>767</v>
      </c>
    </row>
    <row r="221" spans="1:11" outlineLevel="1" x14ac:dyDescent="0.35">
      <c r="A221" s="51" t="s">
        <v>241</v>
      </c>
      <c r="B221" s="26" t="s">
        <v>18</v>
      </c>
      <c r="C221" s="31" t="s">
        <v>242</v>
      </c>
      <c r="D221" s="26"/>
      <c r="E221" s="26"/>
      <c r="F221" s="20"/>
      <c r="G221" s="20"/>
      <c r="H221" s="69">
        <v>10</v>
      </c>
      <c r="I221" s="69" t="s">
        <v>769</v>
      </c>
      <c r="J221" s="69">
        <v>1</v>
      </c>
      <c r="K221" s="139" cm="1">
        <f t="array" ref="K221">SUM(H221:H226/60)</f>
        <v>0.99999999999999989</v>
      </c>
    </row>
    <row r="222" spans="1:11" outlineLevel="1" x14ac:dyDescent="0.35">
      <c r="A222" s="51" t="s">
        <v>245</v>
      </c>
      <c r="B222" s="26" t="s">
        <v>18</v>
      </c>
      <c r="C222" s="31" t="s">
        <v>243</v>
      </c>
      <c r="D222" s="26"/>
      <c r="E222" s="26"/>
      <c r="F222" s="20"/>
      <c r="G222" s="20"/>
      <c r="H222" s="69">
        <v>10</v>
      </c>
      <c r="I222" s="69" t="s">
        <v>769</v>
      </c>
      <c r="J222" s="69">
        <v>1</v>
      </c>
      <c r="K222" s="140"/>
    </row>
    <row r="223" spans="1:11" outlineLevel="1" x14ac:dyDescent="0.35">
      <c r="A223" s="51" t="s">
        <v>246</v>
      </c>
      <c r="B223" s="26" t="s">
        <v>18</v>
      </c>
      <c r="C223" s="31" t="s">
        <v>231</v>
      </c>
      <c r="D223" s="26"/>
      <c r="E223" s="26"/>
      <c r="F223" s="20"/>
      <c r="G223" s="20"/>
      <c r="H223" s="69">
        <v>10</v>
      </c>
      <c r="I223" s="69" t="s">
        <v>769</v>
      </c>
      <c r="J223" s="69">
        <v>1</v>
      </c>
      <c r="K223" s="140"/>
    </row>
    <row r="224" spans="1:11" outlineLevel="1" x14ac:dyDescent="0.35">
      <c r="A224" s="51" t="s">
        <v>247</v>
      </c>
      <c r="B224" s="26" t="s">
        <v>18</v>
      </c>
      <c r="C224" s="31" t="s">
        <v>244</v>
      </c>
      <c r="D224" s="26"/>
      <c r="E224" s="26"/>
      <c r="F224" s="20"/>
      <c r="G224" s="20"/>
      <c r="H224" s="69">
        <v>10</v>
      </c>
      <c r="I224" s="69" t="s">
        <v>769</v>
      </c>
      <c r="J224" s="69">
        <v>1</v>
      </c>
      <c r="K224" s="140"/>
    </row>
    <row r="225" spans="1:11" outlineLevel="1" x14ac:dyDescent="0.35">
      <c r="A225" s="51" t="s">
        <v>248</v>
      </c>
      <c r="B225" s="26" t="s">
        <v>18</v>
      </c>
      <c r="C225" s="31" t="s">
        <v>232</v>
      </c>
      <c r="D225" s="26"/>
      <c r="E225" s="26"/>
      <c r="F225" s="20"/>
      <c r="G225" s="20"/>
      <c r="H225" s="69">
        <v>10</v>
      </c>
      <c r="I225" s="69" t="s">
        <v>769</v>
      </c>
      <c r="J225" s="69">
        <v>1</v>
      </c>
      <c r="K225" s="140"/>
    </row>
    <row r="226" spans="1:11" outlineLevel="1" x14ac:dyDescent="0.35">
      <c r="A226" s="51" t="s">
        <v>249</v>
      </c>
      <c r="B226" s="26" t="s">
        <v>18</v>
      </c>
      <c r="C226" s="31" t="s">
        <v>233</v>
      </c>
      <c r="D226" s="26"/>
      <c r="E226" s="26"/>
      <c r="F226" s="20"/>
      <c r="G226" s="20"/>
      <c r="H226" s="69">
        <v>10</v>
      </c>
      <c r="I226" s="69" t="s">
        <v>769</v>
      </c>
      <c r="J226" s="69">
        <v>1</v>
      </c>
      <c r="K226" s="141"/>
    </row>
    <row r="227" spans="1:11" outlineLevel="1" x14ac:dyDescent="0.35">
      <c r="A227" s="115"/>
      <c r="B227" s="115"/>
      <c r="C227" s="115"/>
      <c r="D227" s="114"/>
      <c r="E227" s="114"/>
      <c r="F227" s="114"/>
      <c r="G227" s="114"/>
      <c r="H227" s="115"/>
      <c r="I227" s="115"/>
    </row>
    <row r="228" spans="1:11" outlineLevel="1" x14ac:dyDescent="0.35">
      <c r="A228" s="21" t="s">
        <v>274</v>
      </c>
      <c r="B228" s="21" t="s">
        <v>9</v>
      </c>
      <c r="C228" s="30" t="s">
        <v>273</v>
      </c>
      <c r="D228" s="23" t="s">
        <v>10</v>
      </c>
      <c r="E228" s="24" t="s">
        <v>11</v>
      </c>
      <c r="F228" s="21" t="s">
        <v>12</v>
      </c>
      <c r="G228" s="21" t="s">
        <v>13</v>
      </c>
      <c r="H228" s="75" t="s">
        <v>764</v>
      </c>
      <c r="I228" s="75" t="s">
        <v>765</v>
      </c>
      <c r="J228" s="75" t="s">
        <v>766</v>
      </c>
      <c r="K228" s="76" t="s">
        <v>767</v>
      </c>
    </row>
    <row r="229" spans="1:11" outlineLevel="1" x14ac:dyDescent="0.35">
      <c r="A229" s="51" t="s">
        <v>275</v>
      </c>
      <c r="B229" s="26" t="s">
        <v>18</v>
      </c>
      <c r="C229" s="31" t="s">
        <v>250</v>
      </c>
      <c r="D229" s="26"/>
      <c r="E229" s="26"/>
      <c r="F229" s="20"/>
      <c r="G229" s="20"/>
      <c r="H229" s="69">
        <v>30</v>
      </c>
      <c r="I229" s="69" t="s">
        <v>769</v>
      </c>
      <c r="J229" s="69">
        <v>2</v>
      </c>
      <c r="K229" s="146" cm="1">
        <f t="array" ref="K229">SUM(H229:H238/60)</f>
        <v>2.8333333333333326</v>
      </c>
    </row>
    <row r="230" spans="1:11" outlineLevel="1" x14ac:dyDescent="0.35">
      <c r="A230" s="51" t="s">
        <v>276</v>
      </c>
      <c r="B230" s="26" t="s">
        <v>18</v>
      </c>
      <c r="C230" s="31" t="s">
        <v>251</v>
      </c>
      <c r="D230" s="26"/>
      <c r="E230" s="26"/>
      <c r="F230" s="20"/>
      <c r="G230" s="20"/>
      <c r="H230" s="69">
        <v>60</v>
      </c>
      <c r="I230" s="69" t="s">
        <v>769</v>
      </c>
      <c r="J230" s="69">
        <v>2</v>
      </c>
      <c r="K230" s="147"/>
    </row>
    <row r="231" spans="1:11" outlineLevel="1" x14ac:dyDescent="0.35">
      <c r="A231" s="51" t="s">
        <v>277</v>
      </c>
      <c r="B231" s="26" t="s">
        <v>18</v>
      </c>
      <c r="C231" s="31" t="s">
        <v>252</v>
      </c>
      <c r="D231" s="26"/>
      <c r="E231" s="26"/>
      <c r="F231" s="20"/>
      <c r="G231" s="20"/>
      <c r="H231" s="69">
        <v>10</v>
      </c>
      <c r="I231" s="69" t="s">
        <v>769</v>
      </c>
      <c r="J231" s="69">
        <v>1</v>
      </c>
      <c r="K231" s="147"/>
    </row>
    <row r="232" spans="1:11" outlineLevel="1" x14ac:dyDescent="0.35">
      <c r="A232" s="51" t="s">
        <v>278</v>
      </c>
      <c r="B232" s="26" t="s">
        <v>18</v>
      </c>
      <c r="C232" s="31" t="s">
        <v>253</v>
      </c>
      <c r="D232" s="26"/>
      <c r="E232" s="26"/>
      <c r="F232" s="20"/>
      <c r="G232" s="20"/>
      <c r="H232" s="69">
        <v>10</v>
      </c>
      <c r="I232" s="69" t="s">
        <v>769</v>
      </c>
      <c r="J232" s="69">
        <v>2</v>
      </c>
      <c r="K232" s="147"/>
    </row>
    <row r="233" spans="1:11" outlineLevel="1" x14ac:dyDescent="0.35">
      <c r="A233" s="51" t="s">
        <v>279</v>
      </c>
      <c r="B233" s="26" t="s">
        <v>18</v>
      </c>
      <c r="C233" s="31" t="s">
        <v>254</v>
      </c>
      <c r="D233" s="26"/>
      <c r="E233" s="26"/>
      <c r="F233" s="20"/>
      <c r="G233" s="20"/>
      <c r="H233" s="69">
        <v>10</v>
      </c>
      <c r="I233" s="69" t="s">
        <v>769</v>
      </c>
      <c r="J233" s="69">
        <v>1</v>
      </c>
      <c r="K233" s="147"/>
    </row>
    <row r="234" spans="1:11" outlineLevel="1" x14ac:dyDescent="0.35">
      <c r="A234" s="51" t="s">
        <v>280</v>
      </c>
      <c r="B234" s="26" t="s">
        <v>18</v>
      </c>
      <c r="C234" s="31" t="s">
        <v>255</v>
      </c>
      <c r="D234" s="26"/>
      <c r="E234" s="26"/>
      <c r="F234" s="20"/>
      <c r="G234" s="20"/>
      <c r="H234" s="69">
        <v>10</v>
      </c>
      <c r="I234" s="69" t="s">
        <v>769</v>
      </c>
      <c r="J234" s="69">
        <v>1</v>
      </c>
      <c r="K234" s="147"/>
    </row>
    <row r="235" spans="1:11" outlineLevel="1" x14ac:dyDescent="0.35">
      <c r="A235" s="51" t="s">
        <v>281</v>
      </c>
      <c r="B235" s="26" t="s">
        <v>18</v>
      </c>
      <c r="C235" s="31" t="s">
        <v>256</v>
      </c>
      <c r="D235" s="26"/>
      <c r="E235" s="26"/>
      <c r="F235" s="20"/>
      <c r="G235" s="20"/>
      <c r="H235" s="69">
        <v>10</v>
      </c>
      <c r="I235" s="69" t="s">
        <v>769</v>
      </c>
      <c r="J235" s="69">
        <v>1</v>
      </c>
      <c r="K235" s="147"/>
    </row>
    <row r="236" spans="1:11" outlineLevel="1" x14ac:dyDescent="0.35">
      <c r="A236" s="51" t="s">
        <v>282</v>
      </c>
      <c r="B236" s="26" t="s">
        <v>18</v>
      </c>
      <c r="C236" s="31" t="s">
        <v>257</v>
      </c>
      <c r="D236" s="26"/>
      <c r="E236" s="26"/>
      <c r="F236" s="20"/>
      <c r="G236" s="20"/>
      <c r="H236" s="69">
        <v>10</v>
      </c>
      <c r="I236" s="69" t="s">
        <v>769</v>
      </c>
      <c r="J236" s="69">
        <v>1</v>
      </c>
      <c r="K236" s="147"/>
    </row>
    <row r="237" spans="1:11" outlineLevel="1" x14ac:dyDescent="0.35">
      <c r="A237" s="51" t="s">
        <v>283</v>
      </c>
      <c r="B237" s="26" t="s">
        <v>18</v>
      </c>
      <c r="C237" s="31" t="s">
        <v>258</v>
      </c>
      <c r="D237" s="26"/>
      <c r="E237" s="26"/>
      <c r="F237" s="20"/>
      <c r="G237" s="20"/>
      <c r="H237" s="69">
        <v>10</v>
      </c>
      <c r="I237" s="69" t="s">
        <v>769</v>
      </c>
      <c r="J237" s="69">
        <v>1</v>
      </c>
      <c r="K237" s="147"/>
    </row>
    <row r="238" spans="1:11" outlineLevel="1" x14ac:dyDescent="0.35">
      <c r="A238" s="51" t="s">
        <v>284</v>
      </c>
      <c r="B238" s="26" t="s">
        <v>18</v>
      </c>
      <c r="C238" s="31" t="s">
        <v>259</v>
      </c>
      <c r="D238" s="26"/>
      <c r="E238" s="26"/>
      <c r="F238" s="20"/>
      <c r="G238" s="20"/>
      <c r="H238" s="69">
        <v>10</v>
      </c>
      <c r="I238" s="69" t="s">
        <v>769</v>
      </c>
      <c r="J238" s="69">
        <v>1</v>
      </c>
      <c r="K238" s="148"/>
    </row>
    <row r="239" spans="1:11" outlineLevel="1" x14ac:dyDescent="0.35">
      <c r="A239" s="114"/>
      <c r="B239" s="115"/>
      <c r="C239" s="115"/>
      <c r="D239" s="114"/>
      <c r="E239" s="114"/>
      <c r="F239" s="114"/>
      <c r="G239" s="114"/>
      <c r="H239" s="115"/>
      <c r="I239" s="115"/>
    </row>
    <row r="240" spans="1:11" outlineLevel="1" x14ac:dyDescent="0.35">
      <c r="A240" s="21" t="s">
        <v>265</v>
      </c>
      <c r="B240" s="21" t="s">
        <v>9</v>
      </c>
      <c r="C240" s="30" t="s">
        <v>569</v>
      </c>
      <c r="D240" s="23" t="s">
        <v>10</v>
      </c>
      <c r="E240" s="24" t="s">
        <v>11</v>
      </c>
      <c r="F240" s="21" t="s">
        <v>12</v>
      </c>
      <c r="G240" s="21" t="s">
        <v>13</v>
      </c>
      <c r="H240" s="75" t="s">
        <v>764</v>
      </c>
      <c r="I240" s="75" t="s">
        <v>765</v>
      </c>
      <c r="J240" s="75" t="s">
        <v>766</v>
      </c>
      <c r="K240" s="76" t="s">
        <v>767</v>
      </c>
    </row>
    <row r="241" spans="1:11" outlineLevel="1" x14ac:dyDescent="0.35">
      <c r="A241" s="62" t="s">
        <v>264</v>
      </c>
      <c r="B241" s="107" t="s">
        <v>530</v>
      </c>
      <c r="C241" s="32" t="s">
        <v>571</v>
      </c>
      <c r="D241" s="26"/>
      <c r="E241" s="109"/>
      <c r="F241" s="26"/>
      <c r="G241" s="26"/>
      <c r="H241" s="69">
        <v>20</v>
      </c>
      <c r="I241" s="69" t="s">
        <v>769</v>
      </c>
      <c r="J241" s="69">
        <v>1</v>
      </c>
      <c r="K241" s="146" cm="1">
        <f t="array" ref="K241">SUM(H241:H254/60)</f>
        <v>3.333333333333333</v>
      </c>
    </row>
    <row r="242" spans="1:11" outlineLevel="1" x14ac:dyDescent="0.35">
      <c r="A242" s="62" t="s">
        <v>266</v>
      </c>
      <c r="B242" s="107" t="s">
        <v>530</v>
      </c>
      <c r="C242" s="32" t="s">
        <v>570</v>
      </c>
      <c r="D242" s="26"/>
      <c r="E242" s="109"/>
      <c r="F242" s="26"/>
      <c r="G242" s="26"/>
      <c r="H242" s="69">
        <v>10</v>
      </c>
      <c r="I242" s="69" t="s">
        <v>769</v>
      </c>
      <c r="J242" s="69">
        <v>1</v>
      </c>
      <c r="K242" s="147"/>
    </row>
    <row r="243" spans="1:11" outlineLevel="1" x14ac:dyDescent="0.35">
      <c r="A243" s="62" t="s">
        <v>267</v>
      </c>
      <c r="B243" s="107" t="s">
        <v>530</v>
      </c>
      <c r="C243" s="32" t="s">
        <v>572</v>
      </c>
      <c r="D243" s="26"/>
      <c r="E243" s="109"/>
      <c r="F243" s="26"/>
      <c r="G243" s="26"/>
      <c r="H243" s="69">
        <v>10</v>
      </c>
      <c r="I243" s="69" t="s">
        <v>769</v>
      </c>
      <c r="J243" s="69">
        <v>1</v>
      </c>
      <c r="K243" s="147"/>
    </row>
    <row r="244" spans="1:11" outlineLevel="1" x14ac:dyDescent="0.35">
      <c r="A244" s="62" t="s">
        <v>268</v>
      </c>
      <c r="B244" s="107" t="s">
        <v>530</v>
      </c>
      <c r="C244" s="32" t="s">
        <v>573</v>
      </c>
      <c r="D244" s="26"/>
      <c r="E244" s="109"/>
      <c r="F244" s="26"/>
      <c r="G244" s="26"/>
      <c r="H244" s="69">
        <v>10</v>
      </c>
      <c r="I244" s="69" t="s">
        <v>769</v>
      </c>
      <c r="J244" s="69">
        <v>1</v>
      </c>
      <c r="K244" s="147"/>
    </row>
    <row r="245" spans="1:11" outlineLevel="1" x14ac:dyDescent="0.35">
      <c r="A245" s="62" t="s">
        <v>269</v>
      </c>
      <c r="B245" s="107" t="s">
        <v>530</v>
      </c>
      <c r="C245" s="32" t="s">
        <v>574</v>
      </c>
      <c r="D245" s="26"/>
      <c r="E245" s="109"/>
      <c r="F245" s="26"/>
      <c r="G245" s="26"/>
      <c r="H245" s="69">
        <v>20</v>
      </c>
      <c r="I245" s="69" t="s">
        <v>769</v>
      </c>
      <c r="J245" s="69">
        <v>2</v>
      </c>
      <c r="K245" s="147"/>
    </row>
    <row r="246" spans="1:11" outlineLevel="1" x14ac:dyDescent="0.35">
      <c r="A246" s="62" t="s">
        <v>270</v>
      </c>
      <c r="B246" s="107" t="s">
        <v>530</v>
      </c>
      <c r="C246" s="32" t="s">
        <v>575</v>
      </c>
      <c r="D246" s="26"/>
      <c r="E246" s="109"/>
      <c r="F246" s="26"/>
      <c r="G246" s="26"/>
      <c r="H246" s="69">
        <v>20</v>
      </c>
      <c r="I246" s="69" t="s">
        <v>769</v>
      </c>
      <c r="J246" s="69">
        <v>2</v>
      </c>
      <c r="K246" s="147"/>
    </row>
    <row r="247" spans="1:11" outlineLevel="1" x14ac:dyDescent="0.35">
      <c r="A247" s="62" t="s">
        <v>271</v>
      </c>
      <c r="B247" s="107" t="s">
        <v>530</v>
      </c>
      <c r="C247" s="32" t="s">
        <v>576</v>
      </c>
      <c r="D247" s="26"/>
      <c r="E247" s="109"/>
      <c r="F247" s="26"/>
      <c r="G247" s="26"/>
      <c r="H247" s="69">
        <v>10</v>
      </c>
      <c r="I247" s="69" t="s">
        <v>769</v>
      </c>
      <c r="J247" s="69">
        <v>2</v>
      </c>
      <c r="K247" s="147"/>
    </row>
    <row r="248" spans="1:11" outlineLevel="1" x14ac:dyDescent="0.35">
      <c r="A248" s="62" t="s">
        <v>609</v>
      </c>
      <c r="B248" s="26" t="s">
        <v>18</v>
      </c>
      <c r="C248" s="31" t="s">
        <v>285</v>
      </c>
      <c r="D248" s="26"/>
      <c r="E248" s="26"/>
      <c r="F248" s="20"/>
      <c r="G248" s="20"/>
      <c r="H248" s="69">
        <v>20</v>
      </c>
      <c r="I248" s="69" t="s">
        <v>769</v>
      </c>
      <c r="J248" s="69">
        <v>1</v>
      </c>
      <c r="K248" s="147"/>
    </row>
    <row r="249" spans="1:11" outlineLevel="1" x14ac:dyDescent="0.35">
      <c r="A249" s="62" t="s">
        <v>610</v>
      </c>
      <c r="B249" s="26" t="s">
        <v>18</v>
      </c>
      <c r="C249" s="31" t="s">
        <v>286</v>
      </c>
      <c r="D249" s="26"/>
      <c r="E249" s="26"/>
      <c r="F249" s="20"/>
      <c r="G249" s="20"/>
      <c r="H249" s="69">
        <v>10</v>
      </c>
      <c r="I249" s="69" t="s">
        <v>769</v>
      </c>
      <c r="J249" s="69">
        <v>1</v>
      </c>
      <c r="K249" s="147"/>
    </row>
    <row r="250" spans="1:11" outlineLevel="1" x14ac:dyDescent="0.35">
      <c r="A250" s="62" t="s">
        <v>611</v>
      </c>
      <c r="B250" s="26" t="s">
        <v>18</v>
      </c>
      <c r="C250" s="31" t="s">
        <v>287</v>
      </c>
      <c r="D250" s="26"/>
      <c r="E250" s="26"/>
      <c r="F250" s="20"/>
      <c r="G250" s="20"/>
      <c r="H250" s="69">
        <v>10</v>
      </c>
      <c r="I250" s="69" t="s">
        <v>769</v>
      </c>
      <c r="J250" s="69">
        <v>1</v>
      </c>
      <c r="K250" s="147"/>
    </row>
    <row r="251" spans="1:11" outlineLevel="1" x14ac:dyDescent="0.35">
      <c r="A251" s="62" t="s">
        <v>612</v>
      </c>
      <c r="B251" s="26" t="s">
        <v>18</v>
      </c>
      <c r="C251" s="31" t="s">
        <v>291</v>
      </c>
      <c r="D251" s="26"/>
      <c r="E251" s="26"/>
      <c r="F251" s="20"/>
      <c r="G251" s="20"/>
      <c r="H251" s="69">
        <v>20</v>
      </c>
      <c r="I251" s="69" t="s">
        <v>769</v>
      </c>
      <c r="J251" s="69">
        <v>2</v>
      </c>
      <c r="K251" s="147"/>
    </row>
    <row r="252" spans="1:11" outlineLevel="1" x14ac:dyDescent="0.35">
      <c r="A252" s="62" t="s">
        <v>613</v>
      </c>
      <c r="B252" s="26" t="s">
        <v>18</v>
      </c>
      <c r="C252" s="31" t="s">
        <v>292</v>
      </c>
      <c r="D252" s="26"/>
      <c r="E252" s="26"/>
      <c r="F252" s="20"/>
      <c r="G252" s="20"/>
      <c r="H252" s="69">
        <v>10</v>
      </c>
      <c r="I252" s="69" t="s">
        <v>769</v>
      </c>
      <c r="J252" s="69">
        <v>2</v>
      </c>
      <c r="K252" s="147"/>
    </row>
    <row r="253" spans="1:11" outlineLevel="1" x14ac:dyDescent="0.35">
      <c r="A253" s="62" t="s">
        <v>614</v>
      </c>
      <c r="B253" s="26" t="s">
        <v>18</v>
      </c>
      <c r="C253" s="31" t="s">
        <v>294</v>
      </c>
      <c r="D253" s="26"/>
      <c r="E253" s="26"/>
      <c r="F253" s="20"/>
      <c r="G253" s="20"/>
      <c r="H253" s="69">
        <v>10</v>
      </c>
      <c r="I253" s="69" t="s">
        <v>769</v>
      </c>
      <c r="J253" s="69">
        <v>2</v>
      </c>
      <c r="K253" s="147"/>
    </row>
    <row r="254" spans="1:11" outlineLevel="1" x14ac:dyDescent="0.35">
      <c r="A254" s="62" t="s">
        <v>615</v>
      </c>
      <c r="B254" s="26" t="s">
        <v>18</v>
      </c>
      <c r="C254" s="31" t="s">
        <v>298</v>
      </c>
      <c r="D254" s="26"/>
      <c r="E254" s="26"/>
      <c r="F254" s="20"/>
      <c r="G254" s="20"/>
      <c r="H254" s="69">
        <v>20</v>
      </c>
      <c r="I254" s="69" t="s">
        <v>769</v>
      </c>
      <c r="J254" s="69">
        <v>1</v>
      </c>
      <c r="K254" s="148"/>
    </row>
    <row r="255" spans="1:11" x14ac:dyDescent="0.35">
      <c r="A255" s="114"/>
      <c r="B255" s="115"/>
      <c r="C255" s="115"/>
      <c r="D255" s="114"/>
      <c r="E255" s="114"/>
      <c r="F255" s="114"/>
      <c r="G255" s="114"/>
      <c r="H255" s="115"/>
      <c r="I255" s="115"/>
    </row>
    <row r="256" spans="1:11" ht="21" customHeight="1" x14ac:dyDescent="0.35">
      <c r="A256" s="149" t="s">
        <v>299</v>
      </c>
      <c r="B256" s="150"/>
      <c r="C256" s="150"/>
      <c r="D256" s="150"/>
      <c r="E256" s="150"/>
      <c r="F256" s="150"/>
      <c r="G256" s="150"/>
      <c r="H256" s="150"/>
      <c r="I256" s="150"/>
      <c r="J256" s="84" t="s">
        <v>770</v>
      </c>
      <c r="K256" s="85">
        <f>SUM(K258,K267,K313,K366,K378,K392,K401,K410,K418,K430)</f>
        <v>59.833333333333336</v>
      </c>
    </row>
    <row r="257" spans="1:11" outlineLevel="1" x14ac:dyDescent="0.35">
      <c r="A257" s="21" t="s">
        <v>8</v>
      </c>
      <c r="B257" s="22" t="s">
        <v>9</v>
      </c>
      <c r="C257" s="21" t="s">
        <v>16</v>
      </c>
      <c r="D257" s="23" t="s">
        <v>10</v>
      </c>
      <c r="E257" s="24" t="s">
        <v>11</v>
      </c>
      <c r="F257" s="21" t="s">
        <v>12</v>
      </c>
      <c r="G257" s="21" t="s">
        <v>13</v>
      </c>
      <c r="H257" s="75" t="s">
        <v>764</v>
      </c>
      <c r="I257" s="75" t="s">
        <v>765</v>
      </c>
      <c r="J257" s="75" t="s">
        <v>766</v>
      </c>
      <c r="K257" s="76" t="s">
        <v>767</v>
      </c>
    </row>
    <row r="258" spans="1:11" ht="25" outlineLevel="1" x14ac:dyDescent="0.35">
      <c r="A258" s="26" t="s">
        <v>17</v>
      </c>
      <c r="B258" s="107" t="s">
        <v>530</v>
      </c>
      <c r="C258" s="32" t="s">
        <v>534</v>
      </c>
      <c r="D258" s="41"/>
      <c r="E258" s="116"/>
      <c r="F258" s="26"/>
      <c r="G258" s="117" t="s">
        <v>593</v>
      </c>
      <c r="H258" s="69">
        <v>30</v>
      </c>
      <c r="I258" s="69" t="s">
        <v>769</v>
      </c>
      <c r="J258" s="69">
        <v>1</v>
      </c>
      <c r="K258" s="146" cm="1">
        <f t="array" ref="K258">SUM(H258:H263/60)</f>
        <v>4.666666666666667</v>
      </c>
    </row>
    <row r="259" spans="1:11" outlineLevel="1" x14ac:dyDescent="0.35">
      <c r="A259" s="26" t="s">
        <v>20</v>
      </c>
      <c r="B259" s="107" t="s">
        <v>530</v>
      </c>
      <c r="C259" s="32" t="s">
        <v>532</v>
      </c>
      <c r="D259" s="26" t="s">
        <v>531</v>
      </c>
      <c r="E259" s="109"/>
      <c r="F259" s="26"/>
      <c r="G259" s="26" t="s">
        <v>533</v>
      </c>
      <c r="H259" s="69">
        <v>30</v>
      </c>
      <c r="I259" s="69" t="s">
        <v>769</v>
      </c>
      <c r="J259" s="69">
        <v>1</v>
      </c>
      <c r="K259" s="147"/>
    </row>
    <row r="260" spans="1:11" outlineLevel="1" x14ac:dyDescent="0.35">
      <c r="A260" s="26" t="s">
        <v>22</v>
      </c>
      <c r="B260" s="26" t="s">
        <v>18</v>
      </c>
      <c r="C260" s="25" t="s">
        <v>19</v>
      </c>
      <c r="D260" s="26"/>
      <c r="E260" s="27"/>
      <c r="F260" s="28"/>
      <c r="G260" s="19"/>
      <c r="H260" s="69">
        <v>150</v>
      </c>
      <c r="I260" s="69" t="s">
        <v>769</v>
      </c>
      <c r="J260" s="69">
        <v>1</v>
      </c>
      <c r="K260" s="147"/>
    </row>
    <row r="261" spans="1:11" outlineLevel="1" x14ac:dyDescent="0.35">
      <c r="A261" s="26" t="s">
        <v>24</v>
      </c>
      <c r="B261" s="26" t="s">
        <v>18</v>
      </c>
      <c r="C261" s="25" t="s">
        <v>21</v>
      </c>
      <c r="D261" s="26"/>
      <c r="E261" s="27"/>
      <c r="F261" s="28"/>
      <c r="G261" s="19"/>
      <c r="H261" s="69">
        <v>30</v>
      </c>
      <c r="I261" s="69" t="s">
        <v>769</v>
      </c>
      <c r="J261" s="69">
        <v>1</v>
      </c>
      <c r="K261" s="147"/>
    </row>
    <row r="262" spans="1:11" outlineLevel="1" x14ac:dyDescent="0.35">
      <c r="A262" s="26" t="s">
        <v>327</v>
      </c>
      <c r="B262" s="26" t="s">
        <v>18</v>
      </c>
      <c r="C262" s="25" t="s">
        <v>23</v>
      </c>
      <c r="D262" s="26"/>
      <c r="E262" s="27"/>
      <c r="F262" s="28"/>
      <c r="G262" s="19"/>
      <c r="H262" s="69">
        <v>30</v>
      </c>
      <c r="I262" s="69" t="s">
        <v>769</v>
      </c>
      <c r="J262" s="69">
        <v>1</v>
      </c>
      <c r="K262" s="147"/>
    </row>
    <row r="263" spans="1:11" outlineLevel="1" x14ac:dyDescent="0.35">
      <c r="A263" s="26" t="s">
        <v>328</v>
      </c>
      <c r="B263" s="26" t="s">
        <v>18</v>
      </c>
      <c r="C263" s="25" t="s">
        <v>538</v>
      </c>
      <c r="D263" s="26"/>
      <c r="E263" s="27"/>
      <c r="F263" s="28"/>
      <c r="G263" s="19"/>
      <c r="H263" s="69">
        <v>10</v>
      </c>
      <c r="I263" s="69" t="s">
        <v>769</v>
      </c>
      <c r="J263" s="69">
        <v>1</v>
      </c>
      <c r="K263" s="148"/>
    </row>
    <row r="264" spans="1:11" outlineLevel="1" x14ac:dyDescent="0.35">
      <c r="A264" s="53"/>
      <c r="B264" s="53"/>
      <c r="C264" s="101"/>
      <c r="D264" s="53"/>
      <c r="E264" s="102"/>
      <c r="F264" s="103"/>
      <c r="G264" s="56"/>
      <c r="H264" s="73"/>
      <c r="I264" s="73"/>
      <c r="J264" s="73"/>
      <c r="K264" s="104"/>
    </row>
    <row r="265" spans="1:11" outlineLevel="1" x14ac:dyDescent="0.35">
      <c r="A265" s="114"/>
      <c r="B265" s="115"/>
      <c r="C265" s="115"/>
      <c r="D265" s="114"/>
      <c r="E265" s="114"/>
      <c r="F265" s="114"/>
      <c r="G265" s="114"/>
      <c r="H265" s="115"/>
      <c r="I265" s="115"/>
    </row>
    <row r="266" spans="1:11" outlineLevel="1" x14ac:dyDescent="0.35">
      <c r="A266" s="21" t="s">
        <v>25</v>
      </c>
      <c r="B266" s="22" t="s">
        <v>9</v>
      </c>
      <c r="C266" s="21" t="s">
        <v>301</v>
      </c>
      <c r="D266" s="23" t="s">
        <v>10</v>
      </c>
      <c r="E266" s="24" t="s">
        <v>11</v>
      </c>
      <c r="F266" s="21" t="s">
        <v>12</v>
      </c>
      <c r="G266" s="21" t="s">
        <v>13</v>
      </c>
      <c r="H266" s="75" t="s">
        <v>764</v>
      </c>
      <c r="I266" s="75" t="s">
        <v>765</v>
      </c>
      <c r="J266" s="75" t="s">
        <v>766</v>
      </c>
      <c r="K266" s="76" t="s">
        <v>767</v>
      </c>
    </row>
    <row r="267" spans="1:11" outlineLevel="1" x14ac:dyDescent="0.35">
      <c r="A267" s="29" t="s">
        <v>26</v>
      </c>
      <c r="B267" s="107" t="s">
        <v>530</v>
      </c>
      <c r="C267" s="25" t="s">
        <v>535</v>
      </c>
      <c r="D267" s="26"/>
      <c r="E267" s="109"/>
      <c r="F267" s="26"/>
      <c r="G267" s="26"/>
      <c r="H267" s="69">
        <v>20</v>
      </c>
      <c r="I267" s="69" t="s">
        <v>769</v>
      </c>
      <c r="J267" s="69">
        <v>2</v>
      </c>
      <c r="K267" s="146" cm="1">
        <f t="array" ref="K267">SUM(H267:H310/60)</f>
        <v>8.2499999999999982</v>
      </c>
    </row>
    <row r="268" spans="1:11" outlineLevel="1" x14ac:dyDescent="0.35">
      <c r="A268" s="29" t="s">
        <v>27</v>
      </c>
      <c r="B268" s="107" t="s">
        <v>530</v>
      </c>
      <c r="C268" s="25" t="s">
        <v>28</v>
      </c>
      <c r="D268" s="26"/>
      <c r="E268" s="109"/>
      <c r="F268" s="26"/>
      <c r="G268" s="114"/>
      <c r="H268" s="69">
        <v>20</v>
      </c>
      <c r="I268" s="69" t="s">
        <v>769</v>
      </c>
      <c r="J268" s="69">
        <v>1</v>
      </c>
      <c r="K268" s="147"/>
    </row>
    <row r="269" spans="1:11" outlineLevel="1" x14ac:dyDescent="0.35">
      <c r="A269" s="29" t="s">
        <v>29</v>
      </c>
      <c r="B269" s="107" t="s">
        <v>530</v>
      </c>
      <c r="C269" s="25" t="s">
        <v>30</v>
      </c>
      <c r="D269" s="26"/>
      <c r="E269" s="109"/>
      <c r="F269" s="26"/>
      <c r="G269" s="26"/>
      <c r="H269" s="69">
        <v>10</v>
      </c>
      <c r="I269" s="69" t="s">
        <v>769</v>
      </c>
      <c r="J269" s="69">
        <v>1</v>
      </c>
      <c r="K269" s="147"/>
    </row>
    <row r="270" spans="1:11" outlineLevel="1" x14ac:dyDescent="0.35">
      <c r="A270" s="29" t="s">
        <v>31</v>
      </c>
      <c r="B270" s="107" t="s">
        <v>530</v>
      </c>
      <c r="C270" s="25" t="s">
        <v>32</v>
      </c>
      <c r="D270" s="26"/>
      <c r="E270" s="109"/>
      <c r="F270" s="26"/>
      <c r="G270" s="26"/>
      <c r="H270" s="69">
        <v>10</v>
      </c>
      <c r="I270" s="69" t="s">
        <v>769</v>
      </c>
      <c r="J270" s="69">
        <v>2</v>
      </c>
      <c r="K270" s="147"/>
    </row>
    <row r="271" spans="1:11" outlineLevel="1" x14ac:dyDescent="0.35">
      <c r="A271" s="29" t="s">
        <v>33</v>
      </c>
      <c r="B271" s="107" t="s">
        <v>530</v>
      </c>
      <c r="C271" s="25" t="s">
        <v>34</v>
      </c>
      <c r="D271" s="26"/>
      <c r="E271" s="109"/>
      <c r="F271" s="26"/>
      <c r="G271" s="26"/>
      <c r="H271" s="69">
        <v>5</v>
      </c>
      <c r="I271" s="69" t="s">
        <v>769</v>
      </c>
      <c r="J271" s="69">
        <v>1</v>
      </c>
      <c r="K271" s="147"/>
    </row>
    <row r="272" spans="1:11" outlineLevel="1" x14ac:dyDescent="0.35">
      <c r="A272" s="29" t="s">
        <v>35</v>
      </c>
      <c r="B272" s="107" t="s">
        <v>530</v>
      </c>
      <c r="C272" s="25" t="s">
        <v>539</v>
      </c>
      <c r="D272" s="26"/>
      <c r="E272" s="109"/>
      <c r="F272" s="26"/>
      <c r="G272" s="26"/>
      <c r="H272" s="69">
        <v>20</v>
      </c>
      <c r="I272" s="69" t="s">
        <v>769</v>
      </c>
      <c r="J272" s="69">
        <v>1</v>
      </c>
      <c r="K272" s="147"/>
    </row>
    <row r="273" spans="1:11" outlineLevel="1" x14ac:dyDescent="0.35">
      <c r="A273" s="29" t="s">
        <v>37</v>
      </c>
      <c r="B273" s="107" t="s">
        <v>530</v>
      </c>
      <c r="C273" s="25" t="s">
        <v>540</v>
      </c>
      <c r="D273" s="26"/>
      <c r="E273" s="109"/>
      <c r="F273" s="26"/>
      <c r="G273" s="26"/>
      <c r="H273" s="69">
        <v>20</v>
      </c>
      <c r="I273" s="69" t="s">
        <v>769</v>
      </c>
      <c r="J273" s="69">
        <v>1</v>
      </c>
      <c r="K273" s="147"/>
    </row>
    <row r="274" spans="1:11" outlineLevel="1" x14ac:dyDescent="0.35">
      <c r="A274" s="29" t="s">
        <v>39</v>
      </c>
      <c r="B274" s="107" t="s">
        <v>530</v>
      </c>
      <c r="C274" s="25" t="s">
        <v>541</v>
      </c>
      <c r="D274" s="26"/>
      <c r="E274" s="109"/>
      <c r="F274" s="26"/>
      <c r="G274" s="26"/>
      <c r="H274" s="69">
        <v>5</v>
      </c>
      <c r="I274" s="69" t="s">
        <v>769</v>
      </c>
      <c r="J274" s="69">
        <v>1</v>
      </c>
      <c r="K274" s="147"/>
    </row>
    <row r="275" spans="1:11" outlineLevel="1" x14ac:dyDescent="0.35">
      <c r="A275" s="29" t="s">
        <v>41</v>
      </c>
      <c r="B275" s="107" t="s">
        <v>530</v>
      </c>
      <c r="C275" s="25" t="s">
        <v>542</v>
      </c>
      <c r="D275" s="26"/>
      <c r="E275" s="109"/>
      <c r="F275" s="26"/>
      <c r="G275" s="26"/>
      <c r="H275" s="69">
        <v>15</v>
      </c>
      <c r="I275" s="69" t="s">
        <v>769</v>
      </c>
      <c r="J275" s="69">
        <v>1</v>
      </c>
      <c r="K275" s="147"/>
    </row>
    <row r="276" spans="1:11" outlineLevel="1" x14ac:dyDescent="0.35">
      <c r="A276" s="29" t="s">
        <v>43</v>
      </c>
      <c r="B276" s="107" t="s">
        <v>530</v>
      </c>
      <c r="C276" s="25" t="s">
        <v>543</v>
      </c>
      <c r="D276" s="26"/>
      <c r="E276" s="109"/>
      <c r="F276" s="26"/>
      <c r="G276" s="26"/>
      <c r="H276" s="69">
        <v>10</v>
      </c>
      <c r="I276" s="69" t="s">
        <v>769</v>
      </c>
      <c r="J276" s="69">
        <v>1</v>
      </c>
      <c r="K276" s="147"/>
    </row>
    <row r="277" spans="1:11" outlineLevel="1" x14ac:dyDescent="0.35">
      <c r="A277" s="29" t="s">
        <v>45</v>
      </c>
      <c r="B277" s="107" t="s">
        <v>530</v>
      </c>
      <c r="C277" s="25" t="s">
        <v>544</v>
      </c>
      <c r="D277" s="26"/>
      <c r="E277" s="109"/>
      <c r="F277" s="26"/>
      <c r="G277" s="26"/>
      <c r="H277" s="69">
        <v>5</v>
      </c>
      <c r="I277" s="69" t="s">
        <v>769</v>
      </c>
      <c r="J277" s="69">
        <v>1</v>
      </c>
      <c r="K277" s="147"/>
    </row>
    <row r="278" spans="1:11" outlineLevel="1" x14ac:dyDescent="0.35">
      <c r="A278" s="29" t="s">
        <v>47</v>
      </c>
      <c r="B278" s="107" t="s">
        <v>530</v>
      </c>
      <c r="C278" s="25" t="s">
        <v>545</v>
      </c>
      <c r="D278" s="26"/>
      <c r="E278" s="109"/>
      <c r="F278" s="26"/>
      <c r="G278" s="26"/>
      <c r="H278" s="69">
        <v>5</v>
      </c>
      <c r="I278" s="69" t="s">
        <v>769</v>
      </c>
      <c r="J278" s="69">
        <v>1</v>
      </c>
      <c r="K278" s="147"/>
    </row>
    <row r="279" spans="1:11" outlineLevel="1" x14ac:dyDescent="0.35">
      <c r="A279" s="29" t="s">
        <v>49</v>
      </c>
      <c r="B279" s="107" t="s">
        <v>530</v>
      </c>
      <c r="C279" s="25" t="s">
        <v>546</v>
      </c>
      <c r="D279" s="26"/>
      <c r="E279" s="109"/>
      <c r="F279" s="26"/>
      <c r="G279" s="26"/>
      <c r="H279" s="69">
        <v>5</v>
      </c>
      <c r="I279" s="69" t="s">
        <v>769</v>
      </c>
      <c r="J279" s="69">
        <v>1</v>
      </c>
      <c r="K279" s="147"/>
    </row>
    <row r="280" spans="1:11" outlineLevel="1" x14ac:dyDescent="0.35">
      <c r="A280" s="29" t="s">
        <v>51</v>
      </c>
      <c r="B280" s="107" t="s">
        <v>530</v>
      </c>
      <c r="C280" s="25" t="s">
        <v>547</v>
      </c>
      <c r="D280" s="26"/>
      <c r="E280" s="109"/>
      <c r="F280" s="26"/>
      <c r="G280" s="26"/>
      <c r="H280" s="69">
        <v>5</v>
      </c>
      <c r="I280" s="69" t="s">
        <v>769</v>
      </c>
      <c r="J280" s="69">
        <v>1</v>
      </c>
      <c r="K280" s="147"/>
    </row>
    <row r="281" spans="1:11" outlineLevel="1" x14ac:dyDescent="0.35">
      <c r="A281" s="29" t="s">
        <v>53</v>
      </c>
      <c r="B281" s="107" t="s">
        <v>530</v>
      </c>
      <c r="C281" s="25" t="s">
        <v>548</v>
      </c>
      <c r="D281" s="26"/>
      <c r="E281" s="109"/>
      <c r="F281" s="26"/>
      <c r="G281" s="26"/>
      <c r="H281" s="69">
        <v>10</v>
      </c>
      <c r="I281" s="69" t="s">
        <v>769</v>
      </c>
      <c r="J281" s="69">
        <v>1</v>
      </c>
      <c r="K281" s="147"/>
    </row>
    <row r="282" spans="1:11" outlineLevel="1" x14ac:dyDescent="0.35">
      <c r="A282" s="29" t="s">
        <v>55</v>
      </c>
      <c r="B282" s="107" t="s">
        <v>530</v>
      </c>
      <c r="C282" s="25" t="s">
        <v>549</v>
      </c>
      <c r="D282" s="26"/>
      <c r="E282" s="109"/>
      <c r="F282" s="26"/>
      <c r="G282" s="26"/>
      <c r="H282" s="69">
        <v>15</v>
      </c>
      <c r="I282" s="69" t="s">
        <v>769</v>
      </c>
      <c r="J282" s="69">
        <v>1</v>
      </c>
      <c r="K282" s="147"/>
    </row>
    <row r="283" spans="1:11" outlineLevel="1" x14ac:dyDescent="0.35">
      <c r="A283" s="29" t="s">
        <v>57</v>
      </c>
      <c r="B283" s="107" t="s">
        <v>530</v>
      </c>
      <c r="C283" s="25" t="s">
        <v>550</v>
      </c>
      <c r="D283" s="26"/>
      <c r="E283" s="109"/>
      <c r="F283" s="26"/>
      <c r="G283" s="26"/>
      <c r="H283" s="69">
        <v>15</v>
      </c>
      <c r="I283" s="69" t="s">
        <v>769</v>
      </c>
      <c r="J283" s="69">
        <v>1</v>
      </c>
      <c r="K283" s="147"/>
    </row>
    <row r="284" spans="1:11" outlineLevel="1" x14ac:dyDescent="0.35">
      <c r="A284" s="29" t="s">
        <v>59</v>
      </c>
      <c r="B284" s="107" t="s">
        <v>530</v>
      </c>
      <c r="C284" s="25" t="s">
        <v>551</v>
      </c>
      <c r="D284" s="26"/>
      <c r="E284" s="109"/>
      <c r="F284" s="26"/>
      <c r="G284" s="26"/>
      <c r="H284" s="69">
        <v>10</v>
      </c>
      <c r="I284" s="69" t="s">
        <v>769</v>
      </c>
      <c r="J284" s="69">
        <v>1</v>
      </c>
      <c r="K284" s="147"/>
    </row>
    <row r="285" spans="1:11" outlineLevel="1" x14ac:dyDescent="0.35">
      <c r="A285" s="29" t="s">
        <v>61</v>
      </c>
      <c r="B285" s="107" t="s">
        <v>530</v>
      </c>
      <c r="C285" s="25" t="s">
        <v>552</v>
      </c>
      <c r="D285" s="26"/>
      <c r="E285" s="109"/>
      <c r="F285" s="26"/>
      <c r="G285" s="26"/>
      <c r="H285" s="69">
        <v>5</v>
      </c>
      <c r="I285" s="69" t="s">
        <v>769</v>
      </c>
      <c r="J285" s="69">
        <v>1</v>
      </c>
      <c r="K285" s="147"/>
    </row>
    <row r="286" spans="1:11" outlineLevel="1" x14ac:dyDescent="0.35">
      <c r="A286" s="29" t="s">
        <v>63</v>
      </c>
      <c r="B286" s="107" t="s">
        <v>530</v>
      </c>
      <c r="C286" s="25" t="s">
        <v>554</v>
      </c>
      <c r="D286" s="26"/>
      <c r="E286" s="109"/>
      <c r="F286" s="26"/>
      <c r="G286" s="26"/>
      <c r="H286" s="69">
        <v>5</v>
      </c>
      <c r="I286" s="69" t="s">
        <v>769</v>
      </c>
      <c r="J286" s="69">
        <v>1</v>
      </c>
      <c r="K286" s="147"/>
    </row>
    <row r="287" spans="1:11" outlineLevel="1" x14ac:dyDescent="0.35">
      <c r="A287" s="29" t="s">
        <v>65</v>
      </c>
      <c r="B287" s="107" t="s">
        <v>530</v>
      </c>
      <c r="C287" s="25" t="s">
        <v>553</v>
      </c>
      <c r="D287" s="26" t="s">
        <v>815</v>
      </c>
      <c r="E287" s="124">
        <v>1</v>
      </c>
      <c r="F287" s="26"/>
      <c r="G287" s="26" t="s">
        <v>819</v>
      </c>
      <c r="H287" s="69">
        <v>15</v>
      </c>
      <c r="I287" s="69" t="s">
        <v>769</v>
      </c>
      <c r="J287" s="69">
        <v>2</v>
      </c>
      <c r="K287" s="147"/>
    </row>
    <row r="288" spans="1:11" outlineLevel="1" x14ac:dyDescent="0.35">
      <c r="A288" s="29" t="s">
        <v>67</v>
      </c>
      <c r="B288" s="107" t="s">
        <v>530</v>
      </c>
      <c r="C288" s="25" t="s">
        <v>555</v>
      </c>
      <c r="D288" s="26"/>
      <c r="E288" s="109"/>
      <c r="F288" s="26"/>
      <c r="G288" s="26"/>
      <c r="H288" s="69">
        <v>5</v>
      </c>
      <c r="I288" s="69" t="s">
        <v>769</v>
      </c>
      <c r="J288" s="69">
        <v>1</v>
      </c>
      <c r="K288" s="147"/>
    </row>
    <row r="289" spans="1:11" outlineLevel="1" x14ac:dyDescent="0.35">
      <c r="A289" s="29" t="s">
        <v>69</v>
      </c>
      <c r="B289" s="26" t="s">
        <v>18</v>
      </c>
      <c r="C289" s="25" t="s">
        <v>36</v>
      </c>
      <c r="D289" s="62" t="s">
        <v>478</v>
      </c>
      <c r="E289" s="62">
        <v>2</v>
      </c>
      <c r="F289" s="62"/>
      <c r="G289" s="41" t="s">
        <v>489</v>
      </c>
      <c r="H289" s="69">
        <v>30</v>
      </c>
      <c r="I289" s="69" t="s">
        <v>769</v>
      </c>
      <c r="J289" s="69">
        <v>1</v>
      </c>
      <c r="K289" s="147"/>
    </row>
    <row r="290" spans="1:11" ht="37.5" outlineLevel="1" x14ac:dyDescent="0.35">
      <c r="A290" s="29" t="s">
        <v>71</v>
      </c>
      <c r="B290" s="26" t="s">
        <v>18</v>
      </c>
      <c r="C290" s="25" t="s">
        <v>38</v>
      </c>
      <c r="D290" s="63" t="s">
        <v>585</v>
      </c>
      <c r="E290" s="63" t="s">
        <v>584</v>
      </c>
      <c r="F290" s="62"/>
      <c r="G290" s="41" t="s">
        <v>586</v>
      </c>
      <c r="H290" s="69">
        <v>20</v>
      </c>
      <c r="I290" s="69" t="s">
        <v>769</v>
      </c>
      <c r="J290" s="69">
        <v>1</v>
      </c>
      <c r="K290" s="147"/>
    </row>
    <row r="291" spans="1:11" ht="25" outlineLevel="1" x14ac:dyDescent="0.35">
      <c r="A291" s="29" t="s">
        <v>73</v>
      </c>
      <c r="B291" s="26" t="s">
        <v>18</v>
      </c>
      <c r="C291" s="25" t="s">
        <v>40</v>
      </c>
      <c r="D291" s="63" t="s">
        <v>587</v>
      </c>
      <c r="E291" s="63" t="s">
        <v>588</v>
      </c>
      <c r="F291" s="62"/>
      <c r="G291" s="41" t="s">
        <v>589</v>
      </c>
      <c r="H291" s="69">
        <v>10</v>
      </c>
      <c r="I291" s="69" t="s">
        <v>769</v>
      </c>
      <c r="J291" s="69">
        <v>1</v>
      </c>
      <c r="K291" s="147"/>
    </row>
    <row r="292" spans="1:11" outlineLevel="1" x14ac:dyDescent="0.35">
      <c r="A292" s="29" t="s">
        <v>75</v>
      </c>
      <c r="B292" s="26" t="s">
        <v>18</v>
      </c>
      <c r="C292" s="25" t="s">
        <v>42</v>
      </c>
      <c r="D292" s="62"/>
      <c r="E292" s="62"/>
      <c r="F292" s="62"/>
      <c r="G292" s="26"/>
      <c r="H292" s="69">
        <v>5</v>
      </c>
      <c r="I292" s="69" t="s">
        <v>769</v>
      </c>
      <c r="J292" s="69">
        <v>1</v>
      </c>
      <c r="K292" s="147"/>
    </row>
    <row r="293" spans="1:11" outlineLevel="1" x14ac:dyDescent="0.35">
      <c r="A293" s="29" t="s">
        <v>77</v>
      </c>
      <c r="B293" s="26" t="s">
        <v>18</v>
      </c>
      <c r="C293" s="25" t="s">
        <v>44</v>
      </c>
      <c r="D293" s="62"/>
      <c r="E293" s="62"/>
      <c r="F293" s="62"/>
      <c r="G293" s="26"/>
      <c r="H293" s="69">
        <v>20</v>
      </c>
      <c r="I293" s="69" t="s">
        <v>769</v>
      </c>
      <c r="J293" s="69">
        <v>1</v>
      </c>
      <c r="K293" s="147"/>
    </row>
    <row r="294" spans="1:11" outlineLevel="1" x14ac:dyDescent="0.35">
      <c r="A294" s="29" t="s">
        <v>309</v>
      </c>
      <c r="B294" s="26" t="s">
        <v>18</v>
      </c>
      <c r="C294" s="25" t="s">
        <v>46</v>
      </c>
      <c r="D294" s="62"/>
      <c r="E294" s="62"/>
      <c r="F294" s="62"/>
      <c r="G294" s="26"/>
      <c r="H294" s="69">
        <v>20</v>
      </c>
      <c r="I294" s="69" t="s">
        <v>769</v>
      </c>
      <c r="J294" s="69">
        <v>1</v>
      </c>
      <c r="K294" s="147"/>
    </row>
    <row r="295" spans="1:11" outlineLevel="1" x14ac:dyDescent="0.35">
      <c r="A295" s="29" t="s">
        <v>310</v>
      </c>
      <c r="B295" s="26" t="s">
        <v>18</v>
      </c>
      <c r="C295" s="25" t="s">
        <v>48</v>
      </c>
      <c r="D295" s="62"/>
      <c r="E295" s="62"/>
      <c r="F295" s="62"/>
      <c r="G295" s="26"/>
      <c r="H295" s="69">
        <v>5</v>
      </c>
      <c r="I295" s="69" t="s">
        <v>769</v>
      </c>
      <c r="J295" s="69">
        <v>1</v>
      </c>
      <c r="K295" s="147"/>
    </row>
    <row r="296" spans="1:11" outlineLevel="1" x14ac:dyDescent="0.35">
      <c r="A296" s="29" t="s">
        <v>594</v>
      </c>
      <c r="B296" s="26" t="s">
        <v>18</v>
      </c>
      <c r="C296" s="25" t="s">
        <v>50</v>
      </c>
      <c r="D296" s="62"/>
      <c r="E296" s="62"/>
      <c r="F296" s="62"/>
      <c r="G296" s="26"/>
      <c r="H296" s="69">
        <v>15</v>
      </c>
      <c r="I296" s="69" t="s">
        <v>769</v>
      </c>
      <c r="J296" s="69">
        <v>1</v>
      </c>
      <c r="K296" s="147"/>
    </row>
    <row r="297" spans="1:11" outlineLevel="1" x14ac:dyDescent="0.35">
      <c r="A297" s="29" t="s">
        <v>595</v>
      </c>
      <c r="B297" s="26" t="s">
        <v>18</v>
      </c>
      <c r="C297" s="25" t="s">
        <v>52</v>
      </c>
      <c r="D297" s="62"/>
      <c r="E297" s="62"/>
      <c r="F297" s="62"/>
      <c r="G297" s="26"/>
      <c r="H297" s="69">
        <v>15</v>
      </c>
      <c r="I297" s="69" t="s">
        <v>769</v>
      </c>
      <c r="J297" s="69">
        <v>1</v>
      </c>
      <c r="K297" s="147"/>
    </row>
    <row r="298" spans="1:11" outlineLevel="1" x14ac:dyDescent="0.35">
      <c r="A298" s="29" t="s">
        <v>596</v>
      </c>
      <c r="B298" s="26" t="s">
        <v>18</v>
      </c>
      <c r="C298" s="25" t="s">
        <v>54</v>
      </c>
      <c r="D298" s="62"/>
      <c r="E298" s="62"/>
      <c r="F298" s="62"/>
      <c r="G298" s="26"/>
      <c r="H298" s="69">
        <v>10</v>
      </c>
      <c r="I298" s="69" t="s">
        <v>769</v>
      </c>
      <c r="J298" s="69">
        <v>1</v>
      </c>
      <c r="K298" s="147"/>
    </row>
    <row r="299" spans="1:11" outlineLevel="1" x14ac:dyDescent="0.35">
      <c r="A299" s="29" t="s">
        <v>597</v>
      </c>
      <c r="B299" s="26" t="s">
        <v>18</v>
      </c>
      <c r="C299" s="25" t="s">
        <v>56</v>
      </c>
      <c r="D299" s="62"/>
      <c r="E299" s="62"/>
      <c r="F299" s="62"/>
      <c r="G299" s="26"/>
      <c r="H299" s="69">
        <v>5</v>
      </c>
      <c r="I299" s="69" t="s">
        <v>769</v>
      </c>
      <c r="J299" s="69">
        <v>1</v>
      </c>
      <c r="K299" s="147"/>
    </row>
    <row r="300" spans="1:11" outlineLevel="1" x14ac:dyDescent="0.35">
      <c r="A300" s="29" t="s">
        <v>598</v>
      </c>
      <c r="B300" s="26" t="s">
        <v>18</v>
      </c>
      <c r="C300" s="25" t="s">
        <v>58</v>
      </c>
      <c r="D300" s="62"/>
      <c r="E300" s="62"/>
      <c r="F300" s="62"/>
      <c r="G300" s="26"/>
      <c r="H300" s="69">
        <v>5</v>
      </c>
      <c r="I300" s="69" t="s">
        <v>769</v>
      </c>
      <c r="J300" s="69">
        <v>1</v>
      </c>
      <c r="K300" s="147"/>
    </row>
    <row r="301" spans="1:11" outlineLevel="1" x14ac:dyDescent="0.35">
      <c r="A301" s="29" t="s">
        <v>599</v>
      </c>
      <c r="B301" s="26" t="s">
        <v>18</v>
      </c>
      <c r="C301" s="25" t="s">
        <v>60</v>
      </c>
      <c r="D301" s="62"/>
      <c r="E301" s="62"/>
      <c r="F301" s="62"/>
      <c r="G301" s="26"/>
      <c r="H301" s="69">
        <v>5</v>
      </c>
      <c r="I301" s="69" t="s">
        <v>769</v>
      </c>
      <c r="J301" s="69">
        <v>1</v>
      </c>
      <c r="K301" s="147"/>
    </row>
    <row r="302" spans="1:11" outlineLevel="1" x14ac:dyDescent="0.35">
      <c r="A302" s="29" t="s">
        <v>600</v>
      </c>
      <c r="B302" s="26" t="s">
        <v>18</v>
      </c>
      <c r="C302" s="25" t="s">
        <v>62</v>
      </c>
      <c r="D302" s="62"/>
      <c r="E302" s="62"/>
      <c r="F302" s="62"/>
      <c r="G302" s="26"/>
      <c r="H302" s="69">
        <v>5</v>
      </c>
      <c r="I302" s="69" t="s">
        <v>769</v>
      </c>
      <c r="J302" s="69">
        <v>1</v>
      </c>
      <c r="K302" s="147"/>
    </row>
    <row r="303" spans="1:11" outlineLevel="1" x14ac:dyDescent="0.35">
      <c r="A303" s="29" t="s">
        <v>601</v>
      </c>
      <c r="B303" s="26" t="s">
        <v>18</v>
      </c>
      <c r="C303" s="25" t="s">
        <v>64</v>
      </c>
      <c r="D303" s="62"/>
      <c r="E303" s="62"/>
      <c r="F303" s="62"/>
      <c r="G303" s="26"/>
      <c r="H303" s="69">
        <v>10</v>
      </c>
      <c r="I303" s="69" t="s">
        <v>769</v>
      </c>
      <c r="J303" s="69">
        <v>1</v>
      </c>
      <c r="K303" s="147"/>
    </row>
    <row r="304" spans="1:11" outlineLevel="1" x14ac:dyDescent="0.35">
      <c r="A304" s="29" t="s">
        <v>602</v>
      </c>
      <c r="B304" s="26" t="s">
        <v>18</v>
      </c>
      <c r="C304" s="25" t="s">
        <v>66</v>
      </c>
      <c r="D304" s="62"/>
      <c r="E304" s="62"/>
      <c r="F304" s="62"/>
      <c r="G304" s="26"/>
      <c r="H304" s="69">
        <v>15</v>
      </c>
      <c r="I304" s="69" t="s">
        <v>769</v>
      </c>
      <c r="J304" s="69">
        <v>1</v>
      </c>
      <c r="K304" s="147"/>
    </row>
    <row r="305" spans="1:11" outlineLevel="1" x14ac:dyDescent="0.35">
      <c r="A305" s="29" t="s">
        <v>603</v>
      </c>
      <c r="B305" s="26" t="s">
        <v>18</v>
      </c>
      <c r="C305" s="25" t="s">
        <v>68</v>
      </c>
      <c r="D305" s="62"/>
      <c r="E305" s="62"/>
      <c r="F305" s="62"/>
      <c r="G305" s="26"/>
      <c r="H305" s="69">
        <v>15</v>
      </c>
      <c r="I305" s="69" t="s">
        <v>769</v>
      </c>
      <c r="J305" s="69">
        <v>1</v>
      </c>
      <c r="K305" s="147"/>
    </row>
    <row r="306" spans="1:11" outlineLevel="1" x14ac:dyDescent="0.35">
      <c r="A306" s="29" t="s">
        <v>604</v>
      </c>
      <c r="B306" s="26" t="s">
        <v>18</v>
      </c>
      <c r="C306" s="25" t="s">
        <v>70</v>
      </c>
      <c r="D306" s="62"/>
      <c r="E306" s="62"/>
      <c r="F306" s="62"/>
      <c r="G306" s="26"/>
      <c r="H306" s="69">
        <v>10</v>
      </c>
      <c r="I306" s="69" t="s">
        <v>769</v>
      </c>
      <c r="J306" s="69">
        <v>1</v>
      </c>
      <c r="K306" s="147"/>
    </row>
    <row r="307" spans="1:11" outlineLevel="1" x14ac:dyDescent="0.35">
      <c r="A307" s="29" t="s">
        <v>605</v>
      </c>
      <c r="B307" s="26" t="s">
        <v>18</v>
      </c>
      <c r="C307" s="25" t="s">
        <v>72</v>
      </c>
      <c r="D307" s="62"/>
      <c r="E307" s="62"/>
      <c r="F307" s="62"/>
      <c r="G307" s="26"/>
      <c r="H307" s="69">
        <v>5</v>
      </c>
      <c r="I307" s="69" t="s">
        <v>769</v>
      </c>
      <c r="J307" s="69">
        <v>1</v>
      </c>
      <c r="K307" s="147"/>
    </row>
    <row r="308" spans="1:11" outlineLevel="1" x14ac:dyDescent="0.35">
      <c r="A308" s="29" t="s">
        <v>606</v>
      </c>
      <c r="B308" s="26" t="s">
        <v>18</v>
      </c>
      <c r="C308" s="25" t="s">
        <v>74</v>
      </c>
      <c r="D308" s="62"/>
      <c r="E308" s="62"/>
      <c r="F308" s="62"/>
      <c r="G308" s="26"/>
      <c r="H308" s="69">
        <v>5</v>
      </c>
      <c r="I308" s="69" t="s">
        <v>769</v>
      </c>
      <c r="J308" s="69">
        <v>1</v>
      </c>
      <c r="K308" s="147"/>
    </row>
    <row r="309" spans="1:11" outlineLevel="1" x14ac:dyDescent="0.35">
      <c r="A309" s="29" t="s">
        <v>607</v>
      </c>
      <c r="B309" s="26" t="s">
        <v>18</v>
      </c>
      <c r="C309" s="25" t="s">
        <v>76</v>
      </c>
      <c r="D309" s="62"/>
      <c r="E309" s="62"/>
      <c r="F309" s="62"/>
      <c r="G309" s="26"/>
      <c r="H309" s="69">
        <v>15</v>
      </c>
      <c r="I309" s="69" t="s">
        <v>769</v>
      </c>
      <c r="J309" s="69">
        <v>1</v>
      </c>
      <c r="K309" s="147"/>
    </row>
    <row r="310" spans="1:11" outlineLevel="1" x14ac:dyDescent="0.35">
      <c r="A310" s="29" t="s">
        <v>608</v>
      </c>
      <c r="B310" s="26" t="s">
        <v>18</v>
      </c>
      <c r="C310" s="25" t="s">
        <v>78</v>
      </c>
      <c r="D310" s="62"/>
      <c r="E310" s="62"/>
      <c r="F310" s="62"/>
      <c r="G310" s="26"/>
      <c r="H310" s="69">
        <v>15</v>
      </c>
      <c r="I310" s="69" t="s">
        <v>769</v>
      </c>
      <c r="J310" s="69">
        <v>2</v>
      </c>
      <c r="K310" s="148"/>
    </row>
    <row r="311" spans="1:11" outlineLevel="1" x14ac:dyDescent="0.35">
      <c r="A311" s="114"/>
      <c r="B311" s="115"/>
      <c r="C311" s="115"/>
      <c r="D311" s="114"/>
      <c r="E311" s="114"/>
      <c r="F311" s="114"/>
      <c r="G311" s="114"/>
      <c r="H311" s="115"/>
      <c r="I311" s="115"/>
    </row>
    <row r="312" spans="1:11" outlineLevel="1" x14ac:dyDescent="0.35">
      <c r="A312" s="21" t="s">
        <v>79</v>
      </c>
      <c r="B312" s="21" t="s">
        <v>9</v>
      </c>
      <c r="C312" s="30" t="s">
        <v>80</v>
      </c>
      <c r="D312" s="23" t="s">
        <v>10</v>
      </c>
      <c r="E312" s="24" t="s">
        <v>11</v>
      </c>
      <c r="F312" s="21" t="s">
        <v>12</v>
      </c>
      <c r="G312" s="21" t="s">
        <v>13</v>
      </c>
      <c r="H312" s="75" t="s">
        <v>764</v>
      </c>
      <c r="I312" s="75" t="s">
        <v>765</v>
      </c>
      <c r="J312" s="75" t="s">
        <v>766</v>
      </c>
      <c r="K312" s="76" t="s">
        <v>767</v>
      </c>
    </row>
    <row r="313" spans="1:11" outlineLevel="1" x14ac:dyDescent="0.35">
      <c r="A313" s="62" t="s">
        <v>81</v>
      </c>
      <c r="B313" s="107" t="s">
        <v>530</v>
      </c>
      <c r="C313" s="32" t="s">
        <v>82</v>
      </c>
      <c r="D313" s="26"/>
      <c r="E313" s="109"/>
      <c r="F313" s="26"/>
      <c r="G313" s="26"/>
      <c r="H313" s="69">
        <v>10</v>
      </c>
      <c r="I313" s="69" t="s">
        <v>769</v>
      </c>
      <c r="J313" s="69">
        <v>1</v>
      </c>
      <c r="K313" s="146" cm="1">
        <f t="array" ref="K313">SUM(H313:H363/60)</f>
        <v>27.25</v>
      </c>
    </row>
    <row r="314" spans="1:11" outlineLevel="1" x14ac:dyDescent="0.35">
      <c r="A314" s="62" t="s">
        <v>83</v>
      </c>
      <c r="B314" s="107" t="s">
        <v>530</v>
      </c>
      <c r="C314" s="32" t="s">
        <v>84</v>
      </c>
      <c r="D314" s="26"/>
      <c r="E314" s="109"/>
      <c r="F314" s="26"/>
      <c r="G314" s="26"/>
      <c r="H314" s="69">
        <v>10</v>
      </c>
      <c r="I314" s="69" t="s">
        <v>769</v>
      </c>
      <c r="J314" s="69">
        <v>1</v>
      </c>
      <c r="K314" s="147"/>
    </row>
    <row r="315" spans="1:11" outlineLevel="1" x14ac:dyDescent="0.35">
      <c r="A315" s="62" t="s">
        <v>85</v>
      </c>
      <c r="B315" s="107" t="s">
        <v>530</v>
      </c>
      <c r="C315" s="32" t="s">
        <v>86</v>
      </c>
      <c r="D315" s="26"/>
      <c r="E315" s="109"/>
      <c r="F315" s="26"/>
      <c r="G315" s="26"/>
      <c r="H315" s="69">
        <v>120</v>
      </c>
      <c r="I315" s="69" t="s">
        <v>769</v>
      </c>
      <c r="J315" s="69">
        <v>2</v>
      </c>
      <c r="K315" s="147"/>
    </row>
    <row r="316" spans="1:11" outlineLevel="1" x14ac:dyDescent="0.35">
      <c r="A316" s="62" t="s">
        <v>87</v>
      </c>
      <c r="B316" s="107" t="s">
        <v>530</v>
      </c>
      <c r="C316" s="32" t="s">
        <v>88</v>
      </c>
      <c r="D316" s="26"/>
      <c r="E316" s="109"/>
      <c r="F316" s="26"/>
      <c r="G316" s="26"/>
      <c r="H316" s="69">
        <v>120</v>
      </c>
      <c r="I316" s="69" t="s">
        <v>769</v>
      </c>
      <c r="J316" s="69">
        <v>2</v>
      </c>
      <c r="K316" s="147"/>
    </row>
    <row r="317" spans="1:11" outlineLevel="1" x14ac:dyDescent="0.35">
      <c r="A317" s="62" t="s">
        <v>89</v>
      </c>
      <c r="B317" s="107" t="s">
        <v>530</v>
      </c>
      <c r="C317" s="32" t="s">
        <v>90</v>
      </c>
      <c r="D317" s="26"/>
      <c r="E317" s="109"/>
      <c r="F317" s="26"/>
      <c r="G317" s="26"/>
      <c r="H317" s="69">
        <v>30</v>
      </c>
      <c r="I317" s="69" t="s">
        <v>769</v>
      </c>
      <c r="J317" s="69">
        <v>1</v>
      </c>
      <c r="K317" s="147"/>
    </row>
    <row r="318" spans="1:11" outlineLevel="1" x14ac:dyDescent="0.35">
      <c r="A318" s="62" t="s">
        <v>91</v>
      </c>
      <c r="B318" s="107" t="s">
        <v>530</v>
      </c>
      <c r="C318" s="32" t="s">
        <v>556</v>
      </c>
      <c r="D318" s="26"/>
      <c r="E318" s="109"/>
      <c r="F318" s="26"/>
      <c r="G318" s="26"/>
      <c r="H318" s="69">
        <v>10</v>
      </c>
      <c r="I318" s="69" t="s">
        <v>769</v>
      </c>
      <c r="J318" s="69">
        <v>1</v>
      </c>
      <c r="K318" s="147"/>
    </row>
    <row r="319" spans="1:11" outlineLevel="1" x14ac:dyDescent="0.35">
      <c r="A319" s="62" t="s">
        <v>92</v>
      </c>
      <c r="B319" s="107" t="s">
        <v>530</v>
      </c>
      <c r="C319" s="32" t="s">
        <v>101</v>
      </c>
      <c r="D319" s="63"/>
      <c r="E319" s="124"/>
      <c r="F319" s="26"/>
      <c r="G319" s="63" t="s">
        <v>505</v>
      </c>
      <c r="H319" s="69">
        <v>5</v>
      </c>
      <c r="I319" s="69" t="s">
        <v>769</v>
      </c>
      <c r="J319" s="69">
        <v>1</v>
      </c>
      <c r="K319" s="147"/>
    </row>
    <row r="320" spans="1:11" outlineLevel="1" x14ac:dyDescent="0.35">
      <c r="A320" s="62" t="s">
        <v>94</v>
      </c>
      <c r="B320" s="107" t="s">
        <v>530</v>
      </c>
      <c r="C320" s="32" t="s">
        <v>103</v>
      </c>
      <c r="D320" s="26"/>
      <c r="E320" s="109"/>
      <c r="F320" s="26"/>
      <c r="G320" s="26"/>
      <c r="H320" s="69">
        <v>15</v>
      </c>
      <c r="I320" s="69" t="s">
        <v>769</v>
      </c>
      <c r="J320" s="69">
        <v>1</v>
      </c>
      <c r="K320" s="147"/>
    </row>
    <row r="321" spans="1:11" outlineLevel="1" x14ac:dyDescent="0.35">
      <c r="A321" s="62" t="s">
        <v>96</v>
      </c>
      <c r="B321" s="107" t="s">
        <v>530</v>
      </c>
      <c r="C321" s="32" t="s">
        <v>105</v>
      </c>
      <c r="D321" s="26"/>
      <c r="E321" s="109"/>
      <c r="F321" s="26"/>
      <c r="G321" s="26"/>
      <c r="H321" s="69">
        <v>10</v>
      </c>
      <c r="I321" s="69" t="s">
        <v>769</v>
      </c>
      <c r="J321" s="69">
        <v>1</v>
      </c>
      <c r="K321" s="147"/>
    </row>
    <row r="322" spans="1:11" outlineLevel="1" x14ac:dyDescent="0.35">
      <c r="A322" s="62" t="s">
        <v>98</v>
      </c>
      <c r="B322" s="107" t="s">
        <v>530</v>
      </c>
      <c r="C322" s="32" t="s">
        <v>557</v>
      </c>
      <c r="D322" s="26"/>
      <c r="E322" s="109"/>
      <c r="F322" s="26"/>
      <c r="G322" s="26"/>
      <c r="H322" s="69">
        <v>10</v>
      </c>
      <c r="I322" s="69" t="s">
        <v>769</v>
      </c>
      <c r="J322" s="69">
        <v>1</v>
      </c>
      <c r="K322" s="147"/>
    </row>
    <row r="323" spans="1:11" outlineLevel="1" x14ac:dyDescent="0.35">
      <c r="A323" s="62" t="s">
        <v>100</v>
      </c>
      <c r="B323" s="107" t="s">
        <v>530</v>
      </c>
      <c r="C323" s="32" t="s">
        <v>560</v>
      </c>
      <c r="D323" s="26"/>
      <c r="E323" s="109"/>
      <c r="F323" s="26"/>
      <c r="G323" s="26"/>
      <c r="H323" s="69">
        <v>20</v>
      </c>
      <c r="I323" s="69" t="s">
        <v>769</v>
      </c>
      <c r="J323" s="69">
        <v>1</v>
      </c>
      <c r="K323" s="147"/>
    </row>
    <row r="324" spans="1:11" outlineLevel="1" x14ac:dyDescent="0.35">
      <c r="A324" s="62" t="s">
        <v>102</v>
      </c>
      <c r="B324" s="107" t="s">
        <v>530</v>
      </c>
      <c r="C324" s="32" t="s">
        <v>559</v>
      </c>
      <c r="D324" s="26"/>
      <c r="E324" s="109"/>
      <c r="F324" s="26"/>
      <c r="G324" s="26"/>
      <c r="H324" s="69">
        <v>10</v>
      </c>
      <c r="I324" s="69" t="s">
        <v>769</v>
      </c>
      <c r="J324" s="69">
        <v>1</v>
      </c>
      <c r="K324" s="147"/>
    </row>
    <row r="325" spans="1:11" outlineLevel="1" x14ac:dyDescent="0.35">
      <c r="A325" s="62" t="s">
        <v>104</v>
      </c>
      <c r="B325" s="107" t="s">
        <v>530</v>
      </c>
      <c r="C325" s="32" t="s">
        <v>558</v>
      </c>
      <c r="D325" s="26"/>
      <c r="E325" s="109"/>
      <c r="F325" s="26"/>
      <c r="G325" s="26"/>
      <c r="H325" s="69">
        <v>15</v>
      </c>
      <c r="I325" s="69" t="s">
        <v>769</v>
      </c>
      <c r="J325" s="69">
        <v>1</v>
      </c>
      <c r="K325" s="147"/>
    </row>
    <row r="326" spans="1:11" outlineLevel="1" x14ac:dyDescent="0.35">
      <c r="A326" s="62" t="s">
        <v>106</v>
      </c>
      <c r="B326" s="107" t="s">
        <v>530</v>
      </c>
      <c r="C326" s="32" t="s">
        <v>117</v>
      </c>
      <c r="D326" s="26"/>
      <c r="E326" s="109"/>
      <c r="F326" s="26"/>
      <c r="G326" s="26"/>
      <c r="H326" s="69">
        <v>5</v>
      </c>
      <c r="I326" s="69" t="s">
        <v>769</v>
      </c>
      <c r="J326" s="69">
        <v>1</v>
      </c>
      <c r="K326" s="147"/>
    </row>
    <row r="327" spans="1:11" outlineLevel="1" x14ac:dyDescent="0.35">
      <c r="A327" s="62" t="s">
        <v>107</v>
      </c>
      <c r="B327" s="107" t="s">
        <v>530</v>
      </c>
      <c r="C327" s="32" t="s">
        <v>119</v>
      </c>
      <c r="D327" s="26"/>
      <c r="E327" s="109"/>
      <c r="F327" s="26"/>
      <c r="G327" s="26"/>
      <c r="H327" s="69">
        <v>10</v>
      </c>
      <c r="I327" s="69" t="s">
        <v>769</v>
      </c>
      <c r="J327" s="69">
        <v>1</v>
      </c>
      <c r="K327" s="147"/>
    </row>
    <row r="328" spans="1:11" outlineLevel="1" x14ac:dyDescent="0.35">
      <c r="A328" s="62" t="s">
        <v>109</v>
      </c>
      <c r="B328" s="107" t="s">
        <v>530</v>
      </c>
      <c r="C328" s="32" t="s">
        <v>123</v>
      </c>
      <c r="D328" s="26"/>
      <c r="E328" s="109"/>
      <c r="F328" s="26"/>
      <c r="G328" s="26"/>
      <c r="H328" s="69">
        <v>20</v>
      </c>
      <c r="I328" s="69" t="s">
        <v>769</v>
      </c>
      <c r="J328" s="69">
        <v>1</v>
      </c>
      <c r="K328" s="147"/>
    </row>
    <row r="329" spans="1:11" outlineLevel="1" x14ac:dyDescent="0.35">
      <c r="A329" s="62" t="s">
        <v>111</v>
      </c>
      <c r="B329" s="107" t="s">
        <v>530</v>
      </c>
      <c r="C329" s="32" t="s">
        <v>137</v>
      </c>
      <c r="D329" s="26"/>
      <c r="E329" s="109"/>
      <c r="F329" s="26"/>
      <c r="G329" s="26"/>
      <c r="H329" s="69">
        <v>20</v>
      </c>
      <c r="I329" s="69" t="s">
        <v>769</v>
      </c>
      <c r="J329" s="69">
        <v>1</v>
      </c>
      <c r="K329" s="147"/>
    </row>
    <row r="330" spans="1:11" outlineLevel="1" x14ac:dyDescent="0.35">
      <c r="A330" s="62" t="s">
        <v>113</v>
      </c>
      <c r="B330" s="107" t="s">
        <v>530</v>
      </c>
      <c r="C330" s="32" t="s">
        <v>139</v>
      </c>
      <c r="D330" s="26"/>
      <c r="E330" s="109"/>
      <c r="F330" s="26"/>
      <c r="G330" s="26"/>
      <c r="H330" s="69">
        <v>30</v>
      </c>
      <c r="I330" s="69" t="s">
        <v>769</v>
      </c>
      <c r="J330" s="69">
        <v>1</v>
      </c>
      <c r="K330" s="147"/>
    </row>
    <row r="331" spans="1:11" outlineLevel="1" x14ac:dyDescent="0.35">
      <c r="A331" s="62" t="s">
        <v>114</v>
      </c>
      <c r="B331" s="107" t="s">
        <v>530</v>
      </c>
      <c r="C331" s="32" t="s">
        <v>562</v>
      </c>
      <c r="D331" s="26"/>
      <c r="E331" s="109"/>
      <c r="F331" s="26"/>
      <c r="G331" s="26"/>
      <c r="H331" s="69">
        <v>180</v>
      </c>
      <c r="I331" s="69" t="s">
        <v>769</v>
      </c>
      <c r="J331" s="69">
        <v>1</v>
      </c>
      <c r="K331" s="147"/>
    </row>
    <row r="332" spans="1:11" outlineLevel="1" x14ac:dyDescent="0.35">
      <c r="A332" s="62" t="s">
        <v>116</v>
      </c>
      <c r="B332" s="107" t="s">
        <v>530</v>
      </c>
      <c r="C332" s="32" t="s">
        <v>563</v>
      </c>
      <c r="D332" s="26" t="s">
        <v>841</v>
      </c>
      <c r="E332" s="124">
        <v>1</v>
      </c>
      <c r="F332" s="26"/>
      <c r="G332" s="26" t="s">
        <v>509</v>
      </c>
      <c r="H332" s="69">
        <v>20</v>
      </c>
      <c r="I332" s="69" t="s">
        <v>769</v>
      </c>
      <c r="J332" s="69">
        <v>1</v>
      </c>
      <c r="K332" s="147"/>
    </row>
    <row r="333" spans="1:11" outlineLevel="1" x14ac:dyDescent="0.35">
      <c r="A333" s="62" t="s">
        <v>118</v>
      </c>
      <c r="B333" s="107" t="s">
        <v>530</v>
      </c>
      <c r="C333" s="32" t="s">
        <v>563</v>
      </c>
      <c r="D333" s="26" t="s">
        <v>501</v>
      </c>
      <c r="E333" s="124">
        <v>2</v>
      </c>
      <c r="F333" s="26"/>
      <c r="G333" s="26" t="s">
        <v>583</v>
      </c>
      <c r="H333" s="69">
        <v>20</v>
      </c>
      <c r="I333" s="69" t="s">
        <v>769</v>
      </c>
      <c r="J333" s="69">
        <v>1</v>
      </c>
      <c r="K333" s="147"/>
    </row>
    <row r="334" spans="1:11" outlineLevel="1" x14ac:dyDescent="0.35">
      <c r="A334" s="62" t="s">
        <v>120</v>
      </c>
      <c r="B334" s="107" t="s">
        <v>530</v>
      </c>
      <c r="C334" s="32" t="s">
        <v>561</v>
      </c>
      <c r="D334" s="26"/>
      <c r="E334" s="109"/>
      <c r="F334" s="26"/>
      <c r="G334" s="26"/>
      <c r="H334" s="69">
        <v>40</v>
      </c>
      <c r="I334" s="69" t="s">
        <v>769</v>
      </c>
      <c r="J334" s="69">
        <v>1</v>
      </c>
      <c r="K334" s="147"/>
    </row>
    <row r="335" spans="1:11" outlineLevel="1" x14ac:dyDescent="0.35">
      <c r="A335" s="62" t="s">
        <v>122</v>
      </c>
      <c r="B335" s="107" t="s">
        <v>530</v>
      </c>
      <c r="C335" s="31" t="s">
        <v>160</v>
      </c>
      <c r="D335" s="26"/>
      <c r="E335" s="109"/>
      <c r="F335" s="26"/>
      <c r="G335" s="26"/>
      <c r="H335" s="69">
        <v>20</v>
      </c>
      <c r="I335" s="69" t="s">
        <v>769</v>
      </c>
      <c r="J335" s="69">
        <v>1</v>
      </c>
      <c r="K335" s="147"/>
    </row>
    <row r="336" spans="1:11" outlineLevel="1" x14ac:dyDescent="0.35">
      <c r="A336" s="62" t="s">
        <v>124</v>
      </c>
      <c r="B336" s="26" t="s">
        <v>18</v>
      </c>
      <c r="C336" s="31" t="s">
        <v>95</v>
      </c>
      <c r="D336" s="20"/>
      <c r="E336" s="20"/>
      <c r="F336" s="19"/>
      <c r="G336" s="19"/>
      <c r="H336" s="69">
        <v>10</v>
      </c>
      <c r="I336" s="69" t="s">
        <v>769</v>
      </c>
      <c r="J336" s="69">
        <v>1</v>
      </c>
      <c r="K336" s="147"/>
    </row>
    <row r="337" spans="1:11" outlineLevel="1" x14ac:dyDescent="0.35">
      <c r="A337" s="62" t="s">
        <v>126</v>
      </c>
      <c r="B337" s="26" t="s">
        <v>18</v>
      </c>
      <c r="C337" s="31" t="s">
        <v>99</v>
      </c>
      <c r="D337" s="20"/>
      <c r="E337" s="20"/>
      <c r="F337" s="19"/>
      <c r="G337" s="19"/>
      <c r="H337" s="69">
        <v>10</v>
      </c>
      <c r="I337" s="69" t="s">
        <v>769</v>
      </c>
      <c r="J337" s="69">
        <v>1</v>
      </c>
      <c r="K337" s="147"/>
    </row>
    <row r="338" spans="1:11" outlineLevel="1" x14ac:dyDescent="0.35">
      <c r="A338" s="62" t="s">
        <v>128</v>
      </c>
      <c r="B338" s="26" t="s">
        <v>18</v>
      </c>
      <c r="C338" s="31" t="s">
        <v>829</v>
      </c>
      <c r="D338" s="20"/>
      <c r="E338" s="20"/>
      <c r="F338" s="19"/>
      <c r="G338" s="19"/>
      <c r="H338" s="69">
        <v>20</v>
      </c>
      <c r="I338" s="69" t="s">
        <v>769</v>
      </c>
      <c r="J338" s="69">
        <v>1</v>
      </c>
      <c r="K338" s="147"/>
    </row>
    <row r="339" spans="1:11" outlineLevel="1" x14ac:dyDescent="0.35">
      <c r="A339" s="62" t="s">
        <v>130</v>
      </c>
      <c r="B339" s="26" t="s">
        <v>18</v>
      </c>
      <c r="C339" s="31" t="s">
        <v>108</v>
      </c>
      <c r="D339" s="20"/>
      <c r="E339" s="20"/>
      <c r="F339" s="19"/>
      <c r="G339" s="19"/>
      <c r="H339" s="69">
        <v>10</v>
      </c>
      <c r="I339" s="69" t="s">
        <v>769</v>
      </c>
      <c r="J339" s="69">
        <v>1</v>
      </c>
      <c r="K339" s="147"/>
    </row>
    <row r="340" spans="1:11" outlineLevel="1" x14ac:dyDescent="0.35">
      <c r="A340" s="62" t="s">
        <v>132</v>
      </c>
      <c r="B340" s="26" t="s">
        <v>18</v>
      </c>
      <c r="C340" s="31" t="s">
        <v>110</v>
      </c>
      <c r="D340" s="20"/>
      <c r="E340" s="20"/>
      <c r="F340" s="19"/>
      <c r="G340" s="19"/>
      <c r="H340" s="69">
        <v>20</v>
      </c>
      <c r="I340" s="69" t="s">
        <v>769</v>
      </c>
      <c r="J340" s="69">
        <v>1</v>
      </c>
      <c r="K340" s="147"/>
    </row>
    <row r="341" spans="1:11" outlineLevel="1" x14ac:dyDescent="0.35">
      <c r="A341" s="62" t="s">
        <v>134</v>
      </c>
      <c r="B341" s="26" t="s">
        <v>18</v>
      </c>
      <c r="C341" s="31" t="s">
        <v>112</v>
      </c>
      <c r="D341" s="20"/>
      <c r="E341" s="20"/>
      <c r="F341" s="19"/>
      <c r="G341" s="19"/>
      <c r="H341" s="69">
        <v>10</v>
      </c>
      <c r="I341" s="69" t="s">
        <v>769</v>
      </c>
      <c r="J341" s="69">
        <v>1</v>
      </c>
      <c r="K341" s="147"/>
    </row>
    <row r="342" spans="1:11" outlineLevel="1" x14ac:dyDescent="0.35">
      <c r="A342" s="62" t="s">
        <v>136</v>
      </c>
      <c r="B342" s="26" t="s">
        <v>18</v>
      </c>
      <c r="C342" s="31" t="s">
        <v>115</v>
      </c>
      <c r="D342" s="20"/>
      <c r="E342" s="20"/>
      <c r="F342" s="19"/>
      <c r="G342" s="19"/>
      <c r="H342" s="69">
        <v>15</v>
      </c>
      <c r="I342" s="69" t="s">
        <v>769</v>
      </c>
      <c r="J342" s="69">
        <v>1</v>
      </c>
      <c r="K342" s="147"/>
    </row>
    <row r="343" spans="1:11" outlineLevel="1" x14ac:dyDescent="0.35">
      <c r="A343" s="62" t="s">
        <v>138</v>
      </c>
      <c r="B343" s="26" t="s">
        <v>18</v>
      </c>
      <c r="C343" s="31" t="s">
        <v>121</v>
      </c>
      <c r="D343" s="131" t="s">
        <v>826</v>
      </c>
      <c r="E343" s="41">
        <v>3</v>
      </c>
      <c r="F343" s="26"/>
      <c r="G343" s="63" t="s">
        <v>486</v>
      </c>
      <c r="H343" s="69">
        <v>60</v>
      </c>
      <c r="I343" s="69" t="s">
        <v>769</v>
      </c>
      <c r="J343" s="69">
        <v>1</v>
      </c>
      <c r="K343" s="147"/>
    </row>
    <row r="344" spans="1:11" outlineLevel="1" x14ac:dyDescent="0.35">
      <c r="A344" s="62" t="s">
        <v>140</v>
      </c>
      <c r="B344" s="26" t="s">
        <v>18</v>
      </c>
      <c r="C344" s="31" t="s">
        <v>125</v>
      </c>
      <c r="D344" s="41" t="s">
        <v>476</v>
      </c>
      <c r="E344" s="41">
        <v>2</v>
      </c>
      <c r="F344" s="26"/>
      <c r="G344" s="63" t="s">
        <v>486</v>
      </c>
      <c r="H344" s="69">
        <v>20</v>
      </c>
      <c r="I344" s="69" t="s">
        <v>769</v>
      </c>
      <c r="J344" s="69">
        <v>1</v>
      </c>
      <c r="K344" s="147"/>
    </row>
    <row r="345" spans="1:11" ht="25" outlineLevel="1" x14ac:dyDescent="0.35">
      <c r="A345" s="62" t="s">
        <v>142</v>
      </c>
      <c r="B345" s="26" t="s">
        <v>18</v>
      </c>
      <c r="C345" s="31" t="s">
        <v>129</v>
      </c>
      <c r="D345" s="41" t="s">
        <v>825</v>
      </c>
      <c r="E345" s="41" t="s">
        <v>823</v>
      </c>
      <c r="F345" s="26"/>
      <c r="G345" s="41" t="s">
        <v>824</v>
      </c>
      <c r="H345" s="69">
        <v>60</v>
      </c>
      <c r="I345" s="69" t="s">
        <v>769</v>
      </c>
      <c r="J345" s="69">
        <v>2</v>
      </c>
      <c r="K345" s="147"/>
    </row>
    <row r="346" spans="1:11" outlineLevel="1" x14ac:dyDescent="0.35">
      <c r="A346" s="62" t="s">
        <v>144</v>
      </c>
      <c r="B346" s="26" t="s">
        <v>18</v>
      </c>
      <c r="C346" s="31" t="s">
        <v>131</v>
      </c>
      <c r="D346" s="41" t="s">
        <v>512</v>
      </c>
      <c r="E346" s="41">
        <v>4</v>
      </c>
      <c r="F346" s="19"/>
      <c r="G346" s="19"/>
      <c r="H346" s="69">
        <v>60</v>
      </c>
      <c r="I346" s="69" t="s">
        <v>769</v>
      </c>
      <c r="J346" s="69">
        <v>2</v>
      </c>
      <c r="K346" s="147"/>
    </row>
    <row r="347" spans="1:11" ht="25" outlineLevel="1" x14ac:dyDescent="0.35">
      <c r="A347" s="62" t="s">
        <v>146</v>
      </c>
      <c r="B347" s="26" t="s">
        <v>18</v>
      </c>
      <c r="C347" s="31" t="s">
        <v>133</v>
      </c>
      <c r="D347" s="41" t="s">
        <v>821</v>
      </c>
      <c r="E347" s="41">
        <v>2</v>
      </c>
      <c r="F347" s="19"/>
      <c r="G347" s="27" t="s">
        <v>488</v>
      </c>
      <c r="H347" s="69">
        <v>30</v>
      </c>
      <c r="I347" s="69" t="s">
        <v>769</v>
      </c>
      <c r="J347" s="69">
        <v>1</v>
      </c>
      <c r="K347" s="147"/>
    </row>
    <row r="348" spans="1:11" outlineLevel="1" x14ac:dyDescent="0.35">
      <c r="A348" s="62" t="s">
        <v>148</v>
      </c>
      <c r="B348" s="26" t="s">
        <v>18</v>
      </c>
      <c r="C348" s="31" t="s">
        <v>827</v>
      </c>
      <c r="D348" s="41" t="s">
        <v>477</v>
      </c>
      <c r="E348" s="41">
        <v>1</v>
      </c>
      <c r="F348" s="19"/>
      <c r="G348" s="27"/>
      <c r="H348" s="69">
        <v>30</v>
      </c>
      <c r="I348" s="69" t="s">
        <v>769</v>
      </c>
      <c r="J348" s="69">
        <v>2</v>
      </c>
      <c r="K348" s="147"/>
    </row>
    <row r="349" spans="1:11" outlineLevel="1" x14ac:dyDescent="0.35">
      <c r="A349" s="62" t="s">
        <v>150</v>
      </c>
      <c r="B349" s="26" t="s">
        <v>18</v>
      </c>
      <c r="C349" s="31" t="s">
        <v>822</v>
      </c>
      <c r="D349" s="41" t="s">
        <v>478</v>
      </c>
      <c r="E349" s="41">
        <v>1</v>
      </c>
      <c r="F349" s="19"/>
      <c r="G349" s="27"/>
      <c r="H349" s="69">
        <v>30</v>
      </c>
      <c r="I349" s="69" t="s">
        <v>769</v>
      </c>
      <c r="J349" s="69">
        <v>1</v>
      </c>
      <c r="K349" s="147"/>
    </row>
    <row r="350" spans="1:11" outlineLevel="1" x14ac:dyDescent="0.35">
      <c r="A350" s="62" t="s">
        <v>152</v>
      </c>
      <c r="B350" s="26" t="s">
        <v>18</v>
      </c>
      <c r="C350" s="31" t="s">
        <v>154</v>
      </c>
      <c r="D350" s="20"/>
      <c r="E350" s="20"/>
      <c r="F350" s="19"/>
      <c r="G350" s="19"/>
      <c r="H350" s="69">
        <v>40</v>
      </c>
      <c r="I350" s="69" t="s">
        <v>769</v>
      </c>
      <c r="J350" s="69">
        <v>1</v>
      </c>
      <c r="K350" s="147"/>
    </row>
    <row r="351" spans="1:11" outlineLevel="1" x14ac:dyDescent="0.35">
      <c r="A351" s="62" t="s">
        <v>616</v>
      </c>
      <c r="B351" s="26" t="s">
        <v>302</v>
      </c>
      <c r="C351" s="31" t="s">
        <v>773</v>
      </c>
      <c r="D351" s="20"/>
      <c r="E351" s="20"/>
      <c r="F351" s="19"/>
      <c r="G351" s="19"/>
      <c r="H351" s="69">
        <v>30</v>
      </c>
      <c r="I351" s="69" t="s">
        <v>769</v>
      </c>
      <c r="J351" s="69">
        <v>1</v>
      </c>
      <c r="K351" s="147"/>
    </row>
    <row r="352" spans="1:11" outlineLevel="1" x14ac:dyDescent="0.35">
      <c r="A352" s="62" t="s">
        <v>617</v>
      </c>
      <c r="B352" s="26" t="s">
        <v>302</v>
      </c>
      <c r="C352" s="31" t="s">
        <v>93</v>
      </c>
      <c r="D352" s="20"/>
      <c r="E352" s="20"/>
      <c r="F352" s="19"/>
      <c r="G352" s="19"/>
      <c r="H352" s="69">
        <v>20</v>
      </c>
      <c r="I352" s="69" t="s">
        <v>769</v>
      </c>
      <c r="J352" s="69">
        <v>1</v>
      </c>
      <c r="K352" s="147"/>
    </row>
    <row r="353" spans="1:11" outlineLevel="1" x14ac:dyDescent="0.35">
      <c r="A353" s="62" t="s">
        <v>618</v>
      </c>
      <c r="B353" s="26" t="s">
        <v>302</v>
      </c>
      <c r="C353" s="31" t="s">
        <v>97</v>
      </c>
      <c r="D353" s="20"/>
      <c r="E353" s="20"/>
      <c r="F353" s="19"/>
      <c r="G353" s="19"/>
      <c r="H353" s="69">
        <v>30</v>
      </c>
      <c r="I353" s="69" t="s">
        <v>769</v>
      </c>
      <c r="J353" s="69">
        <v>2</v>
      </c>
      <c r="K353" s="147"/>
    </row>
    <row r="354" spans="1:11" outlineLevel="1" x14ac:dyDescent="0.35">
      <c r="A354" s="62" t="s">
        <v>619</v>
      </c>
      <c r="B354" s="26" t="s">
        <v>302</v>
      </c>
      <c r="C354" s="31" t="s">
        <v>774</v>
      </c>
      <c r="D354" s="20"/>
      <c r="E354" s="20"/>
      <c r="F354" s="19"/>
      <c r="G354" s="19"/>
      <c r="H354" s="69">
        <v>20</v>
      </c>
      <c r="I354" s="69" t="s">
        <v>769</v>
      </c>
      <c r="J354" s="69">
        <v>2</v>
      </c>
      <c r="K354" s="147"/>
    </row>
    <row r="355" spans="1:11" outlineLevel="1" x14ac:dyDescent="0.35">
      <c r="A355" s="62" t="s">
        <v>620</v>
      </c>
      <c r="B355" s="26" t="s">
        <v>302</v>
      </c>
      <c r="C355" s="31" t="s">
        <v>141</v>
      </c>
      <c r="D355" s="20"/>
      <c r="E355" s="20"/>
      <c r="F355" s="19"/>
      <c r="G355" s="19"/>
      <c r="H355" s="69">
        <v>30</v>
      </c>
      <c r="I355" s="69" t="s">
        <v>769</v>
      </c>
      <c r="J355" s="69">
        <v>1</v>
      </c>
      <c r="K355" s="147"/>
    </row>
    <row r="356" spans="1:11" outlineLevel="1" x14ac:dyDescent="0.35">
      <c r="A356" s="62" t="s">
        <v>621</v>
      </c>
      <c r="B356" s="26" t="s">
        <v>302</v>
      </c>
      <c r="C356" s="31" t="s">
        <v>143</v>
      </c>
      <c r="D356" s="20"/>
      <c r="E356" s="20"/>
      <c r="F356" s="19"/>
      <c r="G356" s="19"/>
      <c r="H356" s="69">
        <v>40</v>
      </c>
      <c r="I356" s="69" t="s">
        <v>769</v>
      </c>
      <c r="J356" s="69">
        <v>1</v>
      </c>
      <c r="K356" s="147"/>
    </row>
    <row r="357" spans="1:11" outlineLevel="1" x14ac:dyDescent="0.35">
      <c r="A357" s="62" t="s">
        <v>622</v>
      </c>
      <c r="B357" s="26" t="s">
        <v>302</v>
      </c>
      <c r="C357" s="31" t="s">
        <v>145</v>
      </c>
      <c r="D357" s="41"/>
      <c r="E357" s="41"/>
      <c r="F357" s="26"/>
      <c r="G357" s="26" t="s">
        <v>831</v>
      </c>
      <c r="H357" s="69">
        <v>60</v>
      </c>
      <c r="I357" s="69" t="s">
        <v>769</v>
      </c>
      <c r="J357" s="69">
        <v>1</v>
      </c>
      <c r="K357" s="147"/>
    </row>
    <row r="358" spans="1:11" outlineLevel="1" x14ac:dyDescent="0.35">
      <c r="A358" s="62" t="s">
        <v>623</v>
      </c>
      <c r="B358" s="26" t="s">
        <v>302</v>
      </c>
      <c r="C358" s="31" t="s">
        <v>147</v>
      </c>
      <c r="D358" s="20"/>
      <c r="E358" s="20"/>
      <c r="F358" s="19"/>
      <c r="G358" s="19"/>
      <c r="H358" s="69">
        <v>60</v>
      </c>
      <c r="I358" s="69" t="s">
        <v>769</v>
      </c>
      <c r="J358" s="69">
        <v>1</v>
      </c>
      <c r="K358" s="147"/>
    </row>
    <row r="359" spans="1:11" outlineLevel="1" x14ac:dyDescent="0.35">
      <c r="A359" s="62" t="s">
        <v>834</v>
      </c>
      <c r="B359" s="26" t="s">
        <v>302</v>
      </c>
      <c r="C359" s="31" t="s">
        <v>149</v>
      </c>
      <c r="D359" s="20"/>
      <c r="E359" s="20"/>
      <c r="F359" s="19"/>
      <c r="G359" s="19"/>
      <c r="H359" s="69">
        <v>20</v>
      </c>
      <c r="I359" s="69" t="s">
        <v>769</v>
      </c>
      <c r="J359" s="69">
        <v>1</v>
      </c>
      <c r="K359" s="147"/>
    </row>
    <row r="360" spans="1:11" outlineLevel="1" x14ac:dyDescent="0.35">
      <c r="A360" s="62" t="s">
        <v>835</v>
      </c>
      <c r="B360" s="26" t="s">
        <v>302</v>
      </c>
      <c r="C360" s="31" t="s">
        <v>153</v>
      </c>
      <c r="D360" s="20"/>
      <c r="E360" s="20"/>
      <c r="F360" s="19"/>
      <c r="G360" s="19"/>
      <c r="H360" s="69">
        <v>60</v>
      </c>
      <c r="I360" s="69" t="s">
        <v>769</v>
      </c>
      <c r="J360" s="69">
        <v>2</v>
      </c>
      <c r="K360" s="147"/>
    </row>
    <row r="361" spans="1:11" outlineLevel="1" x14ac:dyDescent="0.35">
      <c r="A361" s="62" t="s">
        <v>847</v>
      </c>
      <c r="B361" s="26" t="s">
        <v>302</v>
      </c>
      <c r="C361" s="31" t="s">
        <v>850</v>
      </c>
      <c r="D361" s="131" t="s">
        <v>504</v>
      </c>
      <c r="E361" s="41">
        <v>4</v>
      </c>
      <c r="F361" s="19"/>
      <c r="G361" s="19"/>
      <c r="H361" s="69">
        <v>30</v>
      </c>
      <c r="I361" s="69" t="s">
        <v>769</v>
      </c>
      <c r="J361" s="69">
        <v>2</v>
      </c>
      <c r="K361" s="147"/>
    </row>
    <row r="362" spans="1:11" outlineLevel="1" x14ac:dyDescent="0.35">
      <c r="A362" s="62" t="s">
        <v>848</v>
      </c>
      <c r="B362" s="26" t="s">
        <v>302</v>
      </c>
      <c r="C362" s="31" t="s">
        <v>851</v>
      </c>
      <c r="D362" s="131" t="s">
        <v>511</v>
      </c>
      <c r="E362" s="41">
        <v>4</v>
      </c>
      <c r="F362" s="19"/>
      <c r="G362" s="19"/>
      <c r="H362" s="69">
        <v>30</v>
      </c>
      <c r="I362" s="69" t="s">
        <v>769</v>
      </c>
      <c r="J362" s="69">
        <v>2</v>
      </c>
      <c r="K362" s="147"/>
    </row>
    <row r="363" spans="1:11" outlineLevel="1" x14ac:dyDescent="0.35">
      <c r="A363" s="62" t="s">
        <v>849</v>
      </c>
      <c r="B363" s="26" t="s">
        <v>302</v>
      </c>
      <c r="C363" s="31" t="s">
        <v>156</v>
      </c>
      <c r="D363" s="131"/>
      <c r="E363" s="41"/>
      <c r="F363" s="19"/>
      <c r="G363" s="19"/>
      <c r="H363" s="69">
        <v>30</v>
      </c>
      <c r="I363" s="69" t="s">
        <v>769</v>
      </c>
      <c r="J363" s="69">
        <v>1</v>
      </c>
      <c r="K363" s="148"/>
    </row>
    <row r="364" spans="1:11" outlineLevel="1" x14ac:dyDescent="0.35">
      <c r="A364" s="114"/>
      <c r="B364" s="115"/>
      <c r="C364" s="115"/>
      <c r="D364" s="114"/>
      <c r="E364" s="114"/>
      <c r="F364" s="114"/>
      <c r="G364" s="114"/>
      <c r="H364" s="115"/>
      <c r="I364" s="115"/>
    </row>
    <row r="365" spans="1:11" outlineLevel="1" x14ac:dyDescent="0.35">
      <c r="A365" s="21" t="s">
        <v>161</v>
      </c>
      <c r="B365" s="21" t="s">
        <v>9</v>
      </c>
      <c r="C365" s="30" t="s">
        <v>180</v>
      </c>
      <c r="D365" s="23" t="s">
        <v>10</v>
      </c>
      <c r="E365" s="24" t="s">
        <v>11</v>
      </c>
      <c r="F365" s="21" t="s">
        <v>12</v>
      </c>
      <c r="G365" s="21" t="s">
        <v>13</v>
      </c>
      <c r="H365" s="75" t="s">
        <v>764</v>
      </c>
      <c r="I365" s="75" t="s">
        <v>765</v>
      </c>
      <c r="J365" s="75" t="s">
        <v>766</v>
      </c>
      <c r="K365" s="76" t="s">
        <v>767</v>
      </c>
    </row>
    <row r="366" spans="1:11" outlineLevel="1" x14ac:dyDescent="0.35">
      <c r="A366" s="51" t="s">
        <v>171</v>
      </c>
      <c r="B366" s="107" t="s">
        <v>530</v>
      </c>
      <c r="C366" s="31" t="s">
        <v>564</v>
      </c>
      <c r="D366" s="41"/>
      <c r="E366" s="41"/>
      <c r="F366" s="26"/>
      <c r="G366" s="26"/>
      <c r="H366" s="69">
        <v>30</v>
      </c>
      <c r="I366" s="69" t="s">
        <v>769</v>
      </c>
      <c r="J366" s="69">
        <v>1</v>
      </c>
      <c r="K366" s="139" cm="1">
        <f t="array" ref="K366">SUM(H366:H375/60)</f>
        <v>4.5</v>
      </c>
    </row>
    <row r="367" spans="1:11" outlineLevel="1" x14ac:dyDescent="0.35">
      <c r="A367" s="51" t="s">
        <v>172</v>
      </c>
      <c r="B367" s="107" t="s">
        <v>530</v>
      </c>
      <c r="C367" s="31" t="s">
        <v>565</v>
      </c>
      <c r="D367" s="20"/>
      <c r="E367" s="20"/>
      <c r="F367" s="19"/>
      <c r="G367" s="19"/>
      <c r="H367" s="69">
        <v>10</v>
      </c>
      <c r="I367" s="69" t="s">
        <v>769</v>
      </c>
      <c r="J367" s="69">
        <v>1</v>
      </c>
      <c r="K367" s="140"/>
    </row>
    <row r="368" spans="1:11" outlineLevel="1" x14ac:dyDescent="0.35">
      <c r="A368" s="51" t="s">
        <v>173</v>
      </c>
      <c r="B368" s="107" t="s">
        <v>530</v>
      </c>
      <c r="C368" s="31" t="s">
        <v>566</v>
      </c>
      <c r="D368" s="20"/>
      <c r="E368" s="20"/>
      <c r="F368" s="19"/>
      <c r="G368" s="19"/>
      <c r="H368" s="69">
        <v>10</v>
      </c>
      <c r="I368" s="69" t="s">
        <v>769</v>
      </c>
      <c r="J368" s="69">
        <v>1</v>
      </c>
      <c r="K368" s="140"/>
    </row>
    <row r="369" spans="1:11" outlineLevel="1" x14ac:dyDescent="0.35">
      <c r="A369" s="51" t="s">
        <v>174</v>
      </c>
      <c r="B369" s="107" t="s">
        <v>530</v>
      </c>
      <c r="C369" s="31" t="s">
        <v>567</v>
      </c>
      <c r="D369" s="20"/>
      <c r="E369" s="20"/>
      <c r="F369" s="19"/>
      <c r="G369" s="19"/>
      <c r="H369" s="69">
        <v>60</v>
      </c>
      <c r="I369" s="69" t="s">
        <v>769</v>
      </c>
      <c r="J369" s="69">
        <v>1</v>
      </c>
      <c r="K369" s="140"/>
    </row>
    <row r="370" spans="1:11" outlineLevel="1" x14ac:dyDescent="0.35">
      <c r="A370" s="51" t="s">
        <v>175</v>
      </c>
      <c r="B370" s="107" t="s">
        <v>530</v>
      </c>
      <c r="C370" s="31" t="s">
        <v>170</v>
      </c>
      <c r="D370" s="20"/>
      <c r="E370" s="20"/>
      <c r="F370" s="19"/>
      <c r="G370" s="19"/>
      <c r="H370" s="69">
        <v>20</v>
      </c>
      <c r="I370" s="69" t="s">
        <v>769</v>
      </c>
      <c r="J370" s="69">
        <v>1</v>
      </c>
      <c r="K370" s="140"/>
    </row>
    <row r="371" spans="1:11" outlineLevel="1" x14ac:dyDescent="0.35">
      <c r="A371" s="51" t="s">
        <v>176</v>
      </c>
      <c r="B371" s="26" t="s">
        <v>18</v>
      </c>
      <c r="C371" s="31" t="s">
        <v>162</v>
      </c>
      <c r="D371" s="41"/>
      <c r="E371" s="41"/>
      <c r="F371" s="26"/>
      <c r="G371" s="26" t="s">
        <v>830</v>
      </c>
      <c r="H371" s="69">
        <v>60</v>
      </c>
      <c r="I371" s="69" t="s">
        <v>769</v>
      </c>
      <c r="J371" s="69">
        <v>1</v>
      </c>
      <c r="K371" s="140"/>
    </row>
    <row r="372" spans="1:11" outlineLevel="1" x14ac:dyDescent="0.35">
      <c r="A372" s="51" t="s">
        <v>177</v>
      </c>
      <c r="B372" s="26" t="s">
        <v>18</v>
      </c>
      <c r="C372" s="31" t="s">
        <v>163</v>
      </c>
      <c r="D372" s="20"/>
      <c r="E372" s="20"/>
      <c r="F372" s="19"/>
      <c r="G372" s="19"/>
      <c r="H372" s="69">
        <v>30</v>
      </c>
      <c r="I372" s="69" t="s">
        <v>769</v>
      </c>
      <c r="J372" s="69">
        <v>1</v>
      </c>
      <c r="K372" s="140"/>
    </row>
    <row r="373" spans="1:11" outlineLevel="1" x14ac:dyDescent="0.35">
      <c r="A373" s="51" t="s">
        <v>178</v>
      </c>
      <c r="B373" s="26" t="s">
        <v>18</v>
      </c>
      <c r="C373" s="31" t="s">
        <v>164</v>
      </c>
      <c r="D373" s="20"/>
      <c r="E373" s="20"/>
      <c r="F373" s="19"/>
      <c r="G373" s="19"/>
      <c r="H373" s="69">
        <v>30</v>
      </c>
      <c r="I373" s="69" t="s">
        <v>769</v>
      </c>
      <c r="J373" s="69">
        <v>1</v>
      </c>
      <c r="K373" s="140"/>
    </row>
    <row r="374" spans="1:11" outlineLevel="1" x14ac:dyDescent="0.35">
      <c r="A374" s="51" t="s">
        <v>179</v>
      </c>
      <c r="B374" s="26" t="s">
        <v>18</v>
      </c>
      <c r="C374" s="31" t="s">
        <v>165</v>
      </c>
      <c r="D374" s="20"/>
      <c r="E374" s="20"/>
      <c r="F374" s="19"/>
      <c r="G374" s="19"/>
      <c r="H374" s="69">
        <v>10</v>
      </c>
      <c r="I374" s="69" t="s">
        <v>769</v>
      </c>
      <c r="J374" s="69">
        <v>1</v>
      </c>
      <c r="K374" s="140"/>
    </row>
    <row r="375" spans="1:11" outlineLevel="1" x14ac:dyDescent="0.35">
      <c r="A375" s="51" t="s">
        <v>624</v>
      </c>
      <c r="B375" s="26" t="s">
        <v>302</v>
      </c>
      <c r="C375" s="31" t="s">
        <v>166</v>
      </c>
      <c r="D375" s="20"/>
      <c r="E375" s="20"/>
      <c r="F375" s="19"/>
      <c r="G375" s="19"/>
      <c r="H375" s="69">
        <v>10</v>
      </c>
      <c r="I375" s="69" t="s">
        <v>769</v>
      </c>
      <c r="J375" s="69">
        <v>1</v>
      </c>
      <c r="K375" s="141"/>
    </row>
    <row r="376" spans="1:11" outlineLevel="1" x14ac:dyDescent="0.35">
      <c r="A376" s="53"/>
      <c r="B376" s="53"/>
      <c r="C376" s="54"/>
      <c r="D376" s="55"/>
      <c r="E376" s="55"/>
      <c r="F376" s="56"/>
      <c r="G376" s="56"/>
      <c r="H376" s="115"/>
      <c r="I376" s="115"/>
    </row>
    <row r="377" spans="1:11" outlineLevel="1" x14ac:dyDescent="0.35">
      <c r="A377" s="21" t="s">
        <v>181</v>
      </c>
      <c r="B377" s="21" t="s">
        <v>9</v>
      </c>
      <c r="C377" s="30" t="s">
        <v>303</v>
      </c>
      <c r="D377" s="23" t="s">
        <v>10</v>
      </c>
      <c r="E377" s="24" t="s">
        <v>11</v>
      </c>
      <c r="F377" s="21" t="s">
        <v>12</v>
      </c>
      <c r="G377" s="21" t="s">
        <v>13</v>
      </c>
      <c r="H377" s="75" t="s">
        <v>764</v>
      </c>
      <c r="I377" s="75" t="s">
        <v>765</v>
      </c>
      <c r="J377" s="75" t="s">
        <v>766</v>
      </c>
      <c r="K377" s="76" t="s">
        <v>767</v>
      </c>
    </row>
    <row r="378" spans="1:11" outlineLevel="1" x14ac:dyDescent="0.35">
      <c r="A378" s="51" t="s">
        <v>182</v>
      </c>
      <c r="B378" s="26" t="s">
        <v>18</v>
      </c>
      <c r="C378" s="31" t="s">
        <v>184</v>
      </c>
      <c r="D378" s="26"/>
      <c r="E378" s="20"/>
      <c r="F378" s="20"/>
      <c r="G378" s="19"/>
      <c r="H378" s="69">
        <v>20</v>
      </c>
      <c r="I378" s="69" t="s">
        <v>769</v>
      </c>
      <c r="J378" s="69">
        <v>1</v>
      </c>
      <c r="K378" s="146" cm="1">
        <f t="array" ref="K378">SUM(H378:H389/60)</f>
        <v>3.8333333333333335</v>
      </c>
    </row>
    <row r="379" spans="1:11" outlineLevel="1" x14ac:dyDescent="0.35">
      <c r="A379" s="51" t="s">
        <v>183</v>
      </c>
      <c r="B379" s="26" t="s">
        <v>18</v>
      </c>
      <c r="C379" s="31" t="s">
        <v>185</v>
      </c>
      <c r="D379" s="26"/>
      <c r="E379" s="20"/>
      <c r="F379" s="20"/>
      <c r="G379" s="19"/>
      <c r="H379" s="69">
        <v>20</v>
      </c>
      <c r="I379" s="69" t="s">
        <v>769</v>
      </c>
      <c r="J379" s="69">
        <v>1</v>
      </c>
      <c r="K379" s="147"/>
    </row>
    <row r="380" spans="1:11" outlineLevel="1" x14ac:dyDescent="0.35">
      <c r="A380" s="51" t="s">
        <v>196</v>
      </c>
      <c r="B380" s="26" t="s">
        <v>18</v>
      </c>
      <c r="C380" s="31" t="s">
        <v>186</v>
      </c>
      <c r="D380" s="26"/>
      <c r="E380" s="20"/>
      <c r="F380" s="20"/>
      <c r="G380" s="19"/>
      <c r="H380" s="69">
        <v>20</v>
      </c>
      <c r="I380" s="69" t="s">
        <v>769</v>
      </c>
      <c r="J380" s="69">
        <v>1</v>
      </c>
      <c r="K380" s="147"/>
    </row>
    <row r="381" spans="1:11" outlineLevel="1" x14ac:dyDescent="0.35">
      <c r="A381" s="51" t="s">
        <v>197</v>
      </c>
      <c r="B381" s="26" t="s">
        <v>18</v>
      </c>
      <c r="C381" s="31" t="s">
        <v>187</v>
      </c>
      <c r="D381" s="26"/>
      <c r="E381" s="20"/>
      <c r="F381" s="20"/>
      <c r="G381" s="19"/>
      <c r="H381" s="69">
        <v>20</v>
      </c>
      <c r="I381" s="69" t="s">
        <v>769</v>
      </c>
      <c r="J381" s="69">
        <v>1</v>
      </c>
      <c r="K381" s="147"/>
    </row>
    <row r="382" spans="1:11" outlineLevel="1" x14ac:dyDescent="0.35">
      <c r="A382" s="51" t="s">
        <v>198</v>
      </c>
      <c r="B382" s="26" t="s">
        <v>18</v>
      </c>
      <c r="C382" s="31" t="s">
        <v>188</v>
      </c>
      <c r="D382" s="26"/>
      <c r="E382" s="20"/>
      <c r="F382" s="20"/>
      <c r="G382" s="19"/>
      <c r="H382" s="69">
        <v>20</v>
      </c>
      <c r="I382" s="69" t="s">
        <v>769</v>
      </c>
      <c r="J382" s="69">
        <v>1</v>
      </c>
      <c r="K382" s="147"/>
    </row>
    <row r="383" spans="1:11" outlineLevel="1" x14ac:dyDescent="0.35">
      <c r="A383" s="51" t="s">
        <v>199</v>
      </c>
      <c r="B383" s="26" t="s">
        <v>18</v>
      </c>
      <c r="C383" s="31" t="s">
        <v>189</v>
      </c>
      <c r="D383" s="26"/>
      <c r="E383" s="20"/>
      <c r="F383" s="20"/>
      <c r="G383" s="19"/>
      <c r="H383" s="69">
        <v>20</v>
      </c>
      <c r="I383" s="69" t="s">
        <v>769</v>
      </c>
      <c r="J383" s="69">
        <v>1</v>
      </c>
      <c r="K383" s="147"/>
    </row>
    <row r="384" spans="1:11" outlineLevel="1" x14ac:dyDescent="0.35">
      <c r="A384" s="51" t="s">
        <v>200</v>
      </c>
      <c r="B384" s="26" t="s">
        <v>18</v>
      </c>
      <c r="C384" s="31" t="s">
        <v>190</v>
      </c>
      <c r="D384" s="26"/>
      <c r="E384" s="20"/>
      <c r="F384" s="20"/>
      <c r="G384" s="19"/>
      <c r="H384" s="69">
        <v>20</v>
      </c>
      <c r="I384" s="69" t="s">
        <v>769</v>
      </c>
      <c r="J384" s="69">
        <v>1</v>
      </c>
      <c r="K384" s="147"/>
    </row>
    <row r="385" spans="1:11" outlineLevel="1" x14ac:dyDescent="0.35">
      <c r="A385" s="51" t="s">
        <v>201</v>
      </c>
      <c r="B385" s="26" t="s">
        <v>18</v>
      </c>
      <c r="C385" s="31" t="s">
        <v>191</v>
      </c>
      <c r="D385" s="26"/>
      <c r="E385" s="20"/>
      <c r="F385" s="20"/>
      <c r="G385" s="19"/>
      <c r="H385" s="69">
        <v>20</v>
      </c>
      <c r="I385" s="69" t="s">
        <v>769</v>
      </c>
      <c r="J385" s="69">
        <v>1</v>
      </c>
      <c r="K385" s="147"/>
    </row>
    <row r="386" spans="1:11" outlineLevel="1" x14ac:dyDescent="0.35">
      <c r="A386" s="51" t="s">
        <v>202</v>
      </c>
      <c r="B386" s="26" t="s">
        <v>18</v>
      </c>
      <c r="C386" s="31" t="s">
        <v>192</v>
      </c>
      <c r="D386" s="26"/>
      <c r="E386" s="20"/>
      <c r="F386" s="20"/>
      <c r="G386" s="19"/>
      <c r="H386" s="69">
        <v>10</v>
      </c>
      <c r="I386" s="69" t="s">
        <v>769</v>
      </c>
      <c r="J386" s="69">
        <v>1</v>
      </c>
      <c r="K386" s="147"/>
    </row>
    <row r="387" spans="1:11" outlineLevel="1" x14ac:dyDescent="0.35">
      <c r="A387" s="51" t="s">
        <v>203</v>
      </c>
      <c r="B387" s="26" t="s">
        <v>18</v>
      </c>
      <c r="C387" s="31" t="s">
        <v>193</v>
      </c>
      <c r="D387" s="26"/>
      <c r="E387" s="20"/>
      <c r="F387" s="20"/>
      <c r="G387" s="19"/>
      <c r="H387" s="69">
        <v>20</v>
      </c>
      <c r="I387" s="69" t="s">
        <v>769</v>
      </c>
      <c r="J387" s="69">
        <v>2</v>
      </c>
      <c r="K387" s="147"/>
    </row>
    <row r="388" spans="1:11" outlineLevel="1" x14ac:dyDescent="0.35">
      <c r="A388" s="51" t="s">
        <v>204</v>
      </c>
      <c r="B388" s="26" t="s">
        <v>18</v>
      </c>
      <c r="C388" s="31" t="s">
        <v>195</v>
      </c>
      <c r="D388" s="26"/>
      <c r="E388" s="20"/>
      <c r="F388" s="20"/>
      <c r="G388" s="19"/>
      <c r="H388" s="69">
        <v>20</v>
      </c>
      <c r="I388" s="69" t="s">
        <v>769</v>
      </c>
      <c r="J388" s="69">
        <v>2</v>
      </c>
      <c r="K388" s="147"/>
    </row>
    <row r="389" spans="1:11" outlineLevel="1" x14ac:dyDescent="0.35">
      <c r="A389" s="51" t="s">
        <v>205</v>
      </c>
      <c r="B389" s="26" t="s">
        <v>302</v>
      </c>
      <c r="C389" s="31" t="s">
        <v>194</v>
      </c>
      <c r="D389" s="20"/>
      <c r="E389" s="20"/>
      <c r="F389" s="19"/>
      <c r="G389" s="19"/>
      <c r="H389" s="69">
        <v>20</v>
      </c>
      <c r="I389" s="69" t="s">
        <v>769</v>
      </c>
      <c r="J389" s="69">
        <v>2</v>
      </c>
      <c r="K389" s="148"/>
    </row>
    <row r="390" spans="1:11" outlineLevel="1" x14ac:dyDescent="0.35">
      <c r="A390" s="53"/>
      <c r="B390" s="53"/>
      <c r="C390" s="54"/>
      <c r="D390" s="55"/>
      <c r="E390" s="55"/>
      <c r="F390" s="56"/>
      <c r="G390" s="56"/>
      <c r="H390" s="115"/>
      <c r="I390" s="115"/>
    </row>
    <row r="391" spans="1:11" outlineLevel="1" x14ac:dyDescent="0.35">
      <c r="A391" s="21" t="s">
        <v>206</v>
      </c>
      <c r="B391" s="21" t="s">
        <v>9</v>
      </c>
      <c r="C391" s="30" t="s">
        <v>207</v>
      </c>
      <c r="D391" s="23" t="s">
        <v>10</v>
      </c>
      <c r="E391" s="24" t="s">
        <v>11</v>
      </c>
      <c r="F391" s="21" t="s">
        <v>12</v>
      </c>
      <c r="G391" s="21" t="s">
        <v>13</v>
      </c>
      <c r="H391" s="75" t="s">
        <v>764</v>
      </c>
      <c r="I391" s="75" t="s">
        <v>765</v>
      </c>
      <c r="J391" s="75" t="s">
        <v>766</v>
      </c>
      <c r="K391" s="76" t="s">
        <v>767</v>
      </c>
    </row>
    <row r="392" spans="1:11" outlineLevel="1" x14ac:dyDescent="0.35">
      <c r="A392" s="51" t="s">
        <v>220</v>
      </c>
      <c r="B392" s="107" t="s">
        <v>530</v>
      </c>
      <c r="C392" s="25" t="s">
        <v>568</v>
      </c>
      <c r="D392" s="26" t="s">
        <v>815</v>
      </c>
      <c r="E392" s="124">
        <v>1</v>
      </c>
      <c r="F392" s="26"/>
      <c r="G392" s="26" t="s">
        <v>819</v>
      </c>
      <c r="H392" s="69">
        <v>20</v>
      </c>
      <c r="I392" s="69" t="s">
        <v>769</v>
      </c>
      <c r="J392" s="69">
        <v>1</v>
      </c>
      <c r="K392" s="139" cm="1">
        <f t="array" ref="K392">SUM(H392:H398/60)</f>
        <v>3</v>
      </c>
    </row>
    <row r="393" spans="1:11" outlineLevel="1" x14ac:dyDescent="0.35">
      <c r="A393" s="51" t="s">
        <v>221</v>
      </c>
      <c r="B393" s="26" t="s">
        <v>18</v>
      </c>
      <c r="C393" s="31" t="s">
        <v>212</v>
      </c>
      <c r="D393" s="26"/>
      <c r="E393" s="26"/>
      <c r="F393" s="20"/>
      <c r="G393" s="20"/>
      <c r="H393" s="69">
        <v>30</v>
      </c>
      <c r="I393" s="69" t="s">
        <v>769</v>
      </c>
      <c r="J393" s="69">
        <v>2</v>
      </c>
      <c r="K393" s="140"/>
    </row>
    <row r="394" spans="1:11" outlineLevel="1" x14ac:dyDescent="0.35">
      <c r="A394" s="51" t="s">
        <v>222</v>
      </c>
      <c r="B394" s="26" t="s">
        <v>18</v>
      </c>
      <c r="C394" s="31" t="s">
        <v>214</v>
      </c>
      <c r="D394" s="26"/>
      <c r="E394" s="26"/>
      <c r="F394" s="20"/>
      <c r="G394" s="20"/>
      <c r="H394" s="69">
        <v>30</v>
      </c>
      <c r="I394" s="69" t="s">
        <v>769</v>
      </c>
      <c r="J394" s="69">
        <v>1</v>
      </c>
      <c r="K394" s="140"/>
    </row>
    <row r="395" spans="1:11" outlineLevel="1" x14ac:dyDescent="0.35">
      <c r="A395" s="51" t="s">
        <v>223</v>
      </c>
      <c r="B395" s="26" t="s">
        <v>18</v>
      </c>
      <c r="C395" s="54" t="s">
        <v>828</v>
      </c>
      <c r="D395" s="26" t="s">
        <v>478</v>
      </c>
      <c r="E395" s="26">
        <v>1</v>
      </c>
      <c r="F395" s="20"/>
      <c r="G395" s="63" t="s">
        <v>490</v>
      </c>
      <c r="H395" s="69">
        <v>20</v>
      </c>
      <c r="I395" s="69" t="s">
        <v>769</v>
      </c>
      <c r="J395" s="69">
        <v>1</v>
      </c>
      <c r="K395" s="140"/>
    </row>
    <row r="396" spans="1:11" outlineLevel="1" x14ac:dyDescent="0.35">
      <c r="A396" s="51" t="s">
        <v>224</v>
      </c>
      <c r="B396" s="26" t="s">
        <v>18</v>
      </c>
      <c r="C396" s="31" t="s">
        <v>218</v>
      </c>
      <c r="D396" s="26"/>
      <c r="E396" s="26"/>
      <c r="F396" s="20"/>
      <c r="G396" s="20"/>
      <c r="H396" s="69">
        <v>10</v>
      </c>
      <c r="I396" s="69" t="s">
        <v>769</v>
      </c>
      <c r="J396" s="69">
        <v>1</v>
      </c>
      <c r="K396" s="140"/>
    </row>
    <row r="397" spans="1:11" outlineLevel="1" x14ac:dyDescent="0.35">
      <c r="A397" s="51" t="s">
        <v>225</v>
      </c>
      <c r="B397" s="26" t="s">
        <v>302</v>
      </c>
      <c r="C397" s="31" t="s">
        <v>217</v>
      </c>
      <c r="D397" s="26"/>
      <c r="E397" s="26"/>
      <c r="F397" s="20"/>
      <c r="G397" s="20"/>
      <c r="H397" s="69">
        <v>10</v>
      </c>
      <c r="I397" s="69" t="s">
        <v>769</v>
      </c>
      <c r="J397" s="69">
        <v>1</v>
      </c>
      <c r="K397" s="140"/>
    </row>
    <row r="398" spans="1:11" outlineLevel="1" x14ac:dyDescent="0.35">
      <c r="A398" s="51" t="s">
        <v>625</v>
      </c>
      <c r="B398" s="26" t="s">
        <v>302</v>
      </c>
      <c r="C398" s="31" t="s">
        <v>219</v>
      </c>
      <c r="D398" s="20"/>
      <c r="E398" s="20"/>
      <c r="F398" s="19"/>
      <c r="G398" s="19"/>
      <c r="H398" s="69">
        <v>60</v>
      </c>
      <c r="I398" s="69" t="s">
        <v>769</v>
      </c>
      <c r="J398" s="69">
        <v>1</v>
      </c>
      <c r="K398" s="141"/>
    </row>
    <row r="399" spans="1:11" outlineLevel="1" x14ac:dyDescent="0.35">
      <c r="A399" s="114"/>
      <c r="B399" s="115"/>
      <c r="C399" s="115"/>
      <c r="D399" s="114"/>
      <c r="E399" s="114"/>
      <c r="F399" s="114"/>
      <c r="G399" s="114"/>
      <c r="H399" s="115"/>
      <c r="I399" s="115"/>
    </row>
    <row r="400" spans="1:11" outlineLevel="1" x14ac:dyDescent="0.35">
      <c r="A400" s="21" t="s">
        <v>226</v>
      </c>
      <c r="B400" s="21" t="s">
        <v>9</v>
      </c>
      <c r="C400" s="30" t="s">
        <v>537</v>
      </c>
      <c r="D400" s="23" t="s">
        <v>10</v>
      </c>
      <c r="E400" s="24" t="s">
        <v>11</v>
      </c>
      <c r="F400" s="21" t="s">
        <v>12</v>
      </c>
      <c r="G400" s="21" t="s">
        <v>13</v>
      </c>
      <c r="H400" s="75" t="s">
        <v>764</v>
      </c>
      <c r="I400" s="75" t="s">
        <v>765</v>
      </c>
      <c r="J400" s="75" t="s">
        <v>766</v>
      </c>
      <c r="K400" s="76" t="s">
        <v>767</v>
      </c>
    </row>
    <row r="401" spans="1:11" outlineLevel="1" x14ac:dyDescent="0.35">
      <c r="A401" s="51" t="s">
        <v>227</v>
      </c>
      <c r="B401" s="26" t="s">
        <v>18</v>
      </c>
      <c r="C401" s="31" t="s">
        <v>210</v>
      </c>
      <c r="D401" s="26"/>
      <c r="E401" s="26"/>
      <c r="F401" s="20"/>
      <c r="G401" s="20"/>
      <c r="H401" s="69">
        <v>10</v>
      </c>
      <c r="I401" s="69" t="s">
        <v>769</v>
      </c>
      <c r="J401" s="69">
        <v>1</v>
      </c>
      <c r="K401" s="155" cm="1">
        <f t="array" ref="K401">SUM(H401:H407/60)</f>
        <v>1.1666666666666665</v>
      </c>
    </row>
    <row r="402" spans="1:11" outlineLevel="1" x14ac:dyDescent="0.35">
      <c r="A402" s="51" t="s">
        <v>234</v>
      </c>
      <c r="B402" s="26" t="s">
        <v>18</v>
      </c>
      <c r="C402" s="31" t="s">
        <v>228</v>
      </c>
      <c r="D402" s="26"/>
      <c r="E402" s="26"/>
      <c r="F402" s="20"/>
      <c r="G402" s="20"/>
      <c r="H402" s="69">
        <v>10</v>
      </c>
      <c r="I402" s="69" t="s">
        <v>769</v>
      </c>
      <c r="J402" s="69">
        <v>1</v>
      </c>
      <c r="K402" s="156"/>
    </row>
    <row r="403" spans="1:11" outlineLevel="1" x14ac:dyDescent="0.35">
      <c r="A403" s="51" t="s">
        <v>235</v>
      </c>
      <c r="B403" s="26" t="s">
        <v>18</v>
      </c>
      <c r="C403" s="31" t="s">
        <v>229</v>
      </c>
      <c r="D403" s="26"/>
      <c r="E403" s="26"/>
      <c r="F403" s="20"/>
      <c r="G403" s="20"/>
      <c r="H403" s="69">
        <v>10</v>
      </c>
      <c r="I403" s="69" t="s">
        <v>769</v>
      </c>
      <c r="J403" s="69">
        <v>1</v>
      </c>
      <c r="K403" s="156"/>
    </row>
    <row r="404" spans="1:11" outlineLevel="1" x14ac:dyDescent="0.35">
      <c r="A404" s="51" t="s">
        <v>236</v>
      </c>
      <c r="B404" s="26" t="s">
        <v>18</v>
      </c>
      <c r="C404" s="31" t="s">
        <v>230</v>
      </c>
      <c r="D404" s="26"/>
      <c r="E404" s="26"/>
      <c r="F404" s="20"/>
      <c r="G404" s="20"/>
      <c r="H404" s="69">
        <v>10</v>
      </c>
      <c r="I404" s="69" t="s">
        <v>769</v>
      </c>
      <c r="J404" s="69">
        <v>1</v>
      </c>
      <c r="K404" s="156"/>
    </row>
    <row r="405" spans="1:11" outlineLevel="1" x14ac:dyDescent="0.35">
      <c r="A405" s="51" t="s">
        <v>237</v>
      </c>
      <c r="B405" s="26" t="s">
        <v>18</v>
      </c>
      <c r="C405" s="31" t="s">
        <v>231</v>
      </c>
      <c r="D405" s="26"/>
      <c r="E405" s="26"/>
      <c r="F405" s="20"/>
      <c r="G405" s="20"/>
      <c r="H405" s="69">
        <v>10</v>
      </c>
      <c r="I405" s="69" t="s">
        <v>769</v>
      </c>
      <c r="J405" s="69">
        <v>1</v>
      </c>
      <c r="K405" s="156"/>
    </row>
    <row r="406" spans="1:11" outlineLevel="1" x14ac:dyDescent="0.35">
      <c r="A406" s="51" t="s">
        <v>238</v>
      </c>
      <c r="B406" s="26" t="s">
        <v>18</v>
      </c>
      <c r="C406" s="31" t="s">
        <v>232</v>
      </c>
      <c r="D406" s="26"/>
      <c r="E406" s="26"/>
      <c r="F406" s="20"/>
      <c r="G406" s="20"/>
      <c r="H406" s="69">
        <v>10</v>
      </c>
      <c r="I406" s="69" t="s">
        <v>769</v>
      </c>
      <c r="J406" s="69">
        <v>1</v>
      </c>
      <c r="K406" s="156"/>
    </row>
    <row r="407" spans="1:11" outlineLevel="1" x14ac:dyDescent="0.35">
      <c r="A407" s="51" t="s">
        <v>239</v>
      </c>
      <c r="B407" s="26" t="s">
        <v>18</v>
      </c>
      <c r="C407" s="31" t="s">
        <v>233</v>
      </c>
      <c r="D407" s="26"/>
      <c r="E407" s="26"/>
      <c r="F407" s="20"/>
      <c r="G407" s="20"/>
      <c r="H407" s="69">
        <v>10</v>
      </c>
      <c r="I407" s="69" t="s">
        <v>769</v>
      </c>
      <c r="J407" s="69">
        <v>1</v>
      </c>
      <c r="K407" s="157"/>
    </row>
    <row r="408" spans="1:11" outlineLevel="1" x14ac:dyDescent="0.35">
      <c r="A408" s="115"/>
      <c r="B408" s="115"/>
      <c r="C408" s="115"/>
      <c r="D408" s="114"/>
      <c r="E408" s="114"/>
      <c r="F408" s="114"/>
      <c r="G408" s="114"/>
      <c r="H408" s="115"/>
      <c r="I408" s="115"/>
    </row>
    <row r="409" spans="1:11" outlineLevel="1" x14ac:dyDescent="0.35">
      <c r="A409" s="21" t="s">
        <v>240</v>
      </c>
      <c r="B409" s="21" t="s">
        <v>9</v>
      </c>
      <c r="C409" s="30" t="s">
        <v>536</v>
      </c>
      <c r="D409" s="23" t="s">
        <v>10</v>
      </c>
      <c r="E409" s="24" t="s">
        <v>11</v>
      </c>
      <c r="F409" s="21" t="s">
        <v>12</v>
      </c>
      <c r="G409" s="21" t="s">
        <v>13</v>
      </c>
      <c r="H409" s="75" t="s">
        <v>764</v>
      </c>
      <c r="I409" s="75" t="s">
        <v>765</v>
      </c>
      <c r="J409" s="75" t="s">
        <v>766</v>
      </c>
      <c r="K409" s="76" t="s">
        <v>767</v>
      </c>
    </row>
    <row r="410" spans="1:11" outlineLevel="1" x14ac:dyDescent="0.35">
      <c r="A410" s="51" t="s">
        <v>241</v>
      </c>
      <c r="B410" s="26" t="s">
        <v>18</v>
      </c>
      <c r="C410" s="31" t="s">
        <v>242</v>
      </c>
      <c r="D410" s="26"/>
      <c r="E410" s="26"/>
      <c r="F410" s="20"/>
      <c r="G410" s="20"/>
      <c r="H410" s="69">
        <v>10</v>
      </c>
      <c r="I410" s="69" t="s">
        <v>769</v>
      </c>
      <c r="J410" s="69">
        <v>1</v>
      </c>
      <c r="K410" s="139" cm="1">
        <f t="array" ref="K410">SUM(H410:H415/60)</f>
        <v>0.99999999999999989</v>
      </c>
    </row>
    <row r="411" spans="1:11" outlineLevel="1" x14ac:dyDescent="0.35">
      <c r="A411" s="51" t="s">
        <v>245</v>
      </c>
      <c r="B411" s="26" t="s">
        <v>18</v>
      </c>
      <c r="C411" s="31" t="s">
        <v>243</v>
      </c>
      <c r="D411" s="26"/>
      <c r="E411" s="26"/>
      <c r="F411" s="20"/>
      <c r="G411" s="20"/>
      <c r="H411" s="69">
        <v>10</v>
      </c>
      <c r="I411" s="69" t="s">
        <v>769</v>
      </c>
      <c r="J411" s="69">
        <v>1</v>
      </c>
      <c r="K411" s="140"/>
    </row>
    <row r="412" spans="1:11" outlineLevel="1" x14ac:dyDescent="0.35">
      <c r="A412" s="51" t="s">
        <v>246</v>
      </c>
      <c r="B412" s="26" t="s">
        <v>18</v>
      </c>
      <c r="C412" s="31" t="s">
        <v>231</v>
      </c>
      <c r="D412" s="26"/>
      <c r="E412" s="26"/>
      <c r="F412" s="20"/>
      <c r="G412" s="20"/>
      <c r="H412" s="69">
        <v>10</v>
      </c>
      <c r="I412" s="69" t="s">
        <v>769</v>
      </c>
      <c r="J412" s="69">
        <v>1</v>
      </c>
      <c r="K412" s="140"/>
    </row>
    <row r="413" spans="1:11" outlineLevel="1" x14ac:dyDescent="0.35">
      <c r="A413" s="51" t="s">
        <v>247</v>
      </c>
      <c r="B413" s="26" t="s">
        <v>18</v>
      </c>
      <c r="C413" s="31" t="s">
        <v>244</v>
      </c>
      <c r="D413" s="26"/>
      <c r="E413" s="26"/>
      <c r="F413" s="20"/>
      <c r="G413" s="20"/>
      <c r="H413" s="69">
        <v>10</v>
      </c>
      <c r="I413" s="69" t="s">
        <v>769</v>
      </c>
      <c r="J413" s="69">
        <v>1</v>
      </c>
      <c r="K413" s="140"/>
    </row>
    <row r="414" spans="1:11" outlineLevel="1" x14ac:dyDescent="0.35">
      <c r="A414" s="51" t="s">
        <v>248</v>
      </c>
      <c r="B414" s="26" t="s">
        <v>18</v>
      </c>
      <c r="C414" s="31" t="s">
        <v>232</v>
      </c>
      <c r="D414" s="26"/>
      <c r="E414" s="26"/>
      <c r="F414" s="20"/>
      <c r="G414" s="20"/>
      <c r="H414" s="69">
        <v>10</v>
      </c>
      <c r="I414" s="69" t="s">
        <v>769</v>
      </c>
      <c r="J414" s="69">
        <v>1</v>
      </c>
      <c r="K414" s="140"/>
    </row>
    <row r="415" spans="1:11" outlineLevel="1" x14ac:dyDescent="0.35">
      <c r="A415" s="51" t="s">
        <v>249</v>
      </c>
      <c r="B415" s="26" t="s">
        <v>18</v>
      </c>
      <c r="C415" s="31" t="s">
        <v>233</v>
      </c>
      <c r="D415" s="26"/>
      <c r="E415" s="26"/>
      <c r="F415" s="20"/>
      <c r="G415" s="20"/>
      <c r="H415" s="69">
        <v>10</v>
      </c>
      <c r="I415" s="69" t="s">
        <v>769</v>
      </c>
      <c r="J415" s="69">
        <v>1</v>
      </c>
      <c r="K415" s="141"/>
    </row>
    <row r="416" spans="1:11" outlineLevel="1" x14ac:dyDescent="0.35">
      <c r="A416" s="115"/>
      <c r="B416" s="115"/>
      <c r="C416" s="115"/>
      <c r="D416" s="114"/>
      <c r="E416" s="114"/>
      <c r="F416" s="114"/>
      <c r="G416" s="114"/>
      <c r="H416" s="115"/>
      <c r="I416" s="115"/>
    </row>
    <row r="417" spans="1:11" outlineLevel="1" x14ac:dyDescent="0.35">
      <c r="A417" s="21" t="s">
        <v>274</v>
      </c>
      <c r="B417" s="21" t="s">
        <v>9</v>
      </c>
      <c r="C417" s="30" t="s">
        <v>273</v>
      </c>
      <c r="D417" s="23" t="s">
        <v>10</v>
      </c>
      <c r="E417" s="24" t="s">
        <v>11</v>
      </c>
      <c r="F417" s="21" t="s">
        <v>12</v>
      </c>
      <c r="G417" s="21" t="s">
        <v>13</v>
      </c>
      <c r="H417" s="75" t="s">
        <v>764</v>
      </c>
      <c r="I417" s="75" t="s">
        <v>765</v>
      </c>
      <c r="J417" s="75" t="s">
        <v>766</v>
      </c>
      <c r="K417" s="76" t="s">
        <v>767</v>
      </c>
    </row>
    <row r="418" spans="1:11" outlineLevel="1" x14ac:dyDescent="0.35">
      <c r="A418" s="51" t="s">
        <v>275</v>
      </c>
      <c r="B418" s="26" t="s">
        <v>18</v>
      </c>
      <c r="C418" s="31" t="s">
        <v>250</v>
      </c>
      <c r="D418" s="26"/>
      <c r="E418" s="26"/>
      <c r="F418" s="20"/>
      <c r="G418" s="20"/>
      <c r="H418" s="69">
        <v>30</v>
      </c>
      <c r="I418" s="69" t="s">
        <v>769</v>
      </c>
      <c r="J418" s="69">
        <v>2</v>
      </c>
      <c r="K418" s="146" cm="1">
        <f t="array" ref="K418">SUM(H418:H427/60)</f>
        <v>2.8333333333333326</v>
      </c>
    </row>
    <row r="419" spans="1:11" outlineLevel="1" x14ac:dyDescent="0.35">
      <c r="A419" s="51" t="s">
        <v>276</v>
      </c>
      <c r="B419" s="26" t="s">
        <v>18</v>
      </c>
      <c r="C419" s="31" t="s">
        <v>251</v>
      </c>
      <c r="D419" s="26"/>
      <c r="E419" s="26"/>
      <c r="F419" s="20"/>
      <c r="G419" s="20"/>
      <c r="H419" s="69">
        <v>60</v>
      </c>
      <c r="I419" s="69" t="s">
        <v>769</v>
      </c>
      <c r="J419" s="69">
        <v>2</v>
      </c>
      <c r="K419" s="147"/>
    </row>
    <row r="420" spans="1:11" outlineLevel="1" x14ac:dyDescent="0.35">
      <c r="A420" s="51" t="s">
        <v>277</v>
      </c>
      <c r="B420" s="26" t="s">
        <v>18</v>
      </c>
      <c r="C420" s="31" t="s">
        <v>252</v>
      </c>
      <c r="D420" s="26"/>
      <c r="E420" s="26"/>
      <c r="F420" s="20"/>
      <c r="G420" s="20"/>
      <c r="H420" s="69">
        <v>10</v>
      </c>
      <c r="I420" s="69" t="s">
        <v>769</v>
      </c>
      <c r="J420" s="69">
        <v>1</v>
      </c>
      <c r="K420" s="147"/>
    </row>
    <row r="421" spans="1:11" outlineLevel="1" x14ac:dyDescent="0.35">
      <c r="A421" s="51" t="s">
        <v>278</v>
      </c>
      <c r="B421" s="26" t="s">
        <v>18</v>
      </c>
      <c r="C421" s="31" t="s">
        <v>253</v>
      </c>
      <c r="D421" s="26"/>
      <c r="E421" s="26"/>
      <c r="F421" s="20"/>
      <c r="G421" s="20"/>
      <c r="H421" s="69">
        <v>10</v>
      </c>
      <c r="I421" s="69" t="s">
        <v>769</v>
      </c>
      <c r="J421" s="69">
        <v>2</v>
      </c>
      <c r="K421" s="147"/>
    </row>
    <row r="422" spans="1:11" outlineLevel="1" x14ac:dyDescent="0.35">
      <c r="A422" s="51" t="s">
        <v>279</v>
      </c>
      <c r="B422" s="26" t="s">
        <v>18</v>
      </c>
      <c r="C422" s="31" t="s">
        <v>254</v>
      </c>
      <c r="D422" s="26"/>
      <c r="E422" s="26"/>
      <c r="F422" s="20"/>
      <c r="G422" s="20"/>
      <c r="H422" s="69">
        <v>10</v>
      </c>
      <c r="I422" s="69" t="s">
        <v>769</v>
      </c>
      <c r="J422" s="69">
        <v>1</v>
      </c>
      <c r="K422" s="147"/>
    </row>
    <row r="423" spans="1:11" outlineLevel="1" x14ac:dyDescent="0.35">
      <c r="A423" s="51" t="s">
        <v>280</v>
      </c>
      <c r="B423" s="26" t="s">
        <v>18</v>
      </c>
      <c r="C423" s="31" t="s">
        <v>255</v>
      </c>
      <c r="D423" s="26"/>
      <c r="E423" s="26"/>
      <c r="F423" s="20"/>
      <c r="G423" s="20"/>
      <c r="H423" s="69">
        <v>10</v>
      </c>
      <c r="I423" s="69" t="s">
        <v>769</v>
      </c>
      <c r="J423" s="69">
        <v>1</v>
      </c>
      <c r="K423" s="147"/>
    </row>
    <row r="424" spans="1:11" outlineLevel="1" x14ac:dyDescent="0.35">
      <c r="A424" s="51" t="s">
        <v>281</v>
      </c>
      <c r="B424" s="26" t="s">
        <v>18</v>
      </c>
      <c r="C424" s="31" t="s">
        <v>256</v>
      </c>
      <c r="D424" s="26"/>
      <c r="E424" s="26"/>
      <c r="F424" s="20"/>
      <c r="G424" s="20"/>
      <c r="H424" s="69">
        <v>10</v>
      </c>
      <c r="I424" s="69" t="s">
        <v>769</v>
      </c>
      <c r="J424" s="69">
        <v>1</v>
      </c>
      <c r="K424" s="147"/>
    </row>
    <row r="425" spans="1:11" outlineLevel="1" x14ac:dyDescent="0.35">
      <c r="A425" s="51" t="s">
        <v>282</v>
      </c>
      <c r="B425" s="26" t="s">
        <v>18</v>
      </c>
      <c r="C425" s="31" t="s">
        <v>257</v>
      </c>
      <c r="D425" s="26"/>
      <c r="E425" s="26"/>
      <c r="F425" s="20"/>
      <c r="G425" s="20"/>
      <c r="H425" s="69">
        <v>10</v>
      </c>
      <c r="I425" s="69" t="s">
        <v>769</v>
      </c>
      <c r="J425" s="69">
        <v>1</v>
      </c>
      <c r="K425" s="147"/>
    </row>
    <row r="426" spans="1:11" outlineLevel="1" x14ac:dyDescent="0.35">
      <c r="A426" s="51" t="s">
        <v>283</v>
      </c>
      <c r="B426" s="26" t="s">
        <v>18</v>
      </c>
      <c r="C426" s="31" t="s">
        <v>258</v>
      </c>
      <c r="D426" s="26"/>
      <c r="E426" s="26"/>
      <c r="F426" s="20"/>
      <c r="G426" s="20"/>
      <c r="H426" s="69">
        <v>10</v>
      </c>
      <c r="I426" s="69" t="s">
        <v>769</v>
      </c>
      <c r="J426" s="69">
        <v>1</v>
      </c>
      <c r="K426" s="147"/>
    </row>
    <row r="427" spans="1:11" outlineLevel="1" x14ac:dyDescent="0.35">
      <c r="A427" s="51" t="s">
        <v>284</v>
      </c>
      <c r="B427" s="26" t="s">
        <v>18</v>
      </c>
      <c r="C427" s="31" t="s">
        <v>259</v>
      </c>
      <c r="D427" s="26"/>
      <c r="E427" s="26"/>
      <c r="F427" s="20"/>
      <c r="G427" s="20"/>
      <c r="H427" s="69">
        <v>10</v>
      </c>
      <c r="I427" s="69" t="s">
        <v>769</v>
      </c>
      <c r="J427" s="69">
        <v>1</v>
      </c>
      <c r="K427" s="148"/>
    </row>
    <row r="428" spans="1:11" outlineLevel="1" x14ac:dyDescent="0.35">
      <c r="A428" s="114"/>
      <c r="B428" s="115"/>
      <c r="C428" s="115"/>
      <c r="D428" s="114"/>
      <c r="E428" s="114"/>
      <c r="F428" s="114"/>
      <c r="G428" s="114"/>
      <c r="H428" s="115"/>
      <c r="I428" s="115"/>
    </row>
    <row r="429" spans="1:11" outlineLevel="1" x14ac:dyDescent="0.35">
      <c r="A429" s="21" t="s">
        <v>265</v>
      </c>
      <c r="B429" s="21" t="s">
        <v>9</v>
      </c>
      <c r="C429" s="30" t="s">
        <v>569</v>
      </c>
      <c r="D429" s="23" t="s">
        <v>10</v>
      </c>
      <c r="E429" s="24" t="s">
        <v>11</v>
      </c>
      <c r="F429" s="21" t="s">
        <v>12</v>
      </c>
      <c r="G429" s="21" t="s">
        <v>13</v>
      </c>
      <c r="H429" s="75" t="s">
        <v>764</v>
      </c>
      <c r="I429" s="75" t="s">
        <v>765</v>
      </c>
      <c r="J429" s="75" t="s">
        <v>766</v>
      </c>
      <c r="K429" s="76" t="s">
        <v>767</v>
      </c>
    </row>
    <row r="430" spans="1:11" outlineLevel="1" x14ac:dyDescent="0.35">
      <c r="A430" s="51" t="s">
        <v>264</v>
      </c>
      <c r="B430" s="107" t="s">
        <v>530</v>
      </c>
      <c r="C430" s="32" t="s">
        <v>571</v>
      </c>
      <c r="D430" s="26"/>
      <c r="E430" s="109"/>
      <c r="F430" s="26"/>
      <c r="G430" s="26"/>
      <c r="H430" s="69">
        <v>20</v>
      </c>
      <c r="I430" s="69" t="s">
        <v>769</v>
      </c>
      <c r="J430" s="69">
        <v>1</v>
      </c>
      <c r="K430" s="136" cm="1">
        <f t="array" ref="K430">SUM(H430:H443/60)</f>
        <v>3.333333333333333</v>
      </c>
    </row>
    <row r="431" spans="1:11" outlineLevel="1" x14ac:dyDescent="0.35">
      <c r="A431" s="51" t="s">
        <v>266</v>
      </c>
      <c r="B431" s="107" t="s">
        <v>530</v>
      </c>
      <c r="C431" s="32" t="s">
        <v>570</v>
      </c>
      <c r="D431" s="26"/>
      <c r="E431" s="109"/>
      <c r="F431" s="26"/>
      <c r="G431" s="26"/>
      <c r="H431" s="69">
        <v>10</v>
      </c>
      <c r="I431" s="69" t="s">
        <v>769</v>
      </c>
      <c r="J431" s="69">
        <v>1</v>
      </c>
      <c r="K431" s="137"/>
    </row>
    <row r="432" spans="1:11" outlineLevel="1" x14ac:dyDescent="0.35">
      <c r="A432" s="51" t="s">
        <v>267</v>
      </c>
      <c r="B432" s="107" t="s">
        <v>530</v>
      </c>
      <c r="C432" s="32" t="s">
        <v>572</v>
      </c>
      <c r="D432" s="26"/>
      <c r="E432" s="109"/>
      <c r="F432" s="26"/>
      <c r="G432" s="26"/>
      <c r="H432" s="69">
        <v>10</v>
      </c>
      <c r="I432" s="69" t="s">
        <v>769</v>
      </c>
      <c r="J432" s="69">
        <v>1</v>
      </c>
      <c r="K432" s="137"/>
    </row>
    <row r="433" spans="1:11" outlineLevel="1" x14ac:dyDescent="0.35">
      <c r="A433" s="51" t="s">
        <v>268</v>
      </c>
      <c r="B433" s="107" t="s">
        <v>530</v>
      </c>
      <c r="C433" s="32" t="s">
        <v>573</v>
      </c>
      <c r="D433" s="26"/>
      <c r="E433" s="109"/>
      <c r="F433" s="26"/>
      <c r="G433" s="26"/>
      <c r="H433" s="69">
        <v>10</v>
      </c>
      <c r="I433" s="69" t="s">
        <v>769</v>
      </c>
      <c r="J433" s="69">
        <v>1</v>
      </c>
      <c r="K433" s="137"/>
    </row>
    <row r="434" spans="1:11" outlineLevel="1" x14ac:dyDescent="0.35">
      <c r="A434" s="51" t="s">
        <v>269</v>
      </c>
      <c r="B434" s="107" t="s">
        <v>530</v>
      </c>
      <c r="C434" s="32" t="s">
        <v>574</v>
      </c>
      <c r="D434" s="26"/>
      <c r="E434" s="109"/>
      <c r="F434" s="26"/>
      <c r="G434" s="26"/>
      <c r="H434" s="69">
        <v>20</v>
      </c>
      <c r="I434" s="69" t="s">
        <v>769</v>
      </c>
      <c r="J434" s="69">
        <v>2</v>
      </c>
      <c r="K434" s="137"/>
    </row>
    <row r="435" spans="1:11" outlineLevel="1" x14ac:dyDescent="0.35">
      <c r="A435" s="51" t="s">
        <v>270</v>
      </c>
      <c r="B435" s="107" t="s">
        <v>530</v>
      </c>
      <c r="C435" s="32" t="s">
        <v>575</v>
      </c>
      <c r="D435" s="26"/>
      <c r="E435" s="109"/>
      <c r="F435" s="26"/>
      <c r="G435" s="26"/>
      <c r="H435" s="69">
        <v>20</v>
      </c>
      <c r="I435" s="69" t="s">
        <v>769</v>
      </c>
      <c r="J435" s="69">
        <v>2</v>
      </c>
      <c r="K435" s="137"/>
    </row>
    <row r="436" spans="1:11" outlineLevel="1" x14ac:dyDescent="0.35">
      <c r="A436" s="51" t="s">
        <v>271</v>
      </c>
      <c r="B436" s="107" t="s">
        <v>530</v>
      </c>
      <c r="C436" s="32" t="s">
        <v>576</v>
      </c>
      <c r="D436" s="26"/>
      <c r="E436" s="109"/>
      <c r="F436" s="26"/>
      <c r="G436" s="26"/>
      <c r="H436" s="69">
        <v>10</v>
      </c>
      <c r="I436" s="69" t="s">
        <v>769</v>
      </c>
      <c r="J436" s="69">
        <v>2</v>
      </c>
      <c r="K436" s="137"/>
    </row>
    <row r="437" spans="1:11" outlineLevel="1" x14ac:dyDescent="0.35">
      <c r="A437" s="51" t="s">
        <v>609</v>
      </c>
      <c r="B437" s="26" t="s">
        <v>18</v>
      </c>
      <c r="C437" s="31" t="s">
        <v>285</v>
      </c>
      <c r="D437" s="26"/>
      <c r="E437" s="26"/>
      <c r="F437" s="20"/>
      <c r="G437" s="20"/>
      <c r="H437" s="69">
        <v>20</v>
      </c>
      <c r="I437" s="69" t="s">
        <v>769</v>
      </c>
      <c r="J437" s="69">
        <v>1</v>
      </c>
      <c r="K437" s="137"/>
    </row>
    <row r="438" spans="1:11" outlineLevel="1" x14ac:dyDescent="0.35">
      <c r="A438" s="51" t="s">
        <v>610</v>
      </c>
      <c r="B438" s="26" t="s">
        <v>18</v>
      </c>
      <c r="C438" s="31" t="s">
        <v>286</v>
      </c>
      <c r="D438" s="26"/>
      <c r="E438" s="26"/>
      <c r="F438" s="20"/>
      <c r="G438" s="20"/>
      <c r="H438" s="69">
        <v>10</v>
      </c>
      <c r="I438" s="69" t="s">
        <v>769</v>
      </c>
      <c r="J438" s="69">
        <v>1</v>
      </c>
      <c r="K438" s="137"/>
    </row>
    <row r="439" spans="1:11" outlineLevel="1" x14ac:dyDescent="0.35">
      <c r="A439" s="51" t="s">
        <v>611</v>
      </c>
      <c r="B439" s="26" t="s">
        <v>18</v>
      </c>
      <c r="C439" s="31" t="s">
        <v>287</v>
      </c>
      <c r="D439" s="26"/>
      <c r="E439" s="26"/>
      <c r="F439" s="20"/>
      <c r="G439" s="20"/>
      <c r="H439" s="69">
        <v>10</v>
      </c>
      <c r="I439" s="69" t="s">
        <v>769</v>
      </c>
      <c r="J439" s="69">
        <v>1</v>
      </c>
      <c r="K439" s="137"/>
    </row>
    <row r="440" spans="1:11" outlineLevel="1" x14ac:dyDescent="0.35">
      <c r="A440" s="51" t="s">
        <v>612</v>
      </c>
      <c r="B440" s="26" t="s">
        <v>18</v>
      </c>
      <c r="C440" s="31" t="s">
        <v>291</v>
      </c>
      <c r="D440" s="26"/>
      <c r="E440" s="26"/>
      <c r="F440" s="20"/>
      <c r="G440" s="20"/>
      <c r="H440" s="69">
        <v>20</v>
      </c>
      <c r="I440" s="69" t="s">
        <v>769</v>
      </c>
      <c r="J440" s="69">
        <v>2</v>
      </c>
      <c r="K440" s="137"/>
    </row>
    <row r="441" spans="1:11" outlineLevel="1" x14ac:dyDescent="0.35">
      <c r="A441" s="51" t="s">
        <v>613</v>
      </c>
      <c r="B441" s="26" t="s">
        <v>18</v>
      </c>
      <c r="C441" s="31" t="s">
        <v>292</v>
      </c>
      <c r="D441" s="26"/>
      <c r="E441" s="26"/>
      <c r="F441" s="20"/>
      <c r="G441" s="20"/>
      <c r="H441" s="69">
        <v>10</v>
      </c>
      <c r="I441" s="69" t="s">
        <v>769</v>
      </c>
      <c r="J441" s="69">
        <v>2</v>
      </c>
      <c r="K441" s="137"/>
    </row>
    <row r="442" spans="1:11" outlineLevel="1" x14ac:dyDescent="0.35">
      <c r="A442" s="51" t="s">
        <v>614</v>
      </c>
      <c r="B442" s="26" t="s">
        <v>18</v>
      </c>
      <c r="C442" s="31" t="s">
        <v>294</v>
      </c>
      <c r="D442" s="26"/>
      <c r="E442" s="26"/>
      <c r="F442" s="20"/>
      <c r="G442" s="20"/>
      <c r="H442" s="69">
        <v>10</v>
      </c>
      <c r="I442" s="69" t="s">
        <v>769</v>
      </c>
      <c r="J442" s="69">
        <v>2</v>
      </c>
      <c r="K442" s="137"/>
    </row>
    <row r="443" spans="1:11" outlineLevel="1" x14ac:dyDescent="0.35">
      <c r="A443" s="51" t="s">
        <v>615</v>
      </c>
      <c r="B443" s="26" t="s">
        <v>18</v>
      </c>
      <c r="C443" s="31" t="s">
        <v>298</v>
      </c>
      <c r="D443" s="26"/>
      <c r="E443" s="26"/>
      <c r="F443" s="20"/>
      <c r="G443" s="20"/>
      <c r="H443" s="69">
        <v>20</v>
      </c>
      <c r="I443" s="69" t="s">
        <v>769</v>
      </c>
      <c r="J443" s="69">
        <v>1</v>
      </c>
      <c r="K443" s="138"/>
    </row>
    <row r="444" spans="1:11" x14ac:dyDescent="0.35">
      <c r="A444" s="114"/>
      <c r="B444" s="115"/>
      <c r="C444" s="115"/>
      <c r="D444" s="114"/>
      <c r="E444" s="114"/>
      <c r="F444" s="114"/>
      <c r="G444" s="114"/>
      <c r="H444" s="115"/>
      <c r="I444" s="115"/>
    </row>
    <row r="445" spans="1:11" ht="21" customHeight="1" x14ac:dyDescent="0.35">
      <c r="A445" s="153" t="s">
        <v>304</v>
      </c>
      <c r="B445" s="154"/>
      <c r="C445" s="154"/>
      <c r="D445" s="154"/>
      <c r="E445" s="154"/>
      <c r="F445" s="154"/>
      <c r="G445" s="154"/>
      <c r="H445" s="154"/>
      <c r="I445" s="154"/>
      <c r="J445" s="86" t="s">
        <v>770</v>
      </c>
      <c r="K445" s="87">
        <f>SUM(K447,K455,K501,K554,K566,K580,K589,K599,K607,K619)</f>
        <v>75.833333333333329</v>
      </c>
    </row>
    <row r="446" spans="1:11" outlineLevel="1" x14ac:dyDescent="0.35">
      <c r="A446" s="21" t="s">
        <v>8</v>
      </c>
      <c r="B446" s="22" t="s">
        <v>9</v>
      </c>
      <c r="C446" s="21" t="s">
        <v>16</v>
      </c>
      <c r="D446" s="23" t="s">
        <v>10</v>
      </c>
      <c r="E446" s="24" t="s">
        <v>11</v>
      </c>
      <c r="F446" s="21" t="s">
        <v>12</v>
      </c>
      <c r="G446" s="21" t="s">
        <v>13</v>
      </c>
      <c r="H446" s="75" t="s">
        <v>764</v>
      </c>
      <c r="I446" s="75" t="s">
        <v>765</v>
      </c>
      <c r="J446" s="75" t="s">
        <v>766</v>
      </c>
      <c r="K446" s="76" t="s">
        <v>767</v>
      </c>
    </row>
    <row r="447" spans="1:11" ht="25" outlineLevel="1" x14ac:dyDescent="0.35">
      <c r="A447" s="26" t="s">
        <v>17</v>
      </c>
      <c r="B447" s="107" t="s">
        <v>530</v>
      </c>
      <c r="C447" s="32" t="s">
        <v>534</v>
      </c>
      <c r="D447" s="41"/>
      <c r="E447" s="116"/>
      <c r="F447" s="26"/>
      <c r="G447" s="117" t="s">
        <v>593</v>
      </c>
      <c r="H447" s="69">
        <v>30</v>
      </c>
      <c r="I447" s="69" t="s">
        <v>769</v>
      </c>
      <c r="J447" s="69">
        <v>1</v>
      </c>
      <c r="K447" s="146" cm="1">
        <f t="array" ref="K447">SUM(H447:H452/60)</f>
        <v>4.666666666666667</v>
      </c>
    </row>
    <row r="448" spans="1:11" outlineLevel="1" x14ac:dyDescent="0.35">
      <c r="A448" s="26" t="s">
        <v>20</v>
      </c>
      <c r="B448" s="107" t="s">
        <v>530</v>
      </c>
      <c r="C448" s="32" t="s">
        <v>532</v>
      </c>
      <c r="D448" s="26" t="s">
        <v>531</v>
      </c>
      <c r="E448" s="109"/>
      <c r="F448" s="26"/>
      <c r="G448" s="26" t="s">
        <v>533</v>
      </c>
      <c r="H448" s="69">
        <v>30</v>
      </c>
      <c r="I448" s="69" t="s">
        <v>769</v>
      </c>
      <c r="J448" s="69">
        <v>1</v>
      </c>
      <c r="K448" s="147"/>
    </row>
    <row r="449" spans="1:11" outlineLevel="1" x14ac:dyDescent="0.35">
      <c r="A449" s="26" t="s">
        <v>22</v>
      </c>
      <c r="B449" s="26" t="s">
        <v>18</v>
      </c>
      <c r="C449" s="25" t="s">
        <v>19</v>
      </c>
      <c r="D449" s="26"/>
      <c r="E449" s="27"/>
      <c r="F449" s="28"/>
      <c r="G449" s="19"/>
      <c r="H449" s="69">
        <v>150</v>
      </c>
      <c r="I449" s="69" t="s">
        <v>769</v>
      </c>
      <c r="J449" s="69">
        <v>1</v>
      </c>
      <c r="K449" s="147"/>
    </row>
    <row r="450" spans="1:11" outlineLevel="1" x14ac:dyDescent="0.35">
      <c r="A450" s="26" t="s">
        <v>24</v>
      </c>
      <c r="B450" s="26" t="s">
        <v>18</v>
      </c>
      <c r="C450" s="25" t="s">
        <v>21</v>
      </c>
      <c r="D450" s="26"/>
      <c r="E450" s="27"/>
      <c r="F450" s="28"/>
      <c r="G450" s="19"/>
      <c r="H450" s="69">
        <v>30</v>
      </c>
      <c r="I450" s="69" t="s">
        <v>769</v>
      </c>
      <c r="J450" s="69">
        <v>1</v>
      </c>
      <c r="K450" s="147"/>
    </row>
    <row r="451" spans="1:11" outlineLevel="1" x14ac:dyDescent="0.35">
      <c r="A451" s="26" t="s">
        <v>327</v>
      </c>
      <c r="B451" s="26" t="s">
        <v>18</v>
      </c>
      <c r="C451" s="25" t="s">
        <v>23</v>
      </c>
      <c r="D451" s="26"/>
      <c r="E451" s="27"/>
      <c r="F451" s="28"/>
      <c r="G451" s="19"/>
      <c r="H451" s="69">
        <v>30</v>
      </c>
      <c r="I451" s="69" t="s">
        <v>769</v>
      </c>
      <c r="J451" s="69">
        <v>1</v>
      </c>
      <c r="K451" s="147"/>
    </row>
    <row r="452" spans="1:11" outlineLevel="1" x14ac:dyDescent="0.35">
      <c r="A452" s="26" t="s">
        <v>328</v>
      </c>
      <c r="B452" s="26" t="s">
        <v>18</v>
      </c>
      <c r="C452" s="25" t="s">
        <v>538</v>
      </c>
      <c r="D452" s="26"/>
      <c r="E452" s="27"/>
      <c r="F452" s="28"/>
      <c r="G452" s="19"/>
      <c r="H452" s="69">
        <v>10</v>
      </c>
      <c r="I452" s="69" t="s">
        <v>769</v>
      </c>
      <c r="J452" s="69">
        <v>1</v>
      </c>
      <c r="K452" s="148"/>
    </row>
    <row r="453" spans="1:11" outlineLevel="1" x14ac:dyDescent="0.35">
      <c r="A453" s="114"/>
      <c r="B453" s="115"/>
      <c r="C453" s="115"/>
      <c r="D453" s="114"/>
      <c r="E453" s="114"/>
      <c r="F453" s="114"/>
      <c r="G453" s="114"/>
      <c r="H453" s="115"/>
      <c r="I453" s="115"/>
    </row>
    <row r="454" spans="1:11" outlineLevel="1" x14ac:dyDescent="0.35">
      <c r="A454" s="21" t="s">
        <v>25</v>
      </c>
      <c r="B454" s="22" t="s">
        <v>9</v>
      </c>
      <c r="C454" s="21" t="s">
        <v>301</v>
      </c>
      <c r="D454" s="23" t="s">
        <v>10</v>
      </c>
      <c r="E454" s="24" t="s">
        <v>11</v>
      </c>
      <c r="F454" s="21" t="s">
        <v>12</v>
      </c>
      <c r="G454" s="21" t="s">
        <v>13</v>
      </c>
      <c r="H454" s="75" t="s">
        <v>764</v>
      </c>
      <c r="I454" s="75" t="s">
        <v>765</v>
      </c>
      <c r="J454" s="75" t="s">
        <v>766</v>
      </c>
      <c r="K454" s="76" t="s">
        <v>767</v>
      </c>
    </row>
    <row r="455" spans="1:11" outlineLevel="1" x14ac:dyDescent="0.35">
      <c r="A455" s="29" t="s">
        <v>26</v>
      </c>
      <c r="B455" s="107" t="s">
        <v>530</v>
      </c>
      <c r="C455" s="25" t="s">
        <v>535</v>
      </c>
      <c r="D455" s="26"/>
      <c r="E455" s="109"/>
      <c r="F455" s="26"/>
      <c r="G455" s="26"/>
      <c r="H455" s="69">
        <v>20</v>
      </c>
      <c r="I455" s="69" t="s">
        <v>769</v>
      </c>
      <c r="J455" s="69">
        <v>2</v>
      </c>
      <c r="K455" s="146" cm="1">
        <f t="array" ref="K455">SUM(H455:H498/60)</f>
        <v>8.2499999999999982</v>
      </c>
    </row>
    <row r="456" spans="1:11" outlineLevel="1" x14ac:dyDescent="0.35">
      <c r="A456" s="29" t="s">
        <v>27</v>
      </c>
      <c r="B456" s="107" t="s">
        <v>530</v>
      </c>
      <c r="C456" s="25" t="s">
        <v>28</v>
      </c>
      <c r="D456" s="26"/>
      <c r="E456" s="109"/>
      <c r="F456" s="26"/>
      <c r="G456" s="114"/>
      <c r="H456" s="69">
        <v>20</v>
      </c>
      <c r="I456" s="69" t="s">
        <v>769</v>
      </c>
      <c r="J456" s="69">
        <v>1</v>
      </c>
      <c r="K456" s="147"/>
    </row>
    <row r="457" spans="1:11" outlineLevel="1" x14ac:dyDescent="0.35">
      <c r="A457" s="29" t="s">
        <v>29</v>
      </c>
      <c r="B457" s="107" t="s">
        <v>530</v>
      </c>
      <c r="C457" s="25" t="s">
        <v>30</v>
      </c>
      <c r="D457" s="26"/>
      <c r="E457" s="109"/>
      <c r="F457" s="26"/>
      <c r="G457" s="26"/>
      <c r="H457" s="69">
        <v>10</v>
      </c>
      <c r="I457" s="69" t="s">
        <v>769</v>
      </c>
      <c r="J457" s="69">
        <v>1</v>
      </c>
      <c r="K457" s="147"/>
    </row>
    <row r="458" spans="1:11" outlineLevel="1" x14ac:dyDescent="0.35">
      <c r="A458" s="29" t="s">
        <v>31</v>
      </c>
      <c r="B458" s="107" t="s">
        <v>530</v>
      </c>
      <c r="C458" s="25" t="s">
        <v>32</v>
      </c>
      <c r="D458" s="26"/>
      <c r="E458" s="109"/>
      <c r="F458" s="26"/>
      <c r="G458" s="26"/>
      <c r="H458" s="69">
        <v>10</v>
      </c>
      <c r="I458" s="69" t="s">
        <v>769</v>
      </c>
      <c r="J458" s="69">
        <v>2</v>
      </c>
      <c r="K458" s="147"/>
    </row>
    <row r="459" spans="1:11" outlineLevel="1" x14ac:dyDescent="0.35">
      <c r="A459" s="29" t="s">
        <v>33</v>
      </c>
      <c r="B459" s="107" t="s">
        <v>530</v>
      </c>
      <c r="C459" s="25" t="s">
        <v>34</v>
      </c>
      <c r="D459" s="26"/>
      <c r="E459" s="109"/>
      <c r="F459" s="26"/>
      <c r="G459" s="26"/>
      <c r="H459" s="69">
        <v>5</v>
      </c>
      <c r="I459" s="69" t="s">
        <v>769</v>
      </c>
      <c r="J459" s="69">
        <v>1</v>
      </c>
      <c r="K459" s="147"/>
    </row>
    <row r="460" spans="1:11" outlineLevel="1" x14ac:dyDescent="0.35">
      <c r="A460" s="29" t="s">
        <v>35</v>
      </c>
      <c r="B460" s="107" t="s">
        <v>530</v>
      </c>
      <c r="C460" s="25" t="s">
        <v>539</v>
      </c>
      <c r="D460" s="26"/>
      <c r="E460" s="109"/>
      <c r="F460" s="26"/>
      <c r="G460" s="26"/>
      <c r="H460" s="69">
        <v>20</v>
      </c>
      <c r="I460" s="69" t="s">
        <v>769</v>
      </c>
      <c r="J460" s="69">
        <v>1</v>
      </c>
      <c r="K460" s="147"/>
    </row>
    <row r="461" spans="1:11" outlineLevel="1" x14ac:dyDescent="0.35">
      <c r="A461" s="29" t="s">
        <v>37</v>
      </c>
      <c r="B461" s="107" t="s">
        <v>530</v>
      </c>
      <c r="C461" s="25" t="s">
        <v>540</v>
      </c>
      <c r="D461" s="26"/>
      <c r="E461" s="109"/>
      <c r="F461" s="26"/>
      <c r="G461" s="26"/>
      <c r="H461" s="69">
        <v>20</v>
      </c>
      <c r="I461" s="69" t="s">
        <v>769</v>
      </c>
      <c r="J461" s="69">
        <v>1</v>
      </c>
      <c r="K461" s="147"/>
    </row>
    <row r="462" spans="1:11" outlineLevel="1" x14ac:dyDescent="0.35">
      <c r="A462" s="29" t="s">
        <v>39</v>
      </c>
      <c r="B462" s="107" t="s">
        <v>530</v>
      </c>
      <c r="C462" s="25" t="s">
        <v>541</v>
      </c>
      <c r="D462" s="26"/>
      <c r="E462" s="109"/>
      <c r="F462" s="26"/>
      <c r="G462" s="26"/>
      <c r="H462" s="69">
        <v>5</v>
      </c>
      <c r="I462" s="69" t="s">
        <v>769</v>
      </c>
      <c r="J462" s="69">
        <v>1</v>
      </c>
      <c r="K462" s="147"/>
    </row>
    <row r="463" spans="1:11" outlineLevel="1" x14ac:dyDescent="0.35">
      <c r="A463" s="29" t="s">
        <v>41</v>
      </c>
      <c r="B463" s="107" t="s">
        <v>530</v>
      </c>
      <c r="C463" s="25" t="s">
        <v>542</v>
      </c>
      <c r="D463" s="26"/>
      <c r="E463" s="109"/>
      <c r="F463" s="26"/>
      <c r="G463" s="26"/>
      <c r="H463" s="69">
        <v>15</v>
      </c>
      <c r="I463" s="69" t="s">
        <v>769</v>
      </c>
      <c r="J463" s="69">
        <v>1</v>
      </c>
      <c r="K463" s="147"/>
    </row>
    <row r="464" spans="1:11" outlineLevel="1" x14ac:dyDescent="0.35">
      <c r="A464" s="29" t="s">
        <v>43</v>
      </c>
      <c r="B464" s="107" t="s">
        <v>530</v>
      </c>
      <c r="C464" s="25" t="s">
        <v>543</v>
      </c>
      <c r="D464" s="26"/>
      <c r="E464" s="109"/>
      <c r="F464" s="26"/>
      <c r="G464" s="26"/>
      <c r="H464" s="69">
        <v>10</v>
      </c>
      <c r="I464" s="69" t="s">
        <v>769</v>
      </c>
      <c r="J464" s="69">
        <v>1</v>
      </c>
      <c r="K464" s="147"/>
    </row>
    <row r="465" spans="1:11" outlineLevel="1" x14ac:dyDescent="0.35">
      <c r="A465" s="29" t="s">
        <v>45</v>
      </c>
      <c r="B465" s="107" t="s">
        <v>530</v>
      </c>
      <c r="C465" s="25" t="s">
        <v>544</v>
      </c>
      <c r="D465" s="26"/>
      <c r="E465" s="109"/>
      <c r="F465" s="26"/>
      <c r="G465" s="26"/>
      <c r="H465" s="69">
        <v>5</v>
      </c>
      <c r="I465" s="69" t="s">
        <v>769</v>
      </c>
      <c r="J465" s="69">
        <v>1</v>
      </c>
      <c r="K465" s="147"/>
    </row>
    <row r="466" spans="1:11" outlineLevel="1" x14ac:dyDescent="0.35">
      <c r="A466" s="29" t="s">
        <v>47</v>
      </c>
      <c r="B466" s="107" t="s">
        <v>530</v>
      </c>
      <c r="C466" s="25" t="s">
        <v>545</v>
      </c>
      <c r="D466" s="26"/>
      <c r="E466" s="109"/>
      <c r="F466" s="26"/>
      <c r="G466" s="26"/>
      <c r="H466" s="69">
        <v>5</v>
      </c>
      <c r="I466" s="69" t="s">
        <v>769</v>
      </c>
      <c r="J466" s="69">
        <v>1</v>
      </c>
      <c r="K466" s="147"/>
    </row>
    <row r="467" spans="1:11" outlineLevel="1" x14ac:dyDescent="0.35">
      <c r="A467" s="29" t="s">
        <v>49</v>
      </c>
      <c r="B467" s="107" t="s">
        <v>530</v>
      </c>
      <c r="C467" s="25" t="s">
        <v>546</v>
      </c>
      <c r="D467" s="26"/>
      <c r="E467" s="109"/>
      <c r="F467" s="26"/>
      <c r="G467" s="26"/>
      <c r="H467" s="69">
        <v>5</v>
      </c>
      <c r="I467" s="69" t="s">
        <v>769</v>
      </c>
      <c r="J467" s="69">
        <v>1</v>
      </c>
      <c r="K467" s="147"/>
    </row>
    <row r="468" spans="1:11" outlineLevel="1" x14ac:dyDescent="0.35">
      <c r="A468" s="29" t="s">
        <v>51</v>
      </c>
      <c r="B468" s="107" t="s">
        <v>530</v>
      </c>
      <c r="C468" s="25" t="s">
        <v>547</v>
      </c>
      <c r="D468" s="26"/>
      <c r="E468" s="109"/>
      <c r="F468" s="26"/>
      <c r="G468" s="26"/>
      <c r="H468" s="69">
        <v>5</v>
      </c>
      <c r="I468" s="69" t="s">
        <v>769</v>
      </c>
      <c r="J468" s="69">
        <v>1</v>
      </c>
      <c r="K468" s="147"/>
    </row>
    <row r="469" spans="1:11" outlineLevel="1" x14ac:dyDescent="0.35">
      <c r="A469" s="29" t="s">
        <v>53</v>
      </c>
      <c r="B469" s="107" t="s">
        <v>530</v>
      </c>
      <c r="C469" s="25" t="s">
        <v>548</v>
      </c>
      <c r="D469" s="26"/>
      <c r="E469" s="109"/>
      <c r="F469" s="26"/>
      <c r="G469" s="26"/>
      <c r="H469" s="69">
        <v>10</v>
      </c>
      <c r="I469" s="69" t="s">
        <v>769</v>
      </c>
      <c r="J469" s="69">
        <v>1</v>
      </c>
      <c r="K469" s="147"/>
    </row>
    <row r="470" spans="1:11" outlineLevel="1" x14ac:dyDescent="0.35">
      <c r="A470" s="29" t="s">
        <v>55</v>
      </c>
      <c r="B470" s="107" t="s">
        <v>530</v>
      </c>
      <c r="C470" s="25" t="s">
        <v>549</v>
      </c>
      <c r="D470" s="26"/>
      <c r="E470" s="109"/>
      <c r="F470" s="26"/>
      <c r="G470" s="26"/>
      <c r="H470" s="69">
        <v>15</v>
      </c>
      <c r="I470" s="69" t="s">
        <v>769</v>
      </c>
      <c r="J470" s="69">
        <v>1</v>
      </c>
      <c r="K470" s="147"/>
    </row>
    <row r="471" spans="1:11" outlineLevel="1" x14ac:dyDescent="0.35">
      <c r="A471" s="29" t="s">
        <v>57</v>
      </c>
      <c r="B471" s="107" t="s">
        <v>530</v>
      </c>
      <c r="C471" s="25" t="s">
        <v>550</v>
      </c>
      <c r="D471" s="26"/>
      <c r="E471" s="109"/>
      <c r="F471" s="26"/>
      <c r="G471" s="26"/>
      <c r="H471" s="69">
        <v>15</v>
      </c>
      <c r="I471" s="69" t="s">
        <v>769</v>
      </c>
      <c r="J471" s="69">
        <v>1</v>
      </c>
      <c r="K471" s="147"/>
    </row>
    <row r="472" spans="1:11" outlineLevel="1" x14ac:dyDescent="0.35">
      <c r="A472" s="29" t="s">
        <v>59</v>
      </c>
      <c r="B472" s="107" t="s">
        <v>530</v>
      </c>
      <c r="C472" s="25" t="s">
        <v>551</v>
      </c>
      <c r="D472" s="26"/>
      <c r="E472" s="109"/>
      <c r="F472" s="26"/>
      <c r="G472" s="26"/>
      <c r="H472" s="69">
        <v>10</v>
      </c>
      <c r="I472" s="69" t="s">
        <v>769</v>
      </c>
      <c r="J472" s="69">
        <v>1</v>
      </c>
      <c r="K472" s="147"/>
    </row>
    <row r="473" spans="1:11" outlineLevel="1" x14ac:dyDescent="0.35">
      <c r="A473" s="29" t="s">
        <v>61</v>
      </c>
      <c r="B473" s="107" t="s">
        <v>530</v>
      </c>
      <c r="C473" s="25" t="s">
        <v>552</v>
      </c>
      <c r="D473" s="26"/>
      <c r="E473" s="109"/>
      <c r="F473" s="26"/>
      <c r="G473" s="26"/>
      <c r="H473" s="69">
        <v>5</v>
      </c>
      <c r="I473" s="69" t="s">
        <v>769</v>
      </c>
      <c r="J473" s="69">
        <v>1</v>
      </c>
      <c r="K473" s="147"/>
    </row>
    <row r="474" spans="1:11" outlineLevel="1" x14ac:dyDescent="0.35">
      <c r="A474" s="29" t="s">
        <v>63</v>
      </c>
      <c r="B474" s="107" t="s">
        <v>530</v>
      </c>
      <c r="C474" s="25" t="s">
        <v>554</v>
      </c>
      <c r="D474" s="26"/>
      <c r="E474" s="109"/>
      <c r="F474" s="26"/>
      <c r="G474" s="26"/>
      <c r="H474" s="69">
        <v>5</v>
      </c>
      <c r="I474" s="69" t="s">
        <v>769</v>
      </c>
      <c r="J474" s="69">
        <v>1</v>
      </c>
      <c r="K474" s="147"/>
    </row>
    <row r="475" spans="1:11" outlineLevel="1" x14ac:dyDescent="0.35">
      <c r="A475" s="29" t="s">
        <v>65</v>
      </c>
      <c r="B475" s="107" t="s">
        <v>530</v>
      </c>
      <c r="C475" s="25" t="s">
        <v>553</v>
      </c>
      <c r="D475" s="26" t="s">
        <v>815</v>
      </c>
      <c r="E475" s="124">
        <v>1</v>
      </c>
      <c r="F475" s="26"/>
      <c r="G475" s="26" t="s">
        <v>819</v>
      </c>
      <c r="H475" s="69">
        <v>15</v>
      </c>
      <c r="I475" s="69" t="s">
        <v>769</v>
      </c>
      <c r="J475" s="69">
        <v>2</v>
      </c>
      <c r="K475" s="147"/>
    </row>
    <row r="476" spans="1:11" outlineLevel="1" x14ac:dyDescent="0.35">
      <c r="A476" s="29" t="s">
        <v>67</v>
      </c>
      <c r="B476" s="107" t="s">
        <v>530</v>
      </c>
      <c r="C476" s="25" t="s">
        <v>555</v>
      </c>
      <c r="D476" s="26"/>
      <c r="E476" s="109"/>
      <c r="F476" s="26"/>
      <c r="G476" s="26"/>
      <c r="H476" s="69">
        <v>5</v>
      </c>
      <c r="I476" s="69" t="s">
        <v>769</v>
      </c>
      <c r="J476" s="69">
        <v>1</v>
      </c>
      <c r="K476" s="147"/>
    </row>
    <row r="477" spans="1:11" outlineLevel="1" x14ac:dyDescent="0.35">
      <c r="A477" s="26" t="s">
        <v>69</v>
      </c>
      <c r="B477" s="26" t="s">
        <v>18</v>
      </c>
      <c r="C477" s="25" t="s">
        <v>36</v>
      </c>
      <c r="D477" s="62" t="s">
        <v>478</v>
      </c>
      <c r="E477" s="62">
        <v>2</v>
      </c>
      <c r="F477" s="62"/>
      <c r="G477" s="41" t="s">
        <v>489</v>
      </c>
      <c r="H477" s="69">
        <v>30</v>
      </c>
      <c r="I477" s="69" t="s">
        <v>769</v>
      </c>
      <c r="J477" s="69">
        <v>1</v>
      </c>
      <c r="K477" s="147"/>
    </row>
    <row r="478" spans="1:11" ht="37.5" outlineLevel="1" x14ac:dyDescent="0.35">
      <c r="A478" s="26" t="s">
        <v>71</v>
      </c>
      <c r="B478" s="26" t="s">
        <v>18</v>
      </c>
      <c r="C478" s="25" t="s">
        <v>38</v>
      </c>
      <c r="D478" s="63" t="s">
        <v>585</v>
      </c>
      <c r="E478" s="63" t="s">
        <v>584</v>
      </c>
      <c r="F478" s="62"/>
      <c r="G478" s="41" t="s">
        <v>586</v>
      </c>
      <c r="H478" s="69">
        <v>20</v>
      </c>
      <c r="I478" s="69" t="s">
        <v>769</v>
      </c>
      <c r="J478" s="69">
        <v>1</v>
      </c>
      <c r="K478" s="147"/>
    </row>
    <row r="479" spans="1:11" ht="25" outlineLevel="1" x14ac:dyDescent="0.35">
      <c r="A479" s="26" t="s">
        <v>73</v>
      </c>
      <c r="B479" s="26" t="s">
        <v>18</v>
      </c>
      <c r="C479" s="25" t="s">
        <v>40</v>
      </c>
      <c r="D479" s="63" t="s">
        <v>587</v>
      </c>
      <c r="E479" s="63" t="s">
        <v>588</v>
      </c>
      <c r="F479" s="62"/>
      <c r="G479" s="41" t="s">
        <v>589</v>
      </c>
      <c r="H479" s="69">
        <v>10</v>
      </c>
      <c r="I479" s="69" t="s">
        <v>769</v>
      </c>
      <c r="J479" s="69">
        <v>1</v>
      </c>
      <c r="K479" s="147"/>
    </row>
    <row r="480" spans="1:11" outlineLevel="1" x14ac:dyDescent="0.35">
      <c r="A480" s="26" t="s">
        <v>75</v>
      </c>
      <c r="B480" s="26" t="s">
        <v>18</v>
      </c>
      <c r="C480" s="25" t="s">
        <v>42</v>
      </c>
      <c r="D480" s="62"/>
      <c r="E480" s="62"/>
      <c r="F480" s="62"/>
      <c r="G480" s="26"/>
      <c r="H480" s="69">
        <v>5</v>
      </c>
      <c r="I480" s="69" t="s">
        <v>769</v>
      </c>
      <c r="J480" s="69">
        <v>1</v>
      </c>
      <c r="K480" s="147"/>
    </row>
    <row r="481" spans="1:11" outlineLevel="1" x14ac:dyDescent="0.35">
      <c r="A481" s="26" t="s">
        <v>77</v>
      </c>
      <c r="B481" s="26" t="s">
        <v>18</v>
      </c>
      <c r="C481" s="25" t="s">
        <v>44</v>
      </c>
      <c r="D481" s="62"/>
      <c r="E481" s="62"/>
      <c r="F481" s="62"/>
      <c r="G481" s="26"/>
      <c r="H481" s="69">
        <v>20</v>
      </c>
      <c r="I481" s="69" t="s">
        <v>769</v>
      </c>
      <c r="J481" s="69">
        <v>1</v>
      </c>
      <c r="K481" s="147"/>
    </row>
    <row r="482" spans="1:11" outlineLevel="1" x14ac:dyDescent="0.35">
      <c r="A482" s="26" t="s">
        <v>309</v>
      </c>
      <c r="B482" s="26" t="s">
        <v>18</v>
      </c>
      <c r="C482" s="25" t="s">
        <v>46</v>
      </c>
      <c r="D482" s="62"/>
      <c r="E482" s="62"/>
      <c r="F482" s="62"/>
      <c r="G482" s="26"/>
      <c r="H482" s="69">
        <v>20</v>
      </c>
      <c r="I482" s="69" t="s">
        <v>769</v>
      </c>
      <c r="J482" s="69">
        <v>1</v>
      </c>
      <c r="K482" s="147"/>
    </row>
    <row r="483" spans="1:11" outlineLevel="1" x14ac:dyDescent="0.35">
      <c r="A483" s="26" t="s">
        <v>310</v>
      </c>
      <c r="B483" s="26" t="s">
        <v>18</v>
      </c>
      <c r="C483" s="25" t="s">
        <v>48</v>
      </c>
      <c r="D483" s="62"/>
      <c r="E483" s="62"/>
      <c r="F483" s="62"/>
      <c r="G483" s="26"/>
      <c r="H483" s="69">
        <v>5</v>
      </c>
      <c r="I483" s="69" t="s">
        <v>769</v>
      </c>
      <c r="J483" s="69">
        <v>1</v>
      </c>
      <c r="K483" s="147"/>
    </row>
    <row r="484" spans="1:11" outlineLevel="1" x14ac:dyDescent="0.35">
      <c r="A484" s="26" t="s">
        <v>594</v>
      </c>
      <c r="B484" s="26" t="s">
        <v>18</v>
      </c>
      <c r="C484" s="25" t="s">
        <v>50</v>
      </c>
      <c r="D484" s="62"/>
      <c r="E484" s="62"/>
      <c r="F484" s="62"/>
      <c r="G484" s="26"/>
      <c r="H484" s="69">
        <v>15</v>
      </c>
      <c r="I484" s="69" t="s">
        <v>769</v>
      </c>
      <c r="J484" s="69">
        <v>1</v>
      </c>
      <c r="K484" s="147"/>
    </row>
    <row r="485" spans="1:11" outlineLevel="1" x14ac:dyDescent="0.35">
      <c r="A485" s="26" t="s">
        <v>595</v>
      </c>
      <c r="B485" s="26" t="s">
        <v>18</v>
      </c>
      <c r="C485" s="25" t="s">
        <v>52</v>
      </c>
      <c r="D485" s="62"/>
      <c r="E485" s="62"/>
      <c r="F485" s="62"/>
      <c r="G485" s="26"/>
      <c r="H485" s="69">
        <v>15</v>
      </c>
      <c r="I485" s="69" t="s">
        <v>769</v>
      </c>
      <c r="J485" s="69">
        <v>1</v>
      </c>
      <c r="K485" s="147"/>
    </row>
    <row r="486" spans="1:11" outlineLevel="1" x14ac:dyDescent="0.35">
      <c r="A486" s="26" t="s">
        <v>596</v>
      </c>
      <c r="B486" s="26" t="s">
        <v>18</v>
      </c>
      <c r="C486" s="25" t="s">
        <v>54</v>
      </c>
      <c r="D486" s="62"/>
      <c r="E486" s="62"/>
      <c r="F486" s="62"/>
      <c r="G486" s="26"/>
      <c r="H486" s="69">
        <v>10</v>
      </c>
      <c r="I486" s="69" t="s">
        <v>769</v>
      </c>
      <c r="J486" s="69">
        <v>1</v>
      </c>
      <c r="K486" s="147"/>
    </row>
    <row r="487" spans="1:11" outlineLevel="1" x14ac:dyDescent="0.35">
      <c r="A487" s="26" t="s">
        <v>597</v>
      </c>
      <c r="B487" s="26" t="s">
        <v>18</v>
      </c>
      <c r="C487" s="25" t="s">
        <v>56</v>
      </c>
      <c r="D487" s="62"/>
      <c r="E487" s="62"/>
      <c r="F487" s="62"/>
      <c r="G487" s="26"/>
      <c r="H487" s="69">
        <v>5</v>
      </c>
      <c r="I487" s="69" t="s">
        <v>769</v>
      </c>
      <c r="J487" s="69">
        <v>1</v>
      </c>
      <c r="K487" s="147"/>
    </row>
    <row r="488" spans="1:11" outlineLevel="1" x14ac:dyDescent="0.35">
      <c r="A488" s="26" t="s">
        <v>598</v>
      </c>
      <c r="B488" s="26" t="s">
        <v>18</v>
      </c>
      <c r="C488" s="25" t="s">
        <v>58</v>
      </c>
      <c r="D488" s="62"/>
      <c r="E488" s="62"/>
      <c r="F488" s="62"/>
      <c r="G488" s="26"/>
      <c r="H488" s="69">
        <v>5</v>
      </c>
      <c r="I488" s="69" t="s">
        <v>769</v>
      </c>
      <c r="J488" s="69">
        <v>1</v>
      </c>
      <c r="K488" s="147"/>
    </row>
    <row r="489" spans="1:11" outlineLevel="1" x14ac:dyDescent="0.35">
      <c r="A489" s="26" t="s">
        <v>599</v>
      </c>
      <c r="B489" s="26" t="s">
        <v>18</v>
      </c>
      <c r="C489" s="25" t="s">
        <v>60</v>
      </c>
      <c r="D489" s="62"/>
      <c r="E489" s="62"/>
      <c r="F489" s="62"/>
      <c r="G489" s="26"/>
      <c r="H489" s="69">
        <v>5</v>
      </c>
      <c r="I489" s="69" t="s">
        <v>769</v>
      </c>
      <c r="J489" s="69">
        <v>1</v>
      </c>
      <c r="K489" s="147"/>
    </row>
    <row r="490" spans="1:11" outlineLevel="1" x14ac:dyDescent="0.35">
      <c r="A490" s="26" t="s">
        <v>600</v>
      </c>
      <c r="B490" s="26" t="s">
        <v>18</v>
      </c>
      <c r="C490" s="25" t="s">
        <v>62</v>
      </c>
      <c r="D490" s="62"/>
      <c r="E490" s="62"/>
      <c r="F490" s="62"/>
      <c r="G490" s="26"/>
      <c r="H490" s="69">
        <v>5</v>
      </c>
      <c r="I490" s="69" t="s">
        <v>769</v>
      </c>
      <c r="J490" s="69">
        <v>1</v>
      </c>
      <c r="K490" s="147"/>
    </row>
    <row r="491" spans="1:11" outlineLevel="1" x14ac:dyDescent="0.35">
      <c r="A491" s="26" t="s">
        <v>601</v>
      </c>
      <c r="B491" s="26" t="s">
        <v>18</v>
      </c>
      <c r="C491" s="25" t="s">
        <v>64</v>
      </c>
      <c r="D491" s="62"/>
      <c r="E491" s="62"/>
      <c r="F491" s="62"/>
      <c r="G491" s="26"/>
      <c r="H491" s="69">
        <v>10</v>
      </c>
      <c r="I491" s="69" t="s">
        <v>769</v>
      </c>
      <c r="J491" s="69">
        <v>1</v>
      </c>
      <c r="K491" s="147"/>
    </row>
    <row r="492" spans="1:11" outlineLevel="1" x14ac:dyDescent="0.35">
      <c r="A492" s="26" t="s">
        <v>602</v>
      </c>
      <c r="B492" s="26" t="s">
        <v>18</v>
      </c>
      <c r="C492" s="25" t="s">
        <v>66</v>
      </c>
      <c r="D492" s="62"/>
      <c r="E492" s="62"/>
      <c r="F492" s="62"/>
      <c r="G492" s="26"/>
      <c r="H492" s="69">
        <v>15</v>
      </c>
      <c r="I492" s="69" t="s">
        <v>769</v>
      </c>
      <c r="J492" s="69">
        <v>1</v>
      </c>
      <c r="K492" s="147"/>
    </row>
    <row r="493" spans="1:11" outlineLevel="1" x14ac:dyDescent="0.35">
      <c r="A493" s="26" t="s">
        <v>603</v>
      </c>
      <c r="B493" s="26" t="s">
        <v>18</v>
      </c>
      <c r="C493" s="25" t="s">
        <v>68</v>
      </c>
      <c r="D493" s="62"/>
      <c r="E493" s="62"/>
      <c r="F493" s="62"/>
      <c r="G493" s="26"/>
      <c r="H493" s="69">
        <v>15</v>
      </c>
      <c r="I493" s="69" t="s">
        <v>769</v>
      </c>
      <c r="J493" s="69">
        <v>1</v>
      </c>
      <c r="K493" s="147"/>
    </row>
    <row r="494" spans="1:11" outlineLevel="1" x14ac:dyDescent="0.35">
      <c r="A494" s="26" t="s">
        <v>604</v>
      </c>
      <c r="B494" s="26" t="s">
        <v>18</v>
      </c>
      <c r="C494" s="25" t="s">
        <v>70</v>
      </c>
      <c r="D494" s="62"/>
      <c r="E494" s="62"/>
      <c r="F494" s="62"/>
      <c r="G494" s="26"/>
      <c r="H494" s="69">
        <v>10</v>
      </c>
      <c r="I494" s="69" t="s">
        <v>769</v>
      </c>
      <c r="J494" s="69">
        <v>1</v>
      </c>
      <c r="K494" s="147"/>
    </row>
    <row r="495" spans="1:11" outlineLevel="1" x14ac:dyDescent="0.35">
      <c r="A495" s="26" t="s">
        <v>605</v>
      </c>
      <c r="B495" s="26" t="s">
        <v>18</v>
      </c>
      <c r="C495" s="25" t="s">
        <v>72</v>
      </c>
      <c r="D495" s="62"/>
      <c r="E495" s="62"/>
      <c r="F495" s="62"/>
      <c r="G495" s="26"/>
      <c r="H495" s="69">
        <v>5</v>
      </c>
      <c r="I495" s="69" t="s">
        <v>769</v>
      </c>
      <c r="J495" s="69">
        <v>1</v>
      </c>
      <c r="K495" s="147"/>
    </row>
    <row r="496" spans="1:11" outlineLevel="1" x14ac:dyDescent="0.35">
      <c r="A496" s="26" t="s">
        <v>606</v>
      </c>
      <c r="B496" s="26" t="s">
        <v>18</v>
      </c>
      <c r="C496" s="25" t="s">
        <v>74</v>
      </c>
      <c r="D496" s="62"/>
      <c r="E496" s="62"/>
      <c r="F496" s="62"/>
      <c r="G496" s="26"/>
      <c r="H496" s="69">
        <v>5</v>
      </c>
      <c r="I496" s="69" t="s">
        <v>769</v>
      </c>
      <c r="J496" s="69">
        <v>1</v>
      </c>
      <c r="K496" s="147"/>
    </row>
    <row r="497" spans="1:11" outlineLevel="1" x14ac:dyDescent="0.35">
      <c r="A497" s="26" t="s">
        <v>607</v>
      </c>
      <c r="B497" s="26" t="s">
        <v>18</v>
      </c>
      <c r="C497" s="25" t="s">
        <v>76</v>
      </c>
      <c r="D497" s="62"/>
      <c r="E497" s="62"/>
      <c r="F497" s="62"/>
      <c r="G497" s="26"/>
      <c r="H497" s="69">
        <v>15</v>
      </c>
      <c r="I497" s="69" t="s">
        <v>769</v>
      </c>
      <c r="J497" s="69">
        <v>1</v>
      </c>
      <c r="K497" s="147"/>
    </row>
    <row r="498" spans="1:11" outlineLevel="1" x14ac:dyDescent="0.35">
      <c r="A498" s="26" t="s">
        <v>608</v>
      </c>
      <c r="B498" s="26" t="s">
        <v>18</v>
      </c>
      <c r="C498" s="25" t="s">
        <v>78</v>
      </c>
      <c r="D498" s="62"/>
      <c r="E498" s="62"/>
      <c r="F498" s="62"/>
      <c r="G498" s="26"/>
      <c r="H498" s="69">
        <v>15</v>
      </c>
      <c r="I498" s="69" t="s">
        <v>769</v>
      </c>
      <c r="J498" s="69">
        <v>2</v>
      </c>
      <c r="K498" s="148"/>
    </row>
    <row r="499" spans="1:11" outlineLevel="1" x14ac:dyDescent="0.35">
      <c r="A499" s="114"/>
      <c r="B499" s="115"/>
      <c r="C499" s="115"/>
      <c r="D499" s="114"/>
      <c r="E499" s="114"/>
      <c r="F499" s="114"/>
      <c r="G499" s="114"/>
      <c r="H499" s="115"/>
      <c r="I499" s="115"/>
    </row>
    <row r="500" spans="1:11" outlineLevel="1" x14ac:dyDescent="0.35">
      <c r="A500" s="21" t="s">
        <v>79</v>
      </c>
      <c r="B500" s="21" t="s">
        <v>9</v>
      </c>
      <c r="C500" s="30" t="s">
        <v>80</v>
      </c>
      <c r="D500" s="23" t="s">
        <v>10</v>
      </c>
      <c r="E500" s="24" t="s">
        <v>11</v>
      </c>
      <c r="F500" s="21" t="s">
        <v>12</v>
      </c>
      <c r="G500" s="21" t="s">
        <v>13</v>
      </c>
      <c r="H500" s="75" t="s">
        <v>764</v>
      </c>
      <c r="I500" s="75" t="s">
        <v>765</v>
      </c>
      <c r="J500" s="75" t="s">
        <v>766</v>
      </c>
      <c r="K500" s="76" t="s">
        <v>767</v>
      </c>
    </row>
    <row r="501" spans="1:11" outlineLevel="1" x14ac:dyDescent="0.35">
      <c r="A501" s="62" t="s">
        <v>81</v>
      </c>
      <c r="B501" s="107" t="s">
        <v>530</v>
      </c>
      <c r="C501" s="32" t="s">
        <v>82</v>
      </c>
      <c r="D501" s="26"/>
      <c r="E501" s="109"/>
      <c r="F501" s="26"/>
      <c r="G501" s="26"/>
      <c r="H501" s="69">
        <v>10</v>
      </c>
      <c r="I501" s="69" t="s">
        <v>769</v>
      </c>
      <c r="J501" s="69">
        <v>1</v>
      </c>
      <c r="K501" s="146" cm="1">
        <f t="array" ref="K501">SUM(H501:H551/60)</f>
        <v>27.25</v>
      </c>
    </row>
    <row r="502" spans="1:11" outlineLevel="1" x14ac:dyDescent="0.35">
      <c r="A502" s="62" t="s">
        <v>83</v>
      </c>
      <c r="B502" s="107" t="s">
        <v>530</v>
      </c>
      <c r="C502" s="32" t="s">
        <v>84</v>
      </c>
      <c r="D502" s="26"/>
      <c r="E502" s="109"/>
      <c r="F502" s="26"/>
      <c r="G502" s="26"/>
      <c r="H502" s="69">
        <v>10</v>
      </c>
      <c r="I502" s="69" t="s">
        <v>769</v>
      </c>
      <c r="J502" s="69">
        <v>1</v>
      </c>
      <c r="K502" s="147"/>
    </row>
    <row r="503" spans="1:11" outlineLevel="1" x14ac:dyDescent="0.35">
      <c r="A503" s="62" t="s">
        <v>85</v>
      </c>
      <c r="B503" s="107" t="s">
        <v>530</v>
      </c>
      <c r="C503" s="32" t="s">
        <v>86</v>
      </c>
      <c r="D503" s="26"/>
      <c r="E503" s="109"/>
      <c r="F503" s="26"/>
      <c r="G503" s="26"/>
      <c r="H503" s="69">
        <v>120</v>
      </c>
      <c r="I503" s="69" t="s">
        <v>769</v>
      </c>
      <c r="J503" s="69">
        <v>2</v>
      </c>
      <c r="K503" s="147"/>
    </row>
    <row r="504" spans="1:11" outlineLevel="1" x14ac:dyDescent="0.35">
      <c r="A504" s="62" t="s">
        <v>87</v>
      </c>
      <c r="B504" s="107" t="s">
        <v>530</v>
      </c>
      <c r="C504" s="32" t="s">
        <v>88</v>
      </c>
      <c r="D504" s="26"/>
      <c r="E504" s="109"/>
      <c r="F504" s="26"/>
      <c r="G504" s="26"/>
      <c r="H504" s="69">
        <v>120</v>
      </c>
      <c r="I504" s="69" t="s">
        <v>769</v>
      </c>
      <c r="J504" s="69">
        <v>2</v>
      </c>
      <c r="K504" s="147"/>
    </row>
    <row r="505" spans="1:11" outlineLevel="1" x14ac:dyDescent="0.35">
      <c r="A505" s="62" t="s">
        <v>89</v>
      </c>
      <c r="B505" s="107" t="s">
        <v>530</v>
      </c>
      <c r="C505" s="32" t="s">
        <v>90</v>
      </c>
      <c r="D505" s="26"/>
      <c r="E505" s="109"/>
      <c r="F505" s="26"/>
      <c r="G505" s="26"/>
      <c r="H505" s="69">
        <v>30</v>
      </c>
      <c r="I505" s="69" t="s">
        <v>769</v>
      </c>
      <c r="J505" s="69">
        <v>1</v>
      </c>
      <c r="K505" s="147"/>
    </row>
    <row r="506" spans="1:11" outlineLevel="1" x14ac:dyDescent="0.35">
      <c r="A506" s="62" t="s">
        <v>91</v>
      </c>
      <c r="B506" s="107" t="s">
        <v>530</v>
      </c>
      <c r="C506" s="32" t="s">
        <v>556</v>
      </c>
      <c r="D506" s="26"/>
      <c r="E506" s="109"/>
      <c r="F506" s="26"/>
      <c r="G506" s="26"/>
      <c r="H506" s="69">
        <v>10</v>
      </c>
      <c r="I506" s="69" t="s">
        <v>769</v>
      </c>
      <c r="J506" s="69">
        <v>1</v>
      </c>
      <c r="K506" s="147"/>
    </row>
    <row r="507" spans="1:11" outlineLevel="1" x14ac:dyDescent="0.35">
      <c r="A507" s="62" t="s">
        <v>92</v>
      </c>
      <c r="B507" s="107" t="s">
        <v>530</v>
      </c>
      <c r="C507" s="32" t="s">
        <v>101</v>
      </c>
      <c r="D507" s="63"/>
      <c r="E507" s="124"/>
      <c r="F507" s="26"/>
      <c r="G507" s="63" t="s">
        <v>505</v>
      </c>
      <c r="H507" s="69">
        <v>5</v>
      </c>
      <c r="I507" s="69" t="s">
        <v>769</v>
      </c>
      <c r="J507" s="69">
        <v>1</v>
      </c>
      <c r="K507" s="147"/>
    </row>
    <row r="508" spans="1:11" outlineLevel="1" x14ac:dyDescent="0.35">
      <c r="A508" s="62" t="s">
        <v>94</v>
      </c>
      <c r="B508" s="107" t="s">
        <v>530</v>
      </c>
      <c r="C508" s="32" t="s">
        <v>103</v>
      </c>
      <c r="D508" s="26"/>
      <c r="E508" s="109"/>
      <c r="F508" s="26"/>
      <c r="G508" s="26"/>
      <c r="H508" s="69">
        <v>15</v>
      </c>
      <c r="I508" s="69" t="s">
        <v>769</v>
      </c>
      <c r="J508" s="69">
        <v>1</v>
      </c>
      <c r="K508" s="147"/>
    </row>
    <row r="509" spans="1:11" outlineLevel="1" x14ac:dyDescent="0.35">
      <c r="A509" s="62" t="s">
        <v>96</v>
      </c>
      <c r="B509" s="107" t="s">
        <v>530</v>
      </c>
      <c r="C509" s="32" t="s">
        <v>105</v>
      </c>
      <c r="D509" s="26"/>
      <c r="E509" s="109"/>
      <c r="F509" s="26"/>
      <c r="G509" s="26"/>
      <c r="H509" s="69">
        <v>10</v>
      </c>
      <c r="I509" s="69" t="s">
        <v>769</v>
      </c>
      <c r="J509" s="69">
        <v>1</v>
      </c>
      <c r="K509" s="147"/>
    </row>
    <row r="510" spans="1:11" outlineLevel="1" x14ac:dyDescent="0.35">
      <c r="A510" s="62" t="s">
        <v>98</v>
      </c>
      <c r="B510" s="107" t="s">
        <v>530</v>
      </c>
      <c r="C510" s="32" t="s">
        <v>557</v>
      </c>
      <c r="D510" s="26"/>
      <c r="E510" s="109"/>
      <c r="F510" s="26"/>
      <c r="G510" s="26"/>
      <c r="H510" s="69">
        <v>10</v>
      </c>
      <c r="I510" s="69" t="s">
        <v>769</v>
      </c>
      <c r="J510" s="69">
        <v>1</v>
      </c>
      <c r="K510" s="147"/>
    </row>
    <row r="511" spans="1:11" outlineLevel="1" x14ac:dyDescent="0.35">
      <c r="A511" s="62" t="s">
        <v>100</v>
      </c>
      <c r="B511" s="107" t="s">
        <v>530</v>
      </c>
      <c r="C511" s="32" t="s">
        <v>560</v>
      </c>
      <c r="D511" s="26"/>
      <c r="E511" s="109"/>
      <c r="F511" s="26"/>
      <c r="G511" s="26"/>
      <c r="H511" s="69">
        <v>20</v>
      </c>
      <c r="I511" s="69" t="s">
        <v>769</v>
      </c>
      <c r="J511" s="69">
        <v>1</v>
      </c>
      <c r="K511" s="147"/>
    </row>
    <row r="512" spans="1:11" outlineLevel="1" x14ac:dyDescent="0.35">
      <c r="A512" s="62" t="s">
        <v>102</v>
      </c>
      <c r="B512" s="107" t="s">
        <v>530</v>
      </c>
      <c r="C512" s="32" t="s">
        <v>559</v>
      </c>
      <c r="D512" s="26"/>
      <c r="E512" s="109"/>
      <c r="F512" s="26"/>
      <c r="G512" s="26"/>
      <c r="H512" s="69">
        <v>10</v>
      </c>
      <c r="I512" s="69" t="s">
        <v>769</v>
      </c>
      <c r="J512" s="69">
        <v>1</v>
      </c>
      <c r="K512" s="147"/>
    </row>
    <row r="513" spans="1:11" outlineLevel="1" x14ac:dyDescent="0.35">
      <c r="A513" s="62" t="s">
        <v>104</v>
      </c>
      <c r="B513" s="107" t="s">
        <v>530</v>
      </c>
      <c r="C513" s="32" t="s">
        <v>558</v>
      </c>
      <c r="D513" s="26"/>
      <c r="E513" s="109"/>
      <c r="F513" s="26"/>
      <c r="G513" s="26"/>
      <c r="H513" s="69">
        <v>15</v>
      </c>
      <c r="I513" s="69" t="s">
        <v>769</v>
      </c>
      <c r="J513" s="69">
        <v>1</v>
      </c>
      <c r="K513" s="147"/>
    </row>
    <row r="514" spans="1:11" outlineLevel="1" x14ac:dyDescent="0.35">
      <c r="A514" s="62" t="s">
        <v>106</v>
      </c>
      <c r="B514" s="107" t="s">
        <v>530</v>
      </c>
      <c r="C514" s="32" t="s">
        <v>117</v>
      </c>
      <c r="D514" s="26"/>
      <c r="E514" s="109"/>
      <c r="F514" s="26"/>
      <c r="G514" s="26"/>
      <c r="H514" s="69">
        <v>5</v>
      </c>
      <c r="I514" s="69" t="s">
        <v>769</v>
      </c>
      <c r="J514" s="69">
        <v>1</v>
      </c>
      <c r="K514" s="147"/>
    </row>
    <row r="515" spans="1:11" outlineLevel="1" x14ac:dyDescent="0.35">
      <c r="A515" s="62" t="s">
        <v>107</v>
      </c>
      <c r="B515" s="107" t="s">
        <v>530</v>
      </c>
      <c r="C515" s="32" t="s">
        <v>119</v>
      </c>
      <c r="D515" s="26"/>
      <c r="E515" s="109"/>
      <c r="F515" s="26"/>
      <c r="G515" s="26"/>
      <c r="H515" s="69">
        <v>10</v>
      </c>
      <c r="I515" s="69" t="s">
        <v>769</v>
      </c>
      <c r="J515" s="69">
        <v>1</v>
      </c>
      <c r="K515" s="147"/>
    </row>
    <row r="516" spans="1:11" outlineLevel="1" x14ac:dyDescent="0.35">
      <c r="A516" s="62" t="s">
        <v>109</v>
      </c>
      <c r="B516" s="107" t="s">
        <v>530</v>
      </c>
      <c r="C516" s="32" t="s">
        <v>123</v>
      </c>
      <c r="D516" s="26"/>
      <c r="E516" s="109"/>
      <c r="F516" s="26"/>
      <c r="G516" s="26"/>
      <c r="H516" s="69">
        <v>20</v>
      </c>
      <c r="I516" s="69" t="s">
        <v>769</v>
      </c>
      <c r="J516" s="69">
        <v>1</v>
      </c>
      <c r="K516" s="147"/>
    </row>
    <row r="517" spans="1:11" outlineLevel="1" x14ac:dyDescent="0.35">
      <c r="A517" s="62" t="s">
        <v>111</v>
      </c>
      <c r="B517" s="107" t="s">
        <v>530</v>
      </c>
      <c r="C517" s="32" t="s">
        <v>137</v>
      </c>
      <c r="D517" s="26"/>
      <c r="E517" s="109"/>
      <c r="F517" s="26"/>
      <c r="G517" s="26"/>
      <c r="H517" s="69">
        <v>20</v>
      </c>
      <c r="I517" s="69" t="s">
        <v>769</v>
      </c>
      <c r="J517" s="69">
        <v>1</v>
      </c>
      <c r="K517" s="147"/>
    </row>
    <row r="518" spans="1:11" outlineLevel="1" x14ac:dyDescent="0.35">
      <c r="A518" s="62" t="s">
        <v>113</v>
      </c>
      <c r="B518" s="107" t="s">
        <v>530</v>
      </c>
      <c r="C518" s="32" t="s">
        <v>139</v>
      </c>
      <c r="D518" s="26"/>
      <c r="E518" s="109"/>
      <c r="F518" s="26"/>
      <c r="G518" s="26"/>
      <c r="H518" s="69">
        <v>30</v>
      </c>
      <c r="I518" s="69" t="s">
        <v>769</v>
      </c>
      <c r="J518" s="69">
        <v>1</v>
      </c>
      <c r="K518" s="147"/>
    </row>
    <row r="519" spans="1:11" outlineLevel="1" x14ac:dyDescent="0.35">
      <c r="A519" s="62" t="s">
        <v>114</v>
      </c>
      <c r="B519" s="107" t="s">
        <v>530</v>
      </c>
      <c r="C519" s="32" t="s">
        <v>562</v>
      </c>
      <c r="D519" s="26"/>
      <c r="E519" s="109"/>
      <c r="F519" s="26"/>
      <c r="G519" s="26"/>
      <c r="H519" s="69">
        <v>180</v>
      </c>
      <c r="I519" s="69" t="s">
        <v>769</v>
      </c>
      <c r="J519" s="69">
        <v>1</v>
      </c>
      <c r="K519" s="147"/>
    </row>
    <row r="520" spans="1:11" outlineLevel="1" x14ac:dyDescent="0.35">
      <c r="A520" s="62" t="s">
        <v>116</v>
      </c>
      <c r="B520" s="107" t="s">
        <v>530</v>
      </c>
      <c r="C520" s="32" t="s">
        <v>563</v>
      </c>
      <c r="D520" s="26" t="s">
        <v>841</v>
      </c>
      <c r="E520" s="124">
        <v>1</v>
      </c>
      <c r="F520" s="26"/>
      <c r="G520" s="26" t="s">
        <v>509</v>
      </c>
      <c r="H520" s="69">
        <v>20</v>
      </c>
      <c r="I520" s="69" t="s">
        <v>769</v>
      </c>
      <c r="J520" s="69">
        <v>1</v>
      </c>
      <c r="K520" s="147"/>
    </row>
    <row r="521" spans="1:11" outlineLevel="1" x14ac:dyDescent="0.35">
      <c r="A521" s="62" t="s">
        <v>118</v>
      </c>
      <c r="B521" s="107" t="s">
        <v>530</v>
      </c>
      <c r="C521" s="32" t="s">
        <v>563</v>
      </c>
      <c r="D521" s="26" t="s">
        <v>501</v>
      </c>
      <c r="E521" s="124">
        <v>2</v>
      </c>
      <c r="F521" s="26"/>
      <c r="G521" s="26" t="s">
        <v>583</v>
      </c>
      <c r="H521" s="69">
        <v>20</v>
      </c>
      <c r="I521" s="69" t="s">
        <v>769</v>
      </c>
      <c r="J521" s="69">
        <v>1</v>
      </c>
      <c r="K521" s="147"/>
    </row>
    <row r="522" spans="1:11" outlineLevel="1" x14ac:dyDescent="0.35">
      <c r="A522" s="62" t="s">
        <v>120</v>
      </c>
      <c r="B522" s="107" t="s">
        <v>530</v>
      </c>
      <c r="C522" s="32" t="s">
        <v>561</v>
      </c>
      <c r="D522" s="26"/>
      <c r="E522" s="109"/>
      <c r="F522" s="26"/>
      <c r="G522" s="26"/>
      <c r="H522" s="69">
        <v>40</v>
      </c>
      <c r="I522" s="69" t="s">
        <v>769</v>
      </c>
      <c r="J522" s="69">
        <v>1</v>
      </c>
      <c r="K522" s="147"/>
    </row>
    <row r="523" spans="1:11" outlineLevel="1" x14ac:dyDescent="0.35">
      <c r="A523" s="62" t="s">
        <v>122</v>
      </c>
      <c r="B523" s="107" t="s">
        <v>530</v>
      </c>
      <c r="C523" s="31" t="s">
        <v>160</v>
      </c>
      <c r="D523" s="26"/>
      <c r="E523" s="109"/>
      <c r="F523" s="26"/>
      <c r="G523" s="26"/>
      <c r="H523" s="69">
        <v>20</v>
      </c>
      <c r="I523" s="69" t="s">
        <v>769</v>
      </c>
      <c r="J523" s="69">
        <v>1</v>
      </c>
      <c r="K523" s="147"/>
    </row>
    <row r="524" spans="1:11" outlineLevel="1" x14ac:dyDescent="0.35">
      <c r="A524" s="62" t="s">
        <v>124</v>
      </c>
      <c r="B524" s="26" t="s">
        <v>18</v>
      </c>
      <c r="C524" s="31" t="s">
        <v>95</v>
      </c>
      <c r="D524" s="20"/>
      <c r="E524" s="20"/>
      <c r="F524" s="19"/>
      <c r="G524" s="19"/>
      <c r="H524" s="69">
        <v>10</v>
      </c>
      <c r="I524" s="69" t="s">
        <v>769</v>
      </c>
      <c r="J524" s="69">
        <v>1</v>
      </c>
      <c r="K524" s="147"/>
    </row>
    <row r="525" spans="1:11" outlineLevel="1" x14ac:dyDescent="0.35">
      <c r="A525" s="62" t="s">
        <v>126</v>
      </c>
      <c r="B525" s="26" t="s">
        <v>18</v>
      </c>
      <c r="C525" s="31" t="s">
        <v>99</v>
      </c>
      <c r="D525" s="20"/>
      <c r="E525" s="20"/>
      <c r="F525" s="19"/>
      <c r="G525" s="19"/>
      <c r="H525" s="69">
        <v>10</v>
      </c>
      <c r="I525" s="69" t="s">
        <v>769</v>
      </c>
      <c r="J525" s="69">
        <v>1</v>
      </c>
      <c r="K525" s="147"/>
    </row>
    <row r="526" spans="1:11" outlineLevel="1" x14ac:dyDescent="0.35">
      <c r="A526" s="62" t="s">
        <v>128</v>
      </c>
      <c r="B526" s="26" t="s">
        <v>18</v>
      </c>
      <c r="C526" s="31" t="s">
        <v>829</v>
      </c>
      <c r="D526" s="20"/>
      <c r="E526" s="20"/>
      <c r="F526" s="19"/>
      <c r="G526" s="19"/>
      <c r="H526" s="69">
        <v>20</v>
      </c>
      <c r="I526" s="69" t="s">
        <v>769</v>
      </c>
      <c r="J526" s="69">
        <v>1</v>
      </c>
      <c r="K526" s="147"/>
    </row>
    <row r="527" spans="1:11" outlineLevel="1" x14ac:dyDescent="0.35">
      <c r="A527" s="62" t="s">
        <v>130</v>
      </c>
      <c r="B527" s="26" t="s">
        <v>18</v>
      </c>
      <c r="C527" s="31" t="s">
        <v>108</v>
      </c>
      <c r="D527" s="20"/>
      <c r="E527" s="20"/>
      <c r="F527" s="19"/>
      <c r="G527" s="19"/>
      <c r="H527" s="69">
        <v>10</v>
      </c>
      <c r="I527" s="69" t="s">
        <v>769</v>
      </c>
      <c r="J527" s="69">
        <v>1</v>
      </c>
      <c r="K527" s="147"/>
    </row>
    <row r="528" spans="1:11" outlineLevel="1" x14ac:dyDescent="0.35">
      <c r="A528" s="62" t="s">
        <v>132</v>
      </c>
      <c r="B528" s="26" t="s">
        <v>18</v>
      </c>
      <c r="C528" s="31" t="s">
        <v>110</v>
      </c>
      <c r="D528" s="20"/>
      <c r="E528" s="20"/>
      <c r="F528" s="19"/>
      <c r="G528" s="19"/>
      <c r="H528" s="69">
        <v>20</v>
      </c>
      <c r="I528" s="69" t="s">
        <v>769</v>
      </c>
      <c r="J528" s="69">
        <v>1</v>
      </c>
      <c r="K528" s="147"/>
    </row>
    <row r="529" spans="1:11" outlineLevel="1" x14ac:dyDescent="0.35">
      <c r="A529" s="62" t="s">
        <v>134</v>
      </c>
      <c r="B529" s="26" t="s">
        <v>18</v>
      </c>
      <c r="C529" s="31" t="s">
        <v>112</v>
      </c>
      <c r="D529" s="20"/>
      <c r="E529" s="20"/>
      <c r="F529" s="19"/>
      <c r="G529" s="19"/>
      <c r="H529" s="69">
        <v>10</v>
      </c>
      <c r="I529" s="69" t="s">
        <v>769</v>
      </c>
      <c r="J529" s="69">
        <v>1</v>
      </c>
      <c r="K529" s="147"/>
    </row>
    <row r="530" spans="1:11" outlineLevel="1" x14ac:dyDescent="0.35">
      <c r="A530" s="62" t="s">
        <v>136</v>
      </c>
      <c r="B530" s="26" t="s">
        <v>18</v>
      </c>
      <c r="C530" s="31" t="s">
        <v>115</v>
      </c>
      <c r="D530" s="20"/>
      <c r="E530" s="20"/>
      <c r="F530" s="19"/>
      <c r="G530" s="19"/>
      <c r="H530" s="69">
        <v>15</v>
      </c>
      <c r="I530" s="69" t="s">
        <v>769</v>
      </c>
      <c r="J530" s="69">
        <v>1</v>
      </c>
      <c r="K530" s="147"/>
    </row>
    <row r="531" spans="1:11" outlineLevel="1" x14ac:dyDescent="0.35">
      <c r="A531" s="62" t="s">
        <v>138</v>
      </c>
      <c r="B531" s="26" t="s">
        <v>18</v>
      </c>
      <c r="C531" s="31" t="s">
        <v>121</v>
      </c>
      <c r="D531" s="131" t="s">
        <v>826</v>
      </c>
      <c r="E531" s="41">
        <v>3</v>
      </c>
      <c r="F531" s="26"/>
      <c r="G531" s="63" t="s">
        <v>486</v>
      </c>
      <c r="H531" s="69">
        <v>60</v>
      </c>
      <c r="I531" s="69" t="s">
        <v>769</v>
      </c>
      <c r="J531" s="69">
        <v>1</v>
      </c>
      <c r="K531" s="147"/>
    </row>
    <row r="532" spans="1:11" outlineLevel="1" x14ac:dyDescent="0.35">
      <c r="A532" s="62" t="s">
        <v>140</v>
      </c>
      <c r="B532" s="26" t="s">
        <v>18</v>
      </c>
      <c r="C532" s="31" t="s">
        <v>125</v>
      </c>
      <c r="D532" s="41" t="s">
        <v>476</v>
      </c>
      <c r="E532" s="41">
        <v>2</v>
      </c>
      <c r="F532" s="26"/>
      <c r="G532" s="63" t="s">
        <v>486</v>
      </c>
      <c r="H532" s="69">
        <v>20</v>
      </c>
      <c r="I532" s="69" t="s">
        <v>769</v>
      </c>
      <c r="J532" s="69">
        <v>1</v>
      </c>
      <c r="K532" s="147"/>
    </row>
    <row r="533" spans="1:11" ht="25" outlineLevel="1" x14ac:dyDescent="0.35">
      <c r="A533" s="62" t="s">
        <v>142</v>
      </c>
      <c r="B533" s="26" t="s">
        <v>18</v>
      </c>
      <c r="C533" s="31" t="s">
        <v>129</v>
      </c>
      <c r="D533" s="41" t="s">
        <v>825</v>
      </c>
      <c r="E533" s="41" t="s">
        <v>823</v>
      </c>
      <c r="F533" s="26"/>
      <c r="G533" s="41" t="s">
        <v>824</v>
      </c>
      <c r="H533" s="69">
        <v>60</v>
      </c>
      <c r="I533" s="69" t="s">
        <v>769</v>
      </c>
      <c r="J533" s="69">
        <v>2</v>
      </c>
      <c r="K533" s="147"/>
    </row>
    <row r="534" spans="1:11" outlineLevel="1" x14ac:dyDescent="0.35">
      <c r="A534" s="62" t="s">
        <v>144</v>
      </c>
      <c r="B534" s="26" t="s">
        <v>18</v>
      </c>
      <c r="C534" s="31" t="s">
        <v>131</v>
      </c>
      <c r="D534" s="41" t="s">
        <v>512</v>
      </c>
      <c r="E534" s="41">
        <v>4</v>
      </c>
      <c r="F534" s="19"/>
      <c r="G534" s="19"/>
      <c r="H534" s="69">
        <v>60</v>
      </c>
      <c r="I534" s="69" t="s">
        <v>769</v>
      </c>
      <c r="J534" s="69">
        <v>2</v>
      </c>
      <c r="K534" s="147"/>
    </row>
    <row r="535" spans="1:11" ht="25" outlineLevel="1" x14ac:dyDescent="0.35">
      <c r="A535" s="62" t="s">
        <v>146</v>
      </c>
      <c r="B535" s="26" t="s">
        <v>18</v>
      </c>
      <c r="C535" s="31" t="s">
        <v>133</v>
      </c>
      <c r="D535" s="41" t="s">
        <v>821</v>
      </c>
      <c r="E535" s="41">
        <v>2</v>
      </c>
      <c r="F535" s="19"/>
      <c r="G535" s="27" t="s">
        <v>488</v>
      </c>
      <c r="H535" s="69">
        <v>30</v>
      </c>
      <c r="I535" s="69" t="s">
        <v>769</v>
      </c>
      <c r="J535" s="69">
        <v>1</v>
      </c>
      <c r="K535" s="147"/>
    </row>
    <row r="536" spans="1:11" outlineLevel="1" x14ac:dyDescent="0.35">
      <c r="A536" s="62" t="s">
        <v>148</v>
      </c>
      <c r="B536" s="26" t="s">
        <v>18</v>
      </c>
      <c r="C536" s="31" t="s">
        <v>827</v>
      </c>
      <c r="D536" s="41" t="s">
        <v>477</v>
      </c>
      <c r="E536" s="41">
        <v>1</v>
      </c>
      <c r="F536" s="19"/>
      <c r="G536" s="27"/>
      <c r="H536" s="69">
        <v>30</v>
      </c>
      <c r="I536" s="69" t="s">
        <v>769</v>
      </c>
      <c r="J536" s="69">
        <v>2</v>
      </c>
      <c r="K536" s="147"/>
    </row>
    <row r="537" spans="1:11" outlineLevel="1" x14ac:dyDescent="0.35">
      <c r="A537" s="62" t="s">
        <v>150</v>
      </c>
      <c r="B537" s="26" t="s">
        <v>18</v>
      </c>
      <c r="C537" s="31" t="s">
        <v>822</v>
      </c>
      <c r="D537" s="41" t="s">
        <v>478</v>
      </c>
      <c r="E537" s="41">
        <v>1</v>
      </c>
      <c r="F537" s="19"/>
      <c r="G537" s="27"/>
      <c r="H537" s="69">
        <v>30</v>
      </c>
      <c r="I537" s="69" t="s">
        <v>769</v>
      </c>
      <c r="J537" s="69">
        <v>1</v>
      </c>
      <c r="K537" s="147"/>
    </row>
    <row r="538" spans="1:11" outlineLevel="1" x14ac:dyDescent="0.35">
      <c r="A538" s="62" t="s">
        <v>152</v>
      </c>
      <c r="B538" s="26" t="s">
        <v>18</v>
      </c>
      <c r="C538" s="31" t="s">
        <v>154</v>
      </c>
      <c r="D538" s="20"/>
      <c r="E538" s="20"/>
      <c r="F538" s="19"/>
      <c r="G538" s="19"/>
      <c r="H538" s="69">
        <v>40</v>
      </c>
      <c r="I538" s="69" t="s">
        <v>769</v>
      </c>
      <c r="J538" s="69">
        <v>1</v>
      </c>
      <c r="K538" s="147"/>
    </row>
    <row r="539" spans="1:11" outlineLevel="1" x14ac:dyDescent="0.35">
      <c r="A539" s="62" t="s">
        <v>616</v>
      </c>
      <c r="B539" s="26" t="s">
        <v>302</v>
      </c>
      <c r="C539" s="31" t="s">
        <v>773</v>
      </c>
      <c r="D539" s="20"/>
      <c r="E539" s="20"/>
      <c r="F539" s="19"/>
      <c r="G539" s="19"/>
      <c r="H539" s="69">
        <v>30</v>
      </c>
      <c r="I539" s="69" t="s">
        <v>769</v>
      </c>
      <c r="J539" s="69">
        <v>1</v>
      </c>
      <c r="K539" s="147"/>
    </row>
    <row r="540" spans="1:11" outlineLevel="1" x14ac:dyDescent="0.35">
      <c r="A540" s="62" t="s">
        <v>617</v>
      </c>
      <c r="B540" s="26" t="s">
        <v>302</v>
      </c>
      <c r="C540" s="31" t="s">
        <v>93</v>
      </c>
      <c r="D540" s="20"/>
      <c r="E540" s="20"/>
      <c r="F540" s="19"/>
      <c r="G540" s="19"/>
      <c r="H540" s="69">
        <v>20</v>
      </c>
      <c r="I540" s="69" t="s">
        <v>769</v>
      </c>
      <c r="J540" s="69">
        <v>1</v>
      </c>
      <c r="K540" s="147"/>
    </row>
    <row r="541" spans="1:11" outlineLevel="1" x14ac:dyDescent="0.35">
      <c r="A541" s="62" t="s">
        <v>618</v>
      </c>
      <c r="B541" s="26" t="s">
        <v>302</v>
      </c>
      <c r="C541" s="31" t="s">
        <v>97</v>
      </c>
      <c r="D541" s="20"/>
      <c r="E541" s="20"/>
      <c r="F541" s="19"/>
      <c r="G541" s="19"/>
      <c r="H541" s="69">
        <v>30</v>
      </c>
      <c r="I541" s="69" t="s">
        <v>769</v>
      </c>
      <c r="J541" s="69">
        <v>2</v>
      </c>
      <c r="K541" s="147"/>
    </row>
    <row r="542" spans="1:11" outlineLevel="1" x14ac:dyDescent="0.35">
      <c r="A542" s="62" t="s">
        <v>619</v>
      </c>
      <c r="B542" s="26" t="s">
        <v>302</v>
      </c>
      <c r="C542" s="31" t="s">
        <v>774</v>
      </c>
      <c r="D542" s="20"/>
      <c r="E542" s="20"/>
      <c r="F542" s="19"/>
      <c r="G542" s="19"/>
      <c r="H542" s="69">
        <v>20</v>
      </c>
      <c r="I542" s="69" t="s">
        <v>769</v>
      </c>
      <c r="J542" s="69">
        <v>2</v>
      </c>
      <c r="K542" s="147"/>
    </row>
    <row r="543" spans="1:11" outlineLevel="1" x14ac:dyDescent="0.35">
      <c r="A543" s="62" t="s">
        <v>620</v>
      </c>
      <c r="B543" s="26" t="s">
        <v>302</v>
      </c>
      <c r="C543" s="31" t="s">
        <v>141</v>
      </c>
      <c r="D543" s="20"/>
      <c r="E543" s="20"/>
      <c r="F543" s="19"/>
      <c r="G543" s="19"/>
      <c r="H543" s="69">
        <v>30</v>
      </c>
      <c r="I543" s="69" t="s">
        <v>769</v>
      </c>
      <c r="J543" s="69">
        <v>1</v>
      </c>
      <c r="K543" s="147"/>
    </row>
    <row r="544" spans="1:11" outlineLevel="1" x14ac:dyDescent="0.35">
      <c r="A544" s="62" t="s">
        <v>621</v>
      </c>
      <c r="B544" s="26" t="s">
        <v>302</v>
      </c>
      <c r="C544" s="31" t="s">
        <v>143</v>
      </c>
      <c r="D544" s="20"/>
      <c r="E544" s="20"/>
      <c r="F544" s="19"/>
      <c r="G544" s="19"/>
      <c r="H544" s="69">
        <v>40</v>
      </c>
      <c r="I544" s="69" t="s">
        <v>769</v>
      </c>
      <c r="J544" s="69">
        <v>1</v>
      </c>
      <c r="K544" s="147"/>
    </row>
    <row r="545" spans="1:11" outlineLevel="1" x14ac:dyDescent="0.35">
      <c r="A545" s="62" t="s">
        <v>622</v>
      </c>
      <c r="B545" s="26" t="s">
        <v>302</v>
      </c>
      <c r="C545" s="31" t="s">
        <v>145</v>
      </c>
      <c r="D545" s="41"/>
      <c r="E545" s="41"/>
      <c r="F545" s="26"/>
      <c r="G545" s="26" t="s">
        <v>831</v>
      </c>
      <c r="H545" s="69">
        <v>60</v>
      </c>
      <c r="I545" s="69" t="s">
        <v>769</v>
      </c>
      <c r="J545" s="69">
        <v>1</v>
      </c>
      <c r="K545" s="147"/>
    </row>
    <row r="546" spans="1:11" outlineLevel="1" x14ac:dyDescent="0.35">
      <c r="A546" s="62" t="s">
        <v>623</v>
      </c>
      <c r="B546" s="26" t="s">
        <v>302</v>
      </c>
      <c r="C546" s="31" t="s">
        <v>147</v>
      </c>
      <c r="D546" s="20"/>
      <c r="E546" s="20"/>
      <c r="F546" s="19"/>
      <c r="G546" s="19"/>
      <c r="H546" s="69">
        <v>60</v>
      </c>
      <c r="I546" s="69" t="s">
        <v>769</v>
      </c>
      <c r="J546" s="69">
        <v>1</v>
      </c>
      <c r="K546" s="147"/>
    </row>
    <row r="547" spans="1:11" outlineLevel="1" x14ac:dyDescent="0.35">
      <c r="A547" s="62" t="s">
        <v>834</v>
      </c>
      <c r="B547" s="26" t="s">
        <v>302</v>
      </c>
      <c r="C547" s="31" t="s">
        <v>149</v>
      </c>
      <c r="D547" s="20"/>
      <c r="E547" s="20"/>
      <c r="F547" s="19"/>
      <c r="G547" s="19"/>
      <c r="H547" s="69">
        <v>20</v>
      </c>
      <c r="I547" s="69" t="s">
        <v>769</v>
      </c>
      <c r="J547" s="69">
        <v>1</v>
      </c>
      <c r="K547" s="147"/>
    </row>
    <row r="548" spans="1:11" outlineLevel="1" x14ac:dyDescent="0.35">
      <c r="A548" s="62" t="s">
        <v>835</v>
      </c>
      <c r="B548" s="26" t="s">
        <v>302</v>
      </c>
      <c r="C548" s="31" t="s">
        <v>153</v>
      </c>
      <c r="D548" s="20"/>
      <c r="E548" s="20"/>
      <c r="F548" s="19"/>
      <c r="G548" s="19"/>
      <c r="H548" s="69">
        <v>60</v>
      </c>
      <c r="I548" s="69" t="s">
        <v>769</v>
      </c>
      <c r="J548" s="69">
        <v>2</v>
      </c>
      <c r="K548" s="147"/>
    </row>
    <row r="549" spans="1:11" outlineLevel="1" x14ac:dyDescent="0.35">
      <c r="A549" s="62" t="s">
        <v>847</v>
      </c>
      <c r="B549" s="26" t="s">
        <v>302</v>
      </c>
      <c r="C549" s="31" t="s">
        <v>850</v>
      </c>
      <c r="D549" s="131" t="s">
        <v>504</v>
      </c>
      <c r="E549" s="41">
        <v>4</v>
      </c>
      <c r="F549" s="19"/>
      <c r="G549" s="19"/>
      <c r="H549" s="69">
        <v>30</v>
      </c>
      <c r="I549" s="69" t="s">
        <v>769</v>
      </c>
      <c r="J549" s="69">
        <v>2</v>
      </c>
      <c r="K549" s="147"/>
    </row>
    <row r="550" spans="1:11" outlineLevel="1" x14ac:dyDescent="0.35">
      <c r="A550" s="62" t="s">
        <v>848</v>
      </c>
      <c r="B550" s="26" t="s">
        <v>302</v>
      </c>
      <c r="C550" s="31" t="s">
        <v>851</v>
      </c>
      <c r="D550" s="131" t="s">
        <v>511</v>
      </c>
      <c r="E550" s="41">
        <v>4</v>
      </c>
      <c r="F550" s="19"/>
      <c r="G550" s="19"/>
      <c r="H550" s="69">
        <v>30</v>
      </c>
      <c r="I550" s="69" t="s">
        <v>769</v>
      </c>
      <c r="J550" s="69">
        <v>2</v>
      </c>
      <c r="K550" s="147"/>
    </row>
    <row r="551" spans="1:11" outlineLevel="1" x14ac:dyDescent="0.35">
      <c r="A551" s="62" t="s">
        <v>849</v>
      </c>
      <c r="B551" s="26" t="s">
        <v>302</v>
      </c>
      <c r="C551" s="31" t="s">
        <v>156</v>
      </c>
      <c r="D551" s="131"/>
      <c r="E551" s="41"/>
      <c r="F551" s="19"/>
      <c r="G551" s="19"/>
      <c r="H551" s="69">
        <v>30</v>
      </c>
      <c r="I551" s="69" t="s">
        <v>769</v>
      </c>
      <c r="J551" s="69">
        <v>1</v>
      </c>
      <c r="K551" s="148"/>
    </row>
    <row r="552" spans="1:11" outlineLevel="1" x14ac:dyDescent="0.35">
      <c r="A552" s="114"/>
      <c r="B552" s="115"/>
      <c r="C552" s="115"/>
      <c r="D552" s="114"/>
      <c r="E552" s="114"/>
      <c r="F552" s="114"/>
      <c r="G552" s="114"/>
      <c r="H552" s="115"/>
      <c r="I552" s="115"/>
    </row>
    <row r="553" spans="1:11" outlineLevel="1" x14ac:dyDescent="0.35">
      <c r="A553" s="21" t="s">
        <v>161</v>
      </c>
      <c r="B553" s="21" t="s">
        <v>9</v>
      </c>
      <c r="C553" s="30" t="s">
        <v>180</v>
      </c>
      <c r="D553" s="23" t="s">
        <v>10</v>
      </c>
      <c r="E553" s="24" t="s">
        <v>11</v>
      </c>
      <c r="F553" s="21" t="s">
        <v>12</v>
      </c>
      <c r="G553" s="21" t="s">
        <v>13</v>
      </c>
      <c r="H553" s="75" t="s">
        <v>764</v>
      </c>
      <c r="I553" s="75" t="s">
        <v>765</v>
      </c>
      <c r="J553" s="75" t="s">
        <v>766</v>
      </c>
      <c r="K553" s="76" t="s">
        <v>767</v>
      </c>
    </row>
    <row r="554" spans="1:11" outlineLevel="1" x14ac:dyDescent="0.35">
      <c r="A554" s="51" t="s">
        <v>171</v>
      </c>
      <c r="B554" s="107" t="s">
        <v>530</v>
      </c>
      <c r="C554" s="31" t="s">
        <v>564</v>
      </c>
      <c r="D554" s="41"/>
      <c r="E554" s="41"/>
      <c r="F554" s="26"/>
      <c r="G554" s="26"/>
      <c r="H554" s="69">
        <v>30</v>
      </c>
      <c r="I554" s="69" t="s">
        <v>769</v>
      </c>
      <c r="J554" s="69">
        <v>1</v>
      </c>
      <c r="K554" s="139" cm="1">
        <f t="array" ref="K554">SUM(H554:H563/60)</f>
        <v>4.5</v>
      </c>
    </row>
    <row r="555" spans="1:11" outlineLevel="1" x14ac:dyDescent="0.35">
      <c r="A555" s="51" t="s">
        <v>172</v>
      </c>
      <c r="B555" s="107" t="s">
        <v>530</v>
      </c>
      <c r="C555" s="31" t="s">
        <v>565</v>
      </c>
      <c r="D555" s="20"/>
      <c r="E555" s="20"/>
      <c r="F555" s="19"/>
      <c r="G555" s="19"/>
      <c r="H555" s="69">
        <v>10</v>
      </c>
      <c r="I555" s="69" t="s">
        <v>769</v>
      </c>
      <c r="J555" s="69">
        <v>1</v>
      </c>
      <c r="K555" s="140"/>
    </row>
    <row r="556" spans="1:11" outlineLevel="1" x14ac:dyDescent="0.35">
      <c r="A556" s="51" t="s">
        <v>173</v>
      </c>
      <c r="B556" s="107" t="s">
        <v>530</v>
      </c>
      <c r="C556" s="31" t="s">
        <v>566</v>
      </c>
      <c r="D556" s="20"/>
      <c r="E556" s="20"/>
      <c r="F556" s="19"/>
      <c r="G556" s="19"/>
      <c r="H556" s="69">
        <v>10</v>
      </c>
      <c r="I556" s="69" t="s">
        <v>769</v>
      </c>
      <c r="J556" s="69">
        <v>1</v>
      </c>
      <c r="K556" s="140"/>
    </row>
    <row r="557" spans="1:11" outlineLevel="1" x14ac:dyDescent="0.35">
      <c r="A557" s="51" t="s">
        <v>174</v>
      </c>
      <c r="B557" s="107" t="s">
        <v>530</v>
      </c>
      <c r="C557" s="31" t="s">
        <v>567</v>
      </c>
      <c r="D557" s="20"/>
      <c r="E557" s="20"/>
      <c r="F557" s="19"/>
      <c r="G557" s="19"/>
      <c r="H557" s="69">
        <v>60</v>
      </c>
      <c r="I557" s="69" t="s">
        <v>769</v>
      </c>
      <c r="J557" s="69">
        <v>1</v>
      </c>
      <c r="K557" s="140"/>
    </row>
    <row r="558" spans="1:11" outlineLevel="1" x14ac:dyDescent="0.35">
      <c r="A558" s="51" t="s">
        <v>175</v>
      </c>
      <c r="B558" s="107" t="s">
        <v>530</v>
      </c>
      <c r="C558" s="31" t="s">
        <v>170</v>
      </c>
      <c r="D558" s="20"/>
      <c r="E558" s="20"/>
      <c r="F558" s="19"/>
      <c r="G558" s="19"/>
      <c r="H558" s="69">
        <v>20</v>
      </c>
      <c r="I558" s="69" t="s">
        <v>769</v>
      </c>
      <c r="J558" s="69">
        <v>1</v>
      </c>
      <c r="K558" s="140"/>
    </row>
    <row r="559" spans="1:11" outlineLevel="1" x14ac:dyDescent="0.35">
      <c r="A559" s="51" t="s">
        <v>176</v>
      </c>
      <c r="B559" s="26" t="s">
        <v>18</v>
      </c>
      <c r="C559" s="31" t="s">
        <v>162</v>
      </c>
      <c r="D559" s="41"/>
      <c r="E559" s="41"/>
      <c r="F559" s="26"/>
      <c r="G559" s="26" t="s">
        <v>527</v>
      </c>
      <c r="H559" s="69">
        <v>60</v>
      </c>
      <c r="I559" s="69" t="s">
        <v>769</v>
      </c>
      <c r="J559" s="69">
        <v>1</v>
      </c>
      <c r="K559" s="140"/>
    </row>
    <row r="560" spans="1:11" outlineLevel="1" x14ac:dyDescent="0.35">
      <c r="A560" s="51" t="s">
        <v>177</v>
      </c>
      <c r="B560" s="26" t="s">
        <v>18</v>
      </c>
      <c r="C560" s="31" t="s">
        <v>163</v>
      </c>
      <c r="D560" s="20"/>
      <c r="E560" s="20"/>
      <c r="F560" s="19"/>
      <c r="G560" s="19"/>
      <c r="H560" s="69">
        <v>30</v>
      </c>
      <c r="I560" s="69" t="s">
        <v>769</v>
      </c>
      <c r="J560" s="69">
        <v>1</v>
      </c>
      <c r="K560" s="140"/>
    </row>
    <row r="561" spans="1:11" outlineLevel="1" x14ac:dyDescent="0.35">
      <c r="A561" s="51" t="s">
        <v>178</v>
      </c>
      <c r="B561" s="26" t="s">
        <v>18</v>
      </c>
      <c r="C561" s="31" t="s">
        <v>164</v>
      </c>
      <c r="D561" s="20"/>
      <c r="E561" s="20"/>
      <c r="F561" s="19"/>
      <c r="G561" s="19"/>
      <c r="H561" s="69">
        <v>30</v>
      </c>
      <c r="I561" s="69" t="s">
        <v>769</v>
      </c>
      <c r="J561" s="69">
        <v>1</v>
      </c>
      <c r="K561" s="140"/>
    </row>
    <row r="562" spans="1:11" outlineLevel="1" x14ac:dyDescent="0.35">
      <c r="A562" s="51" t="s">
        <v>179</v>
      </c>
      <c r="B562" s="26" t="s">
        <v>18</v>
      </c>
      <c r="C562" s="31" t="s">
        <v>165</v>
      </c>
      <c r="D562" s="20"/>
      <c r="E562" s="20"/>
      <c r="F562" s="19"/>
      <c r="G562" s="19"/>
      <c r="H562" s="69">
        <v>10</v>
      </c>
      <c r="I562" s="69" t="s">
        <v>769</v>
      </c>
      <c r="J562" s="69">
        <v>1</v>
      </c>
      <c r="K562" s="140"/>
    </row>
    <row r="563" spans="1:11" outlineLevel="1" x14ac:dyDescent="0.35">
      <c r="A563" s="51" t="s">
        <v>624</v>
      </c>
      <c r="B563" s="26" t="s">
        <v>302</v>
      </c>
      <c r="C563" s="31" t="s">
        <v>166</v>
      </c>
      <c r="D563" s="20"/>
      <c r="E563" s="20"/>
      <c r="F563" s="19"/>
      <c r="G563" s="19"/>
      <c r="H563" s="69">
        <v>10</v>
      </c>
      <c r="I563" s="69" t="s">
        <v>769</v>
      </c>
      <c r="J563" s="69">
        <v>1</v>
      </c>
      <c r="K563" s="141"/>
    </row>
    <row r="564" spans="1:11" outlineLevel="1" x14ac:dyDescent="0.35">
      <c r="A564" s="53"/>
      <c r="B564" s="53"/>
      <c r="C564" s="54"/>
      <c r="D564" s="55"/>
      <c r="E564" s="55"/>
      <c r="F564" s="56"/>
      <c r="G564" s="56"/>
      <c r="H564" s="115"/>
      <c r="I564" s="115"/>
    </row>
    <row r="565" spans="1:11" outlineLevel="1" x14ac:dyDescent="0.35">
      <c r="A565" s="21" t="s">
        <v>181</v>
      </c>
      <c r="B565" s="21" t="s">
        <v>9</v>
      </c>
      <c r="C565" s="30" t="s">
        <v>303</v>
      </c>
      <c r="D565" s="23" t="s">
        <v>10</v>
      </c>
      <c r="E565" s="24" t="s">
        <v>11</v>
      </c>
      <c r="F565" s="21" t="s">
        <v>12</v>
      </c>
      <c r="G565" s="21" t="s">
        <v>13</v>
      </c>
      <c r="H565" s="75" t="s">
        <v>764</v>
      </c>
      <c r="I565" s="75" t="s">
        <v>765</v>
      </c>
      <c r="J565" s="75" t="s">
        <v>766</v>
      </c>
      <c r="K565" s="76" t="s">
        <v>767</v>
      </c>
    </row>
    <row r="566" spans="1:11" outlineLevel="1" x14ac:dyDescent="0.35">
      <c r="A566" s="51" t="s">
        <v>182</v>
      </c>
      <c r="B566" s="26" t="s">
        <v>18</v>
      </c>
      <c r="C566" s="31" t="s">
        <v>184</v>
      </c>
      <c r="D566" s="26"/>
      <c r="E566" s="20"/>
      <c r="F566" s="20"/>
      <c r="G566" s="19"/>
      <c r="H566" s="69">
        <v>20</v>
      </c>
      <c r="I566" s="69" t="s">
        <v>769</v>
      </c>
      <c r="J566" s="69">
        <v>1</v>
      </c>
      <c r="K566" s="146" cm="1">
        <f t="array" ref="K566">SUM(H566:H577/60)</f>
        <v>3.8333333333333335</v>
      </c>
    </row>
    <row r="567" spans="1:11" outlineLevel="1" x14ac:dyDescent="0.35">
      <c r="A567" s="51" t="s">
        <v>183</v>
      </c>
      <c r="B567" s="26" t="s">
        <v>18</v>
      </c>
      <c r="C567" s="31" t="s">
        <v>185</v>
      </c>
      <c r="D567" s="26"/>
      <c r="E567" s="20"/>
      <c r="F567" s="20"/>
      <c r="G567" s="19"/>
      <c r="H567" s="69">
        <v>20</v>
      </c>
      <c r="I567" s="69" t="s">
        <v>769</v>
      </c>
      <c r="J567" s="69">
        <v>1</v>
      </c>
      <c r="K567" s="147"/>
    </row>
    <row r="568" spans="1:11" outlineLevel="1" x14ac:dyDescent="0.35">
      <c r="A568" s="51" t="s">
        <v>196</v>
      </c>
      <c r="B568" s="26" t="s">
        <v>18</v>
      </c>
      <c r="C568" s="31" t="s">
        <v>186</v>
      </c>
      <c r="D568" s="26"/>
      <c r="E568" s="20"/>
      <c r="F568" s="20"/>
      <c r="G568" s="19"/>
      <c r="H568" s="69">
        <v>20</v>
      </c>
      <c r="I568" s="69" t="s">
        <v>769</v>
      </c>
      <c r="J568" s="69">
        <v>1</v>
      </c>
      <c r="K568" s="147"/>
    </row>
    <row r="569" spans="1:11" outlineLevel="1" x14ac:dyDescent="0.35">
      <c r="A569" s="51" t="s">
        <v>197</v>
      </c>
      <c r="B569" s="26" t="s">
        <v>18</v>
      </c>
      <c r="C569" s="31" t="s">
        <v>187</v>
      </c>
      <c r="D569" s="26"/>
      <c r="E569" s="20"/>
      <c r="F569" s="20"/>
      <c r="G569" s="19"/>
      <c r="H569" s="69">
        <v>20</v>
      </c>
      <c r="I569" s="69" t="s">
        <v>769</v>
      </c>
      <c r="J569" s="69">
        <v>1</v>
      </c>
      <c r="K569" s="147"/>
    </row>
    <row r="570" spans="1:11" outlineLevel="1" x14ac:dyDescent="0.35">
      <c r="A570" s="51" t="s">
        <v>198</v>
      </c>
      <c r="B570" s="26" t="s">
        <v>18</v>
      </c>
      <c r="C570" s="31" t="s">
        <v>188</v>
      </c>
      <c r="D570" s="26"/>
      <c r="E570" s="20"/>
      <c r="F570" s="20"/>
      <c r="G570" s="19"/>
      <c r="H570" s="69">
        <v>20</v>
      </c>
      <c r="I570" s="69" t="s">
        <v>769</v>
      </c>
      <c r="J570" s="69">
        <v>1</v>
      </c>
      <c r="K570" s="147"/>
    </row>
    <row r="571" spans="1:11" outlineLevel="1" x14ac:dyDescent="0.35">
      <c r="A571" s="51" t="s">
        <v>199</v>
      </c>
      <c r="B571" s="26" t="s">
        <v>18</v>
      </c>
      <c r="C571" s="31" t="s">
        <v>189</v>
      </c>
      <c r="D571" s="26"/>
      <c r="E571" s="20"/>
      <c r="F571" s="20"/>
      <c r="G571" s="19"/>
      <c r="H571" s="69">
        <v>20</v>
      </c>
      <c r="I571" s="69" t="s">
        <v>769</v>
      </c>
      <c r="J571" s="69">
        <v>1</v>
      </c>
      <c r="K571" s="147"/>
    </row>
    <row r="572" spans="1:11" outlineLevel="1" x14ac:dyDescent="0.35">
      <c r="A572" s="51" t="s">
        <v>200</v>
      </c>
      <c r="B572" s="26" t="s">
        <v>18</v>
      </c>
      <c r="C572" s="31" t="s">
        <v>190</v>
      </c>
      <c r="D572" s="26"/>
      <c r="E572" s="20"/>
      <c r="F572" s="20"/>
      <c r="G572" s="19"/>
      <c r="H572" s="69">
        <v>20</v>
      </c>
      <c r="I572" s="69" t="s">
        <v>769</v>
      </c>
      <c r="J572" s="69">
        <v>1</v>
      </c>
      <c r="K572" s="147"/>
    </row>
    <row r="573" spans="1:11" outlineLevel="1" x14ac:dyDescent="0.35">
      <c r="A573" s="51" t="s">
        <v>201</v>
      </c>
      <c r="B573" s="26" t="s">
        <v>18</v>
      </c>
      <c r="C573" s="31" t="s">
        <v>191</v>
      </c>
      <c r="D573" s="26"/>
      <c r="E573" s="20"/>
      <c r="F573" s="20"/>
      <c r="G573" s="19"/>
      <c r="H573" s="69">
        <v>20</v>
      </c>
      <c r="I573" s="69" t="s">
        <v>769</v>
      </c>
      <c r="J573" s="69">
        <v>1</v>
      </c>
      <c r="K573" s="147"/>
    </row>
    <row r="574" spans="1:11" outlineLevel="1" x14ac:dyDescent="0.35">
      <c r="A574" s="51" t="s">
        <v>202</v>
      </c>
      <c r="B574" s="26" t="s">
        <v>18</v>
      </c>
      <c r="C574" s="31" t="s">
        <v>192</v>
      </c>
      <c r="D574" s="26"/>
      <c r="E574" s="20"/>
      <c r="F574" s="20"/>
      <c r="G574" s="19"/>
      <c r="H574" s="69">
        <v>10</v>
      </c>
      <c r="I574" s="69" t="s">
        <v>769</v>
      </c>
      <c r="J574" s="69">
        <v>1</v>
      </c>
      <c r="K574" s="147"/>
    </row>
    <row r="575" spans="1:11" outlineLevel="1" x14ac:dyDescent="0.35">
      <c r="A575" s="51" t="s">
        <v>203</v>
      </c>
      <c r="B575" s="26" t="s">
        <v>18</v>
      </c>
      <c r="C575" s="31" t="s">
        <v>193</v>
      </c>
      <c r="D575" s="26"/>
      <c r="E575" s="20"/>
      <c r="F575" s="20"/>
      <c r="G575" s="19"/>
      <c r="H575" s="69">
        <v>20</v>
      </c>
      <c r="I575" s="69" t="s">
        <v>769</v>
      </c>
      <c r="J575" s="69">
        <v>2</v>
      </c>
      <c r="K575" s="147"/>
    </row>
    <row r="576" spans="1:11" outlineLevel="1" x14ac:dyDescent="0.35">
      <c r="A576" s="51" t="s">
        <v>204</v>
      </c>
      <c r="B576" s="26" t="s">
        <v>18</v>
      </c>
      <c r="C576" s="31" t="s">
        <v>195</v>
      </c>
      <c r="D576" s="26"/>
      <c r="E576" s="20"/>
      <c r="F576" s="20"/>
      <c r="G576" s="19"/>
      <c r="H576" s="69">
        <v>20</v>
      </c>
      <c r="I576" s="69" t="s">
        <v>769</v>
      </c>
      <c r="J576" s="69">
        <v>2</v>
      </c>
      <c r="K576" s="147"/>
    </row>
    <row r="577" spans="1:11" outlineLevel="1" x14ac:dyDescent="0.35">
      <c r="A577" s="51" t="s">
        <v>205</v>
      </c>
      <c r="B577" s="26" t="s">
        <v>302</v>
      </c>
      <c r="C577" s="31" t="s">
        <v>194</v>
      </c>
      <c r="D577" s="20"/>
      <c r="E577" s="20"/>
      <c r="F577" s="19"/>
      <c r="G577" s="19"/>
      <c r="H577" s="69">
        <v>20</v>
      </c>
      <c r="I577" s="69" t="s">
        <v>769</v>
      </c>
      <c r="J577" s="69">
        <v>2</v>
      </c>
      <c r="K577" s="148"/>
    </row>
    <row r="578" spans="1:11" outlineLevel="1" x14ac:dyDescent="0.35">
      <c r="A578" s="53"/>
      <c r="B578" s="53"/>
      <c r="C578" s="54"/>
      <c r="D578" s="55"/>
      <c r="E578" s="55"/>
      <c r="F578" s="56"/>
      <c r="G578" s="56"/>
      <c r="H578" s="115"/>
      <c r="I578" s="115"/>
    </row>
    <row r="579" spans="1:11" outlineLevel="1" x14ac:dyDescent="0.35">
      <c r="A579" s="21" t="s">
        <v>206</v>
      </c>
      <c r="B579" s="21" t="s">
        <v>9</v>
      </c>
      <c r="C579" s="30" t="s">
        <v>207</v>
      </c>
      <c r="D579" s="23" t="s">
        <v>10</v>
      </c>
      <c r="E579" s="24" t="s">
        <v>11</v>
      </c>
      <c r="F579" s="21" t="s">
        <v>12</v>
      </c>
      <c r="G579" s="21" t="s">
        <v>13</v>
      </c>
      <c r="H579" s="75" t="s">
        <v>764</v>
      </c>
      <c r="I579" s="75" t="s">
        <v>765</v>
      </c>
      <c r="J579" s="75" t="s">
        <v>766</v>
      </c>
      <c r="K579" s="76" t="s">
        <v>767</v>
      </c>
    </row>
    <row r="580" spans="1:11" outlineLevel="1" x14ac:dyDescent="0.35">
      <c r="A580" s="51" t="s">
        <v>220</v>
      </c>
      <c r="B580" s="107" t="s">
        <v>530</v>
      </c>
      <c r="C580" s="25" t="s">
        <v>568</v>
      </c>
      <c r="D580" s="26"/>
      <c r="E580" s="26"/>
      <c r="F580" s="20"/>
      <c r="G580" s="20"/>
      <c r="H580" s="69">
        <v>20</v>
      </c>
      <c r="I580" s="69" t="s">
        <v>769</v>
      </c>
      <c r="J580" s="69">
        <v>1</v>
      </c>
      <c r="K580" s="139" cm="1">
        <f t="array" ref="K580">SUM(H580:H586/60)</f>
        <v>3</v>
      </c>
    </row>
    <row r="581" spans="1:11" outlineLevel="1" x14ac:dyDescent="0.35">
      <c r="A581" s="51" t="s">
        <v>221</v>
      </c>
      <c r="B581" s="26" t="s">
        <v>18</v>
      </c>
      <c r="C581" s="31" t="s">
        <v>212</v>
      </c>
      <c r="D581" s="26"/>
      <c r="E581" s="26"/>
      <c r="F581" s="20"/>
      <c r="G581" s="20"/>
      <c r="H581" s="69">
        <v>30</v>
      </c>
      <c r="I581" s="69" t="s">
        <v>769</v>
      </c>
      <c r="J581" s="69">
        <v>2</v>
      </c>
      <c r="K581" s="140"/>
    </row>
    <row r="582" spans="1:11" outlineLevel="1" x14ac:dyDescent="0.35">
      <c r="A582" s="51" t="s">
        <v>222</v>
      </c>
      <c r="B582" s="26" t="s">
        <v>18</v>
      </c>
      <c r="C582" s="31" t="s">
        <v>214</v>
      </c>
      <c r="D582" s="26"/>
      <c r="E582" s="26"/>
      <c r="F582" s="20"/>
      <c r="G582" s="20"/>
      <c r="H582" s="69">
        <v>30</v>
      </c>
      <c r="I582" s="69" t="s">
        <v>769</v>
      </c>
      <c r="J582" s="69">
        <v>1</v>
      </c>
      <c r="K582" s="140"/>
    </row>
    <row r="583" spans="1:11" outlineLevel="1" x14ac:dyDescent="0.35">
      <c r="A583" s="51" t="s">
        <v>223</v>
      </c>
      <c r="B583" s="26" t="s">
        <v>18</v>
      </c>
      <c r="C583" s="54" t="s">
        <v>828</v>
      </c>
      <c r="D583" s="26" t="s">
        <v>478</v>
      </c>
      <c r="E583" s="26">
        <v>1</v>
      </c>
      <c r="F583" s="20"/>
      <c r="G583" s="63" t="s">
        <v>490</v>
      </c>
      <c r="H583" s="69">
        <v>20</v>
      </c>
      <c r="I583" s="69" t="s">
        <v>769</v>
      </c>
      <c r="J583" s="69">
        <v>1</v>
      </c>
      <c r="K583" s="140"/>
    </row>
    <row r="584" spans="1:11" outlineLevel="1" x14ac:dyDescent="0.35">
      <c r="A584" s="51" t="s">
        <v>224</v>
      </c>
      <c r="B584" s="26" t="s">
        <v>18</v>
      </c>
      <c r="C584" s="31" t="s">
        <v>218</v>
      </c>
      <c r="D584" s="26"/>
      <c r="E584" s="26"/>
      <c r="F584" s="20"/>
      <c r="G584" s="20"/>
      <c r="H584" s="69">
        <v>10</v>
      </c>
      <c r="I584" s="69" t="s">
        <v>769</v>
      </c>
      <c r="J584" s="69">
        <v>1</v>
      </c>
      <c r="K584" s="140"/>
    </row>
    <row r="585" spans="1:11" outlineLevel="1" x14ac:dyDescent="0.35">
      <c r="A585" s="51" t="s">
        <v>225</v>
      </c>
      <c r="B585" s="26" t="s">
        <v>302</v>
      </c>
      <c r="C585" s="31" t="s">
        <v>217</v>
      </c>
      <c r="D585" s="26"/>
      <c r="E585" s="26"/>
      <c r="F585" s="20"/>
      <c r="G585" s="20"/>
      <c r="H585" s="69">
        <v>10</v>
      </c>
      <c r="I585" s="69" t="s">
        <v>769</v>
      </c>
      <c r="J585" s="69">
        <v>1</v>
      </c>
      <c r="K585" s="140"/>
    </row>
    <row r="586" spans="1:11" outlineLevel="1" x14ac:dyDescent="0.35">
      <c r="A586" s="51" t="s">
        <v>625</v>
      </c>
      <c r="B586" s="26" t="s">
        <v>302</v>
      </c>
      <c r="C586" s="31" t="s">
        <v>219</v>
      </c>
      <c r="D586" s="20"/>
      <c r="E586" s="20"/>
      <c r="F586" s="19"/>
      <c r="G586" s="19"/>
      <c r="H586" s="69">
        <v>60</v>
      </c>
      <c r="I586" s="69" t="s">
        <v>769</v>
      </c>
      <c r="J586" s="69">
        <v>1</v>
      </c>
      <c r="K586" s="141"/>
    </row>
    <row r="587" spans="1:11" outlineLevel="1" x14ac:dyDescent="0.35">
      <c r="A587" s="114"/>
      <c r="B587" s="115"/>
      <c r="C587" s="115"/>
      <c r="D587" s="114"/>
      <c r="E587" s="114"/>
      <c r="F587" s="114"/>
      <c r="G587" s="114"/>
      <c r="H587" s="115"/>
      <c r="I587" s="115"/>
    </row>
    <row r="588" spans="1:11" outlineLevel="1" x14ac:dyDescent="0.35">
      <c r="A588" s="21" t="s">
        <v>226</v>
      </c>
      <c r="B588" s="21" t="s">
        <v>9</v>
      </c>
      <c r="C588" s="30" t="s">
        <v>537</v>
      </c>
      <c r="D588" s="23" t="s">
        <v>10</v>
      </c>
      <c r="E588" s="24" t="s">
        <v>11</v>
      </c>
      <c r="F588" s="21" t="s">
        <v>12</v>
      </c>
      <c r="G588" s="21" t="s">
        <v>13</v>
      </c>
      <c r="H588" s="75" t="s">
        <v>764</v>
      </c>
      <c r="I588" s="75" t="s">
        <v>765</v>
      </c>
      <c r="J588" s="75" t="s">
        <v>766</v>
      </c>
      <c r="K588" s="76" t="s">
        <v>767</v>
      </c>
    </row>
    <row r="589" spans="1:11" outlineLevel="1" x14ac:dyDescent="0.35">
      <c r="A589" s="51" t="s">
        <v>227</v>
      </c>
      <c r="B589" s="26" t="s">
        <v>18</v>
      </c>
      <c r="C589" s="31" t="s">
        <v>210</v>
      </c>
      <c r="D589" s="26"/>
      <c r="E589" s="26"/>
      <c r="F589" s="20"/>
      <c r="G589" s="20"/>
      <c r="H589" s="69">
        <v>10</v>
      </c>
      <c r="I589" s="69" t="s">
        <v>769</v>
      </c>
      <c r="J589" s="69">
        <v>1</v>
      </c>
      <c r="K589" s="136" cm="1">
        <f t="array" ref="K589">SUM(H589:H596/60)</f>
        <v>17.166666666666668</v>
      </c>
    </row>
    <row r="590" spans="1:11" outlineLevel="1" x14ac:dyDescent="0.35">
      <c r="A590" s="51" t="s">
        <v>234</v>
      </c>
      <c r="B590" s="26" t="s">
        <v>18</v>
      </c>
      <c r="C590" s="31" t="s">
        <v>228</v>
      </c>
      <c r="D590" s="26"/>
      <c r="E590" s="26"/>
      <c r="F590" s="20"/>
      <c r="G590" s="20"/>
      <c r="H590" s="69">
        <v>10</v>
      </c>
      <c r="I590" s="69" t="s">
        <v>769</v>
      </c>
      <c r="J590" s="69">
        <v>1</v>
      </c>
      <c r="K590" s="137"/>
    </row>
    <row r="591" spans="1:11" outlineLevel="1" x14ac:dyDescent="0.35">
      <c r="A591" s="51" t="s">
        <v>235</v>
      </c>
      <c r="B591" s="26" t="s">
        <v>18</v>
      </c>
      <c r="C591" s="31" t="s">
        <v>229</v>
      </c>
      <c r="D591" s="26"/>
      <c r="E591" s="26"/>
      <c r="F591" s="20"/>
      <c r="G591" s="20"/>
      <c r="H591" s="69">
        <v>10</v>
      </c>
      <c r="I591" s="69" t="s">
        <v>769</v>
      </c>
      <c r="J591" s="69">
        <v>1</v>
      </c>
      <c r="K591" s="137"/>
    </row>
    <row r="592" spans="1:11" outlineLevel="1" x14ac:dyDescent="0.35">
      <c r="A592" s="51" t="s">
        <v>236</v>
      </c>
      <c r="B592" s="26" t="s">
        <v>18</v>
      </c>
      <c r="C592" s="31" t="s">
        <v>230</v>
      </c>
      <c r="D592" s="26"/>
      <c r="E592" s="26"/>
      <c r="F592" s="20"/>
      <c r="G592" s="20"/>
      <c r="H592" s="69">
        <v>10</v>
      </c>
      <c r="I592" s="69" t="s">
        <v>769</v>
      </c>
      <c r="J592" s="69">
        <v>1</v>
      </c>
      <c r="K592" s="137"/>
    </row>
    <row r="593" spans="1:11" outlineLevel="1" x14ac:dyDescent="0.35">
      <c r="A593" s="51" t="s">
        <v>237</v>
      </c>
      <c r="B593" s="26" t="s">
        <v>18</v>
      </c>
      <c r="C593" s="31" t="s">
        <v>231</v>
      </c>
      <c r="D593" s="26"/>
      <c r="E593" s="26"/>
      <c r="F593" s="20"/>
      <c r="G593" s="20"/>
      <c r="H593" s="69">
        <v>10</v>
      </c>
      <c r="I593" s="69" t="s">
        <v>769</v>
      </c>
      <c r="J593" s="69">
        <v>1</v>
      </c>
      <c r="K593" s="137"/>
    </row>
    <row r="594" spans="1:11" outlineLevel="1" x14ac:dyDescent="0.35">
      <c r="A594" s="51" t="s">
        <v>238</v>
      </c>
      <c r="B594" s="26" t="s">
        <v>18</v>
      </c>
      <c r="C594" s="31" t="s">
        <v>232</v>
      </c>
      <c r="D594" s="26"/>
      <c r="E594" s="26"/>
      <c r="F594" s="20"/>
      <c r="G594" s="20"/>
      <c r="H594" s="69">
        <v>10</v>
      </c>
      <c r="I594" s="69" t="s">
        <v>769</v>
      </c>
      <c r="J594" s="69">
        <v>1</v>
      </c>
      <c r="K594" s="137"/>
    </row>
    <row r="595" spans="1:11" outlineLevel="1" x14ac:dyDescent="0.35">
      <c r="A595" s="51" t="s">
        <v>239</v>
      </c>
      <c r="B595" s="26" t="s">
        <v>18</v>
      </c>
      <c r="C595" s="31" t="s">
        <v>233</v>
      </c>
      <c r="D595" s="26"/>
      <c r="E595" s="26"/>
      <c r="F595" s="20"/>
      <c r="G595" s="20"/>
      <c r="H595" s="69">
        <v>10</v>
      </c>
      <c r="I595" s="69" t="s">
        <v>769</v>
      </c>
      <c r="J595" s="69">
        <v>1</v>
      </c>
      <c r="K595" s="137"/>
    </row>
    <row r="596" spans="1:11" outlineLevel="1" x14ac:dyDescent="0.35">
      <c r="A596" s="51" t="s">
        <v>305</v>
      </c>
      <c r="B596" s="26" t="s">
        <v>306</v>
      </c>
      <c r="C596" s="31" t="s">
        <v>307</v>
      </c>
      <c r="D596" s="26"/>
      <c r="E596" s="26"/>
      <c r="F596" s="20"/>
      <c r="G596" s="20"/>
      <c r="H596" s="69">
        <v>960</v>
      </c>
      <c r="I596" s="69" t="s">
        <v>769</v>
      </c>
      <c r="J596" s="69">
        <v>2</v>
      </c>
      <c r="K596" s="138"/>
    </row>
    <row r="597" spans="1:11" outlineLevel="1" x14ac:dyDescent="0.35">
      <c r="A597" s="115"/>
      <c r="B597" s="115"/>
      <c r="C597" s="115"/>
      <c r="D597" s="114"/>
      <c r="E597" s="114"/>
      <c r="F597" s="114"/>
      <c r="G597" s="114"/>
      <c r="H597" s="115"/>
      <c r="I597" s="115"/>
    </row>
    <row r="598" spans="1:11" outlineLevel="1" x14ac:dyDescent="0.35">
      <c r="A598" s="21" t="s">
        <v>240</v>
      </c>
      <c r="B598" s="21" t="s">
        <v>9</v>
      </c>
      <c r="C598" s="30" t="s">
        <v>536</v>
      </c>
      <c r="D598" s="23" t="s">
        <v>10</v>
      </c>
      <c r="E598" s="24" t="s">
        <v>11</v>
      </c>
      <c r="F598" s="21" t="s">
        <v>12</v>
      </c>
      <c r="G598" s="21" t="s">
        <v>13</v>
      </c>
      <c r="H598" s="75" t="s">
        <v>764</v>
      </c>
      <c r="I598" s="75" t="s">
        <v>765</v>
      </c>
      <c r="J598" s="75" t="s">
        <v>766</v>
      </c>
      <c r="K598" s="76" t="s">
        <v>767</v>
      </c>
    </row>
    <row r="599" spans="1:11" outlineLevel="1" x14ac:dyDescent="0.35">
      <c r="A599" s="51" t="s">
        <v>241</v>
      </c>
      <c r="B599" s="26" t="s">
        <v>18</v>
      </c>
      <c r="C599" s="31" t="s">
        <v>242</v>
      </c>
      <c r="D599" s="26"/>
      <c r="E599" s="26"/>
      <c r="F599" s="20"/>
      <c r="G599" s="20"/>
      <c r="H599" s="69">
        <v>10</v>
      </c>
      <c r="I599" s="69" t="s">
        <v>769</v>
      </c>
      <c r="J599" s="69">
        <v>1</v>
      </c>
      <c r="K599" s="139" cm="1">
        <f t="array" ref="K599">SUM(H599:H604/60)</f>
        <v>0.99999999999999989</v>
      </c>
    </row>
    <row r="600" spans="1:11" outlineLevel="1" x14ac:dyDescent="0.35">
      <c r="A600" s="51" t="s">
        <v>245</v>
      </c>
      <c r="B600" s="26" t="s">
        <v>18</v>
      </c>
      <c r="C600" s="31" t="s">
        <v>243</v>
      </c>
      <c r="D600" s="26"/>
      <c r="E600" s="26"/>
      <c r="F600" s="20"/>
      <c r="G600" s="20"/>
      <c r="H600" s="69">
        <v>10</v>
      </c>
      <c r="I600" s="69" t="s">
        <v>769</v>
      </c>
      <c r="J600" s="69">
        <v>1</v>
      </c>
      <c r="K600" s="140"/>
    </row>
    <row r="601" spans="1:11" outlineLevel="1" x14ac:dyDescent="0.35">
      <c r="A601" s="51" t="s">
        <v>246</v>
      </c>
      <c r="B601" s="26" t="s">
        <v>18</v>
      </c>
      <c r="C601" s="31" t="s">
        <v>231</v>
      </c>
      <c r="D601" s="26"/>
      <c r="E601" s="26"/>
      <c r="F601" s="20"/>
      <c r="G601" s="20"/>
      <c r="H601" s="69">
        <v>10</v>
      </c>
      <c r="I601" s="69" t="s">
        <v>769</v>
      </c>
      <c r="J601" s="69">
        <v>1</v>
      </c>
      <c r="K601" s="140"/>
    </row>
    <row r="602" spans="1:11" outlineLevel="1" x14ac:dyDescent="0.35">
      <c r="A602" s="51" t="s">
        <v>247</v>
      </c>
      <c r="B602" s="26" t="s">
        <v>18</v>
      </c>
      <c r="C602" s="31" t="s">
        <v>244</v>
      </c>
      <c r="D602" s="26"/>
      <c r="E602" s="26"/>
      <c r="F602" s="20"/>
      <c r="G602" s="20"/>
      <c r="H602" s="69">
        <v>10</v>
      </c>
      <c r="I602" s="69" t="s">
        <v>769</v>
      </c>
      <c r="J602" s="69">
        <v>1</v>
      </c>
      <c r="K602" s="140"/>
    </row>
    <row r="603" spans="1:11" outlineLevel="1" x14ac:dyDescent="0.35">
      <c r="A603" s="51" t="s">
        <v>248</v>
      </c>
      <c r="B603" s="26" t="s">
        <v>18</v>
      </c>
      <c r="C603" s="31" t="s">
        <v>232</v>
      </c>
      <c r="D603" s="26"/>
      <c r="E603" s="26"/>
      <c r="F603" s="20"/>
      <c r="G603" s="20"/>
      <c r="H603" s="69">
        <v>10</v>
      </c>
      <c r="I603" s="69" t="s">
        <v>769</v>
      </c>
      <c r="J603" s="69">
        <v>1</v>
      </c>
      <c r="K603" s="140"/>
    </row>
    <row r="604" spans="1:11" outlineLevel="1" x14ac:dyDescent="0.35">
      <c r="A604" s="51" t="s">
        <v>249</v>
      </c>
      <c r="B604" s="26" t="s">
        <v>18</v>
      </c>
      <c r="C604" s="31" t="s">
        <v>233</v>
      </c>
      <c r="D604" s="26"/>
      <c r="E604" s="26"/>
      <c r="F604" s="20"/>
      <c r="G604" s="20"/>
      <c r="H604" s="69">
        <v>10</v>
      </c>
      <c r="I604" s="69" t="s">
        <v>769</v>
      </c>
      <c r="J604" s="69">
        <v>1</v>
      </c>
      <c r="K604" s="141"/>
    </row>
    <row r="605" spans="1:11" outlineLevel="1" x14ac:dyDescent="0.35">
      <c r="A605" s="115"/>
      <c r="B605" s="115"/>
      <c r="C605" s="115"/>
      <c r="D605" s="114"/>
      <c r="E605" s="114"/>
      <c r="F605" s="114"/>
      <c r="G605" s="114"/>
      <c r="H605" s="115"/>
      <c r="I605" s="115"/>
    </row>
    <row r="606" spans="1:11" outlineLevel="1" x14ac:dyDescent="0.35">
      <c r="A606" s="21" t="s">
        <v>274</v>
      </c>
      <c r="B606" s="21" t="s">
        <v>9</v>
      </c>
      <c r="C606" s="30" t="s">
        <v>273</v>
      </c>
      <c r="D606" s="23" t="s">
        <v>10</v>
      </c>
      <c r="E606" s="24" t="s">
        <v>11</v>
      </c>
      <c r="F606" s="21" t="s">
        <v>12</v>
      </c>
      <c r="G606" s="21" t="s">
        <v>13</v>
      </c>
      <c r="H606" s="75" t="s">
        <v>764</v>
      </c>
      <c r="I606" s="75" t="s">
        <v>765</v>
      </c>
      <c r="J606" s="75" t="s">
        <v>766</v>
      </c>
      <c r="K606" s="76" t="s">
        <v>767</v>
      </c>
    </row>
    <row r="607" spans="1:11" outlineLevel="1" x14ac:dyDescent="0.35">
      <c r="A607" s="51" t="s">
        <v>275</v>
      </c>
      <c r="B607" s="26" t="s">
        <v>18</v>
      </c>
      <c r="C607" s="31" t="s">
        <v>250</v>
      </c>
      <c r="D607" s="26"/>
      <c r="E607" s="26"/>
      <c r="F607" s="20"/>
      <c r="G607" s="20"/>
      <c r="H607" s="69">
        <v>30</v>
      </c>
      <c r="I607" s="69" t="s">
        <v>769</v>
      </c>
      <c r="J607" s="69">
        <v>2</v>
      </c>
      <c r="K607" s="146" cm="1">
        <f t="array" ref="K607">SUM(H607:H616/60)</f>
        <v>2.8333333333333326</v>
      </c>
    </row>
    <row r="608" spans="1:11" outlineLevel="1" x14ac:dyDescent="0.35">
      <c r="A608" s="51" t="s">
        <v>276</v>
      </c>
      <c r="B608" s="26" t="s">
        <v>18</v>
      </c>
      <c r="C608" s="31" t="s">
        <v>251</v>
      </c>
      <c r="D608" s="26"/>
      <c r="E608" s="26"/>
      <c r="F608" s="20"/>
      <c r="G608" s="20"/>
      <c r="H608" s="69">
        <v>60</v>
      </c>
      <c r="I608" s="69" t="s">
        <v>769</v>
      </c>
      <c r="J608" s="69">
        <v>2</v>
      </c>
      <c r="K608" s="147"/>
    </row>
    <row r="609" spans="1:11" outlineLevel="1" x14ac:dyDescent="0.35">
      <c r="A609" s="51" t="s">
        <v>277</v>
      </c>
      <c r="B609" s="26" t="s">
        <v>18</v>
      </c>
      <c r="C609" s="31" t="s">
        <v>252</v>
      </c>
      <c r="D609" s="26"/>
      <c r="E609" s="26"/>
      <c r="F609" s="20"/>
      <c r="G609" s="20"/>
      <c r="H609" s="69">
        <v>10</v>
      </c>
      <c r="I609" s="69" t="s">
        <v>769</v>
      </c>
      <c r="J609" s="69">
        <v>1</v>
      </c>
      <c r="K609" s="147"/>
    </row>
    <row r="610" spans="1:11" outlineLevel="1" x14ac:dyDescent="0.35">
      <c r="A610" s="51" t="s">
        <v>278</v>
      </c>
      <c r="B610" s="26" t="s">
        <v>18</v>
      </c>
      <c r="C610" s="31" t="s">
        <v>253</v>
      </c>
      <c r="D610" s="26"/>
      <c r="E610" s="26"/>
      <c r="F610" s="20"/>
      <c r="G610" s="20"/>
      <c r="H610" s="69">
        <v>10</v>
      </c>
      <c r="I610" s="69" t="s">
        <v>769</v>
      </c>
      <c r="J610" s="69">
        <v>2</v>
      </c>
      <c r="K610" s="147"/>
    </row>
    <row r="611" spans="1:11" outlineLevel="1" x14ac:dyDescent="0.35">
      <c r="A611" s="51" t="s">
        <v>279</v>
      </c>
      <c r="B611" s="26" t="s">
        <v>18</v>
      </c>
      <c r="C611" s="31" t="s">
        <v>254</v>
      </c>
      <c r="D611" s="26"/>
      <c r="E611" s="26"/>
      <c r="F611" s="20"/>
      <c r="G611" s="20"/>
      <c r="H611" s="69">
        <v>10</v>
      </c>
      <c r="I611" s="69" t="s">
        <v>769</v>
      </c>
      <c r="J611" s="69">
        <v>1</v>
      </c>
      <c r="K611" s="147"/>
    </row>
    <row r="612" spans="1:11" outlineLevel="1" x14ac:dyDescent="0.35">
      <c r="A612" s="51" t="s">
        <v>280</v>
      </c>
      <c r="B612" s="26" t="s">
        <v>18</v>
      </c>
      <c r="C612" s="31" t="s">
        <v>255</v>
      </c>
      <c r="D612" s="26"/>
      <c r="E612" s="26"/>
      <c r="F612" s="20"/>
      <c r="G612" s="20"/>
      <c r="H612" s="69">
        <v>10</v>
      </c>
      <c r="I612" s="69" t="s">
        <v>769</v>
      </c>
      <c r="J612" s="69">
        <v>1</v>
      </c>
      <c r="K612" s="147"/>
    </row>
    <row r="613" spans="1:11" outlineLevel="1" x14ac:dyDescent="0.35">
      <c r="A613" s="51" t="s">
        <v>281</v>
      </c>
      <c r="B613" s="26" t="s">
        <v>18</v>
      </c>
      <c r="C613" s="31" t="s">
        <v>256</v>
      </c>
      <c r="D613" s="26"/>
      <c r="E613" s="26"/>
      <c r="F613" s="20"/>
      <c r="G613" s="20"/>
      <c r="H613" s="69">
        <v>10</v>
      </c>
      <c r="I613" s="69" t="s">
        <v>769</v>
      </c>
      <c r="J613" s="69">
        <v>1</v>
      </c>
      <c r="K613" s="147"/>
    </row>
    <row r="614" spans="1:11" outlineLevel="1" x14ac:dyDescent="0.35">
      <c r="A614" s="51" t="s">
        <v>282</v>
      </c>
      <c r="B614" s="26" t="s">
        <v>18</v>
      </c>
      <c r="C614" s="31" t="s">
        <v>257</v>
      </c>
      <c r="D614" s="26"/>
      <c r="E614" s="26"/>
      <c r="F614" s="20"/>
      <c r="G614" s="20"/>
      <c r="H614" s="69">
        <v>10</v>
      </c>
      <c r="I614" s="69" t="s">
        <v>769</v>
      </c>
      <c r="J614" s="69">
        <v>1</v>
      </c>
      <c r="K614" s="147"/>
    </row>
    <row r="615" spans="1:11" outlineLevel="1" x14ac:dyDescent="0.35">
      <c r="A615" s="51" t="s">
        <v>283</v>
      </c>
      <c r="B615" s="26" t="s">
        <v>18</v>
      </c>
      <c r="C615" s="31" t="s">
        <v>258</v>
      </c>
      <c r="D615" s="26"/>
      <c r="E615" s="26"/>
      <c r="F615" s="20"/>
      <c r="G615" s="20"/>
      <c r="H615" s="69">
        <v>10</v>
      </c>
      <c r="I615" s="69" t="s">
        <v>769</v>
      </c>
      <c r="J615" s="69">
        <v>1</v>
      </c>
      <c r="K615" s="147"/>
    </row>
    <row r="616" spans="1:11" outlineLevel="1" x14ac:dyDescent="0.35">
      <c r="A616" s="51" t="s">
        <v>284</v>
      </c>
      <c r="B616" s="26" t="s">
        <v>18</v>
      </c>
      <c r="C616" s="31" t="s">
        <v>259</v>
      </c>
      <c r="D616" s="26"/>
      <c r="E616" s="26"/>
      <c r="F616" s="20"/>
      <c r="G616" s="20"/>
      <c r="H616" s="69">
        <v>10</v>
      </c>
      <c r="I616" s="69" t="s">
        <v>769</v>
      </c>
      <c r="J616" s="69">
        <v>1</v>
      </c>
      <c r="K616" s="148"/>
    </row>
    <row r="617" spans="1:11" outlineLevel="1" x14ac:dyDescent="0.35">
      <c r="A617" s="114"/>
      <c r="B617" s="115"/>
      <c r="C617" s="115"/>
      <c r="D617" s="114"/>
      <c r="E617" s="114"/>
      <c r="F617" s="114"/>
      <c r="G617" s="114"/>
      <c r="H617" s="115"/>
      <c r="I617" s="115"/>
    </row>
    <row r="618" spans="1:11" outlineLevel="1" x14ac:dyDescent="0.35">
      <c r="A618" s="21" t="s">
        <v>265</v>
      </c>
      <c r="B618" s="21" t="s">
        <v>9</v>
      </c>
      <c r="C618" s="30" t="s">
        <v>569</v>
      </c>
      <c r="D618" s="23" t="s">
        <v>10</v>
      </c>
      <c r="E618" s="24" t="s">
        <v>11</v>
      </c>
      <c r="F618" s="21" t="s">
        <v>12</v>
      </c>
      <c r="G618" s="21" t="s">
        <v>13</v>
      </c>
      <c r="H618" s="75" t="s">
        <v>764</v>
      </c>
      <c r="I618" s="75" t="s">
        <v>765</v>
      </c>
      <c r="J618" s="75" t="s">
        <v>766</v>
      </c>
      <c r="K618" s="76" t="s">
        <v>767</v>
      </c>
    </row>
    <row r="619" spans="1:11" outlineLevel="1" x14ac:dyDescent="0.35">
      <c r="A619" s="62" t="s">
        <v>264</v>
      </c>
      <c r="B619" s="107" t="s">
        <v>530</v>
      </c>
      <c r="C619" s="32" t="s">
        <v>571</v>
      </c>
      <c r="D619" s="26"/>
      <c r="E619" s="109"/>
      <c r="F619" s="26"/>
      <c r="G619" s="26"/>
      <c r="H619" s="69">
        <v>20</v>
      </c>
      <c r="I619" s="69" t="s">
        <v>769</v>
      </c>
      <c r="J619" s="69">
        <v>1</v>
      </c>
      <c r="K619" s="136" cm="1">
        <f t="array" ref="K619">SUM(H619:H632/60)</f>
        <v>3.333333333333333</v>
      </c>
    </row>
    <row r="620" spans="1:11" outlineLevel="1" x14ac:dyDescent="0.35">
      <c r="A620" s="62" t="s">
        <v>266</v>
      </c>
      <c r="B620" s="107" t="s">
        <v>530</v>
      </c>
      <c r="C620" s="32" t="s">
        <v>570</v>
      </c>
      <c r="D620" s="26"/>
      <c r="E620" s="109"/>
      <c r="F620" s="26"/>
      <c r="G620" s="26"/>
      <c r="H620" s="69">
        <v>10</v>
      </c>
      <c r="I620" s="69" t="s">
        <v>769</v>
      </c>
      <c r="J620" s="69">
        <v>1</v>
      </c>
      <c r="K620" s="137"/>
    </row>
    <row r="621" spans="1:11" outlineLevel="1" x14ac:dyDescent="0.35">
      <c r="A621" s="62" t="s">
        <v>267</v>
      </c>
      <c r="B621" s="107" t="s">
        <v>530</v>
      </c>
      <c r="C621" s="32" t="s">
        <v>572</v>
      </c>
      <c r="D621" s="26"/>
      <c r="E621" s="109"/>
      <c r="F621" s="26"/>
      <c r="G621" s="26"/>
      <c r="H621" s="69">
        <v>10</v>
      </c>
      <c r="I621" s="69" t="s">
        <v>769</v>
      </c>
      <c r="J621" s="69">
        <v>1</v>
      </c>
      <c r="K621" s="137"/>
    </row>
    <row r="622" spans="1:11" outlineLevel="1" x14ac:dyDescent="0.35">
      <c r="A622" s="62" t="s">
        <v>268</v>
      </c>
      <c r="B622" s="107" t="s">
        <v>530</v>
      </c>
      <c r="C622" s="32" t="s">
        <v>573</v>
      </c>
      <c r="D622" s="26"/>
      <c r="E622" s="109"/>
      <c r="F622" s="26"/>
      <c r="G622" s="26"/>
      <c r="H622" s="69">
        <v>10</v>
      </c>
      <c r="I622" s="69" t="s">
        <v>769</v>
      </c>
      <c r="J622" s="69">
        <v>1</v>
      </c>
      <c r="K622" s="137"/>
    </row>
    <row r="623" spans="1:11" outlineLevel="1" x14ac:dyDescent="0.35">
      <c r="A623" s="62" t="s">
        <v>269</v>
      </c>
      <c r="B623" s="107" t="s">
        <v>530</v>
      </c>
      <c r="C623" s="32" t="s">
        <v>574</v>
      </c>
      <c r="D623" s="26"/>
      <c r="E623" s="109"/>
      <c r="F623" s="26"/>
      <c r="G623" s="26"/>
      <c r="H623" s="69">
        <v>20</v>
      </c>
      <c r="I623" s="69" t="s">
        <v>769</v>
      </c>
      <c r="J623" s="69">
        <v>2</v>
      </c>
      <c r="K623" s="137"/>
    </row>
    <row r="624" spans="1:11" outlineLevel="1" x14ac:dyDescent="0.35">
      <c r="A624" s="62" t="s">
        <v>270</v>
      </c>
      <c r="B624" s="107" t="s">
        <v>530</v>
      </c>
      <c r="C624" s="32" t="s">
        <v>575</v>
      </c>
      <c r="D624" s="26"/>
      <c r="E624" s="109"/>
      <c r="F624" s="26"/>
      <c r="G624" s="26"/>
      <c r="H624" s="69">
        <v>20</v>
      </c>
      <c r="I624" s="69" t="s">
        <v>769</v>
      </c>
      <c r="J624" s="69">
        <v>2</v>
      </c>
      <c r="K624" s="137"/>
    </row>
    <row r="625" spans="1:11" outlineLevel="1" x14ac:dyDescent="0.35">
      <c r="A625" s="62" t="s">
        <v>271</v>
      </c>
      <c r="B625" s="107" t="s">
        <v>530</v>
      </c>
      <c r="C625" s="32" t="s">
        <v>576</v>
      </c>
      <c r="D625" s="26"/>
      <c r="E625" s="109"/>
      <c r="F625" s="26"/>
      <c r="G625" s="26"/>
      <c r="H625" s="69">
        <v>10</v>
      </c>
      <c r="I625" s="69" t="s">
        <v>769</v>
      </c>
      <c r="J625" s="69">
        <v>2</v>
      </c>
      <c r="K625" s="137"/>
    </row>
    <row r="626" spans="1:11" outlineLevel="1" x14ac:dyDescent="0.35">
      <c r="A626" s="62" t="s">
        <v>609</v>
      </c>
      <c r="B626" s="26" t="s">
        <v>18</v>
      </c>
      <c r="C626" s="31" t="s">
        <v>285</v>
      </c>
      <c r="D626" s="26"/>
      <c r="E626" s="26"/>
      <c r="F626" s="20"/>
      <c r="G626" s="20"/>
      <c r="H626" s="69">
        <v>20</v>
      </c>
      <c r="I626" s="69" t="s">
        <v>769</v>
      </c>
      <c r="J626" s="69">
        <v>1</v>
      </c>
      <c r="K626" s="137"/>
    </row>
    <row r="627" spans="1:11" outlineLevel="1" x14ac:dyDescent="0.35">
      <c r="A627" s="62" t="s">
        <v>610</v>
      </c>
      <c r="B627" s="26" t="s">
        <v>18</v>
      </c>
      <c r="C627" s="31" t="s">
        <v>286</v>
      </c>
      <c r="D627" s="26"/>
      <c r="E627" s="26"/>
      <c r="F627" s="20"/>
      <c r="G627" s="20"/>
      <c r="H627" s="69">
        <v>10</v>
      </c>
      <c r="I627" s="69" t="s">
        <v>769</v>
      </c>
      <c r="J627" s="69">
        <v>1</v>
      </c>
      <c r="K627" s="137"/>
    </row>
    <row r="628" spans="1:11" outlineLevel="1" x14ac:dyDescent="0.35">
      <c r="A628" s="62" t="s">
        <v>611</v>
      </c>
      <c r="B628" s="26" t="s">
        <v>18</v>
      </c>
      <c r="C628" s="31" t="s">
        <v>287</v>
      </c>
      <c r="D628" s="26"/>
      <c r="E628" s="26"/>
      <c r="F628" s="20"/>
      <c r="G628" s="20"/>
      <c r="H628" s="69">
        <v>10</v>
      </c>
      <c r="I628" s="69" t="s">
        <v>769</v>
      </c>
      <c r="J628" s="69">
        <v>1</v>
      </c>
      <c r="K628" s="137"/>
    </row>
    <row r="629" spans="1:11" outlineLevel="1" x14ac:dyDescent="0.35">
      <c r="A629" s="62" t="s">
        <v>612</v>
      </c>
      <c r="B629" s="26" t="s">
        <v>18</v>
      </c>
      <c r="C629" s="31" t="s">
        <v>291</v>
      </c>
      <c r="D629" s="26"/>
      <c r="E629" s="26"/>
      <c r="F629" s="20"/>
      <c r="G629" s="20"/>
      <c r="H629" s="69">
        <v>20</v>
      </c>
      <c r="I629" s="69" t="s">
        <v>769</v>
      </c>
      <c r="J629" s="69">
        <v>2</v>
      </c>
      <c r="K629" s="137"/>
    </row>
    <row r="630" spans="1:11" outlineLevel="1" x14ac:dyDescent="0.35">
      <c r="A630" s="62" t="s">
        <v>613</v>
      </c>
      <c r="B630" s="26" t="s">
        <v>18</v>
      </c>
      <c r="C630" s="31" t="s">
        <v>292</v>
      </c>
      <c r="D630" s="26"/>
      <c r="E630" s="26"/>
      <c r="F630" s="20"/>
      <c r="G630" s="20"/>
      <c r="H630" s="69">
        <v>10</v>
      </c>
      <c r="I630" s="69" t="s">
        <v>769</v>
      </c>
      <c r="J630" s="69">
        <v>2</v>
      </c>
      <c r="K630" s="137"/>
    </row>
    <row r="631" spans="1:11" outlineLevel="1" x14ac:dyDescent="0.35">
      <c r="A631" s="62" t="s">
        <v>614</v>
      </c>
      <c r="B631" s="26" t="s">
        <v>18</v>
      </c>
      <c r="C631" s="31" t="s">
        <v>294</v>
      </c>
      <c r="D631" s="26"/>
      <c r="E631" s="26"/>
      <c r="F631" s="20"/>
      <c r="G631" s="20"/>
      <c r="H631" s="69">
        <v>10</v>
      </c>
      <c r="I631" s="69" t="s">
        <v>769</v>
      </c>
      <c r="J631" s="69">
        <v>2</v>
      </c>
      <c r="K631" s="137"/>
    </row>
    <row r="632" spans="1:11" outlineLevel="1" x14ac:dyDescent="0.35">
      <c r="A632" s="62" t="s">
        <v>615</v>
      </c>
      <c r="B632" s="26" t="s">
        <v>18</v>
      </c>
      <c r="C632" s="31" t="s">
        <v>298</v>
      </c>
      <c r="D632" s="26"/>
      <c r="E632" s="26"/>
      <c r="F632" s="20"/>
      <c r="G632" s="20"/>
      <c r="H632" s="69">
        <v>20</v>
      </c>
      <c r="I632" s="69" t="s">
        <v>769</v>
      </c>
      <c r="J632" s="69">
        <v>1</v>
      </c>
      <c r="K632" s="138"/>
    </row>
    <row r="633" spans="1:11" x14ac:dyDescent="0.35">
      <c r="A633" s="114"/>
      <c r="B633" s="115"/>
      <c r="C633" s="115"/>
      <c r="D633" s="114"/>
      <c r="E633" s="114"/>
      <c r="F633" s="114"/>
      <c r="G633" s="114"/>
      <c r="H633" s="115"/>
      <c r="I633" s="115"/>
    </row>
    <row r="634" spans="1:11" ht="21" customHeight="1" x14ac:dyDescent="0.35">
      <c r="A634" s="158" t="s">
        <v>308</v>
      </c>
      <c r="B634" s="159"/>
      <c r="C634" s="159"/>
      <c r="D634" s="159"/>
      <c r="E634" s="159"/>
      <c r="F634" s="159"/>
      <c r="G634" s="159"/>
      <c r="H634" s="159"/>
      <c r="I634" s="159"/>
      <c r="J634" s="88" t="s">
        <v>770</v>
      </c>
      <c r="K634" s="89">
        <f>SUM(K636,K644,K692,K745,K757,K771,K780,K790,K798,K810)</f>
        <v>81.833333333333329</v>
      </c>
    </row>
    <row r="635" spans="1:11" outlineLevel="1" x14ac:dyDescent="0.35">
      <c r="A635" s="21" t="s">
        <v>8</v>
      </c>
      <c r="B635" s="22" t="s">
        <v>9</v>
      </c>
      <c r="C635" s="21" t="s">
        <v>16</v>
      </c>
      <c r="D635" s="23" t="s">
        <v>10</v>
      </c>
      <c r="E635" s="24" t="s">
        <v>11</v>
      </c>
      <c r="F635" s="21" t="s">
        <v>12</v>
      </c>
      <c r="G635" s="21" t="s">
        <v>13</v>
      </c>
      <c r="H635" s="75" t="s">
        <v>764</v>
      </c>
      <c r="I635" s="75" t="s">
        <v>765</v>
      </c>
      <c r="J635" s="75" t="s">
        <v>766</v>
      </c>
      <c r="K635" s="76" t="s">
        <v>767</v>
      </c>
    </row>
    <row r="636" spans="1:11" ht="25" outlineLevel="1" x14ac:dyDescent="0.35">
      <c r="A636" s="26" t="s">
        <v>17</v>
      </c>
      <c r="B636" s="107" t="s">
        <v>530</v>
      </c>
      <c r="C636" s="32" t="s">
        <v>534</v>
      </c>
      <c r="D636" s="41"/>
      <c r="E636" s="116"/>
      <c r="F636" s="26"/>
      <c r="G636" s="117" t="s">
        <v>593</v>
      </c>
      <c r="H636" s="69">
        <v>30</v>
      </c>
      <c r="I636" s="69" t="s">
        <v>769</v>
      </c>
      <c r="J636" s="69">
        <v>1</v>
      </c>
      <c r="K636" s="146" cm="1">
        <f t="array" ref="K636">SUM(H636:H641/60)</f>
        <v>4.666666666666667</v>
      </c>
    </row>
    <row r="637" spans="1:11" outlineLevel="1" x14ac:dyDescent="0.35">
      <c r="A637" s="26" t="s">
        <v>20</v>
      </c>
      <c r="B637" s="107" t="s">
        <v>530</v>
      </c>
      <c r="C637" s="32" t="s">
        <v>532</v>
      </c>
      <c r="D637" s="26" t="s">
        <v>531</v>
      </c>
      <c r="E637" s="109"/>
      <c r="F637" s="26"/>
      <c r="G637" s="26" t="s">
        <v>533</v>
      </c>
      <c r="H637" s="69">
        <v>30</v>
      </c>
      <c r="I637" s="69" t="s">
        <v>769</v>
      </c>
      <c r="J637" s="69">
        <v>1</v>
      </c>
      <c r="K637" s="147"/>
    </row>
    <row r="638" spans="1:11" outlineLevel="1" x14ac:dyDescent="0.35">
      <c r="A638" s="26" t="s">
        <v>22</v>
      </c>
      <c r="B638" s="26" t="s">
        <v>18</v>
      </c>
      <c r="C638" s="25" t="s">
        <v>19</v>
      </c>
      <c r="D638" s="26"/>
      <c r="E638" s="27"/>
      <c r="F638" s="28"/>
      <c r="G638" s="19"/>
      <c r="H638" s="69">
        <v>150</v>
      </c>
      <c r="I638" s="69" t="s">
        <v>769</v>
      </c>
      <c r="J638" s="69">
        <v>1</v>
      </c>
      <c r="K638" s="147"/>
    </row>
    <row r="639" spans="1:11" outlineLevel="1" x14ac:dyDescent="0.35">
      <c r="A639" s="26" t="s">
        <v>24</v>
      </c>
      <c r="B639" s="26" t="s">
        <v>18</v>
      </c>
      <c r="C639" s="25" t="s">
        <v>21</v>
      </c>
      <c r="D639" s="26"/>
      <c r="E639" s="27"/>
      <c r="F639" s="28"/>
      <c r="G639" s="19"/>
      <c r="H639" s="69">
        <v>30</v>
      </c>
      <c r="I639" s="69" t="s">
        <v>769</v>
      </c>
      <c r="J639" s="69">
        <v>1</v>
      </c>
      <c r="K639" s="147"/>
    </row>
    <row r="640" spans="1:11" outlineLevel="1" x14ac:dyDescent="0.35">
      <c r="A640" s="26" t="s">
        <v>327</v>
      </c>
      <c r="B640" s="26" t="s">
        <v>18</v>
      </c>
      <c r="C640" s="25" t="s">
        <v>23</v>
      </c>
      <c r="D640" s="26"/>
      <c r="E640" s="27"/>
      <c r="F640" s="28"/>
      <c r="G640" s="19"/>
      <c r="H640" s="69">
        <v>30</v>
      </c>
      <c r="I640" s="69" t="s">
        <v>769</v>
      </c>
      <c r="J640" s="69">
        <v>1</v>
      </c>
      <c r="K640" s="147"/>
    </row>
    <row r="641" spans="1:11" outlineLevel="1" x14ac:dyDescent="0.35">
      <c r="A641" s="26" t="s">
        <v>328</v>
      </c>
      <c r="B641" s="26" t="s">
        <v>18</v>
      </c>
      <c r="C641" s="25" t="s">
        <v>538</v>
      </c>
      <c r="D641" s="26"/>
      <c r="E641" s="27"/>
      <c r="F641" s="28"/>
      <c r="G641" s="19"/>
      <c r="H641" s="69">
        <v>10</v>
      </c>
      <c r="I641" s="69" t="s">
        <v>769</v>
      </c>
      <c r="J641" s="69">
        <v>1</v>
      </c>
      <c r="K641" s="148"/>
    </row>
    <row r="642" spans="1:11" outlineLevel="1" x14ac:dyDescent="0.35">
      <c r="A642" s="114"/>
      <c r="B642" s="115"/>
      <c r="C642" s="115"/>
      <c r="D642" s="114"/>
      <c r="E642" s="114"/>
      <c r="F642" s="114"/>
      <c r="G642" s="114"/>
      <c r="H642" s="115"/>
      <c r="I642" s="115"/>
    </row>
    <row r="643" spans="1:11" outlineLevel="1" x14ac:dyDescent="0.35">
      <c r="A643" s="21" t="s">
        <v>25</v>
      </c>
      <c r="B643" s="22" t="s">
        <v>9</v>
      </c>
      <c r="C643" s="21" t="s">
        <v>301</v>
      </c>
      <c r="D643" s="23" t="s">
        <v>10</v>
      </c>
      <c r="E643" s="24" t="s">
        <v>11</v>
      </c>
      <c r="F643" s="21" t="s">
        <v>12</v>
      </c>
      <c r="G643" s="21" t="s">
        <v>13</v>
      </c>
      <c r="H643" s="75" t="s">
        <v>764</v>
      </c>
      <c r="I643" s="75" t="s">
        <v>765</v>
      </c>
      <c r="J643" s="75" t="s">
        <v>766</v>
      </c>
      <c r="K643" s="76" t="s">
        <v>767</v>
      </c>
    </row>
    <row r="644" spans="1:11" outlineLevel="1" x14ac:dyDescent="0.35">
      <c r="A644" s="29" t="s">
        <v>26</v>
      </c>
      <c r="B644" s="107" t="s">
        <v>530</v>
      </c>
      <c r="C644" s="25" t="s">
        <v>535</v>
      </c>
      <c r="D644" s="26"/>
      <c r="E644" s="109"/>
      <c r="F644" s="26"/>
      <c r="G644" s="26"/>
      <c r="H644" s="69">
        <v>20</v>
      </c>
      <c r="I644" s="69" t="s">
        <v>769</v>
      </c>
      <c r="J644" s="69">
        <v>2</v>
      </c>
      <c r="K644" s="139" cm="1">
        <f t="array" ref="K644">SUM(H644:H689/60)</f>
        <v>14.249999999999998</v>
      </c>
    </row>
    <row r="645" spans="1:11" outlineLevel="1" x14ac:dyDescent="0.35">
      <c r="A645" s="29" t="s">
        <v>27</v>
      </c>
      <c r="B645" s="107" t="s">
        <v>530</v>
      </c>
      <c r="C645" s="25" t="s">
        <v>28</v>
      </c>
      <c r="D645" s="26"/>
      <c r="E645" s="109"/>
      <c r="F645" s="26"/>
      <c r="G645" s="114"/>
      <c r="H645" s="69">
        <v>20</v>
      </c>
      <c r="I645" s="69" t="s">
        <v>769</v>
      </c>
      <c r="J645" s="69">
        <v>1</v>
      </c>
      <c r="K645" s="140"/>
    </row>
    <row r="646" spans="1:11" outlineLevel="1" x14ac:dyDescent="0.35">
      <c r="A646" s="29" t="s">
        <v>29</v>
      </c>
      <c r="B646" s="107" t="s">
        <v>530</v>
      </c>
      <c r="C646" s="25" t="s">
        <v>30</v>
      </c>
      <c r="D646" s="26"/>
      <c r="E646" s="109"/>
      <c r="F646" s="26"/>
      <c r="G646" s="26"/>
      <c r="H646" s="69">
        <v>10</v>
      </c>
      <c r="I646" s="69" t="s">
        <v>769</v>
      </c>
      <c r="J646" s="69">
        <v>1</v>
      </c>
      <c r="K646" s="140"/>
    </row>
    <row r="647" spans="1:11" outlineLevel="1" x14ac:dyDescent="0.35">
      <c r="A647" s="29" t="s">
        <v>31</v>
      </c>
      <c r="B647" s="107" t="s">
        <v>530</v>
      </c>
      <c r="C647" s="25" t="s">
        <v>32</v>
      </c>
      <c r="D647" s="26"/>
      <c r="E647" s="109"/>
      <c r="F647" s="26"/>
      <c r="G647" s="26"/>
      <c r="H647" s="69">
        <v>10</v>
      </c>
      <c r="I647" s="69" t="s">
        <v>769</v>
      </c>
      <c r="J647" s="69">
        <v>2</v>
      </c>
      <c r="K647" s="140"/>
    </row>
    <row r="648" spans="1:11" outlineLevel="1" x14ac:dyDescent="0.35">
      <c r="A648" s="29" t="s">
        <v>33</v>
      </c>
      <c r="B648" s="107" t="s">
        <v>530</v>
      </c>
      <c r="C648" s="25" t="s">
        <v>34</v>
      </c>
      <c r="D648" s="26"/>
      <c r="E648" s="109"/>
      <c r="F648" s="26"/>
      <c r="G648" s="26"/>
      <c r="H648" s="69">
        <v>5</v>
      </c>
      <c r="I648" s="69" t="s">
        <v>769</v>
      </c>
      <c r="J648" s="69">
        <v>1</v>
      </c>
      <c r="K648" s="140"/>
    </row>
    <row r="649" spans="1:11" outlineLevel="1" x14ac:dyDescent="0.35">
      <c r="A649" s="29" t="s">
        <v>35</v>
      </c>
      <c r="B649" s="107" t="s">
        <v>530</v>
      </c>
      <c r="C649" s="25" t="s">
        <v>539</v>
      </c>
      <c r="D649" s="26"/>
      <c r="E649" s="109"/>
      <c r="F649" s="26"/>
      <c r="G649" s="26"/>
      <c r="H649" s="69">
        <v>20</v>
      </c>
      <c r="I649" s="69" t="s">
        <v>769</v>
      </c>
      <c r="J649" s="69">
        <v>1</v>
      </c>
      <c r="K649" s="140"/>
    </row>
    <row r="650" spans="1:11" outlineLevel="1" x14ac:dyDescent="0.35">
      <c r="A650" s="29" t="s">
        <v>37</v>
      </c>
      <c r="B650" s="107" t="s">
        <v>530</v>
      </c>
      <c r="C650" s="25" t="s">
        <v>540</v>
      </c>
      <c r="D650" s="26"/>
      <c r="E650" s="109"/>
      <c r="F650" s="26"/>
      <c r="G650" s="26"/>
      <c r="H650" s="69">
        <v>20</v>
      </c>
      <c r="I650" s="69" t="s">
        <v>769</v>
      </c>
      <c r="J650" s="69">
        <v>1</v>
      </c>
      <c r="K650" s="140"/>
    </row>
    <row r="651" spans="1:11" outlineLevel="1" x14ac:dyDescent="0.35">
      <c r="A651" s="29" t="s">
        <v>39</v>
      </c>
      <c r="B651" s="107" t="s">
        <v>530</v>
      </c>
      <c r="C651" s="25" t="s">
        <v>541</v>
      </c>
      <c r="D651" s="26"/>
      <c r="E651" s="109"/>
      <c r="F651" s="26"/>
      <c r="G651" s="26"/>
      <c r="H651" s="69">
        <v>5</v>
      </c>
      <c r="I651" s="69" t="s">
        <v>769</v>
      </c>
      <c r="J651" s="69">
        <v>1</v>
      </c>
      <c r="K651" s="140"/>
    </row>
    <row r="652" spans="1:11" outlineLevel="1" x14ac:dyDescent="0.35">
      <c r="A652" s="29" t="s">
        <v>41</v>
      </c>
      <c r="B652" s="107" t="s">
        <v>530</v>
      </c>
      <c r="C652" s="25" t="s">
        <v>542</v>
      </c>
      <c r="D652" s="26"/>
      <c r="E652" s="109"/>
      <c r="F652" s="26"/>
      <c r="G652" s="26"/>
      <c r="H652" s="69">
        <v>15</v>
      </c>
      <c r="I652" s="69" t="s">
        <v>769</v>
      </c>
      <c r="J652" s="69">
        <v>1</v>
      </c>
      <c r="K652" s="140"/>
    </row>
    <row r="653" spans="1:11" outlineLevel="1" x14ac:dyDescent="0.35">
      <c r="A653" s="29" t="s">
        <v>43</v>
      </c>
      <c r="B653" s="107" t="s">
        <v>530</v>
      </c>
      <c r="C653" s="25" t="s">
        <v>543</v>
      </c>
      <c r="D653" s="26"/>
      <c r="E653" s="109"/>
      <c r="F653" s="26"/>
      <c r="G653" s="26"/>
      <c r="H653" s="69">
        <v>10</v>
      </c>
      <c r="I653" s="69" t="s">
        <v>769</v>
      </c>
      <c r="J653" s="69">
        <v>1</v>
      </c>
      <c r="K653" s="140"/>
    </row>
    <row r="654" spans="1:11" outlineLevel="1" x14ac:dyDescent="0.35">
      <c r="A654" s="29" t="s">
        <v>45</v>
      </c>
      <c r="B654" s="107" t="s">
        <v>530</v>
      </c>
      <c r="C654" s="25" t="s">
        <v>544</v>
      </c>
      <c r="D654" s="26"/>
      <c r="E654" s="109"/>
      <c r="F654" s="26"/>
      <c r="G654" s="26"/>
      <c r="H654" s="69">
        <v>5</v>
      </c>
      <c r="I654" s="69" t="s">
        <v>769</v>
      </c>
      <c r="J654" s="69">
        <v>1</v>
      </c>
      <c r="K654" s="140"/>
    </row>
    <row r="655" spans="1:11" outlineLevel="1" x14ac:dyDescent="0.35">
      <c r="A655" s="29" t="s">
        <v>47</v>
      </c>
      <c r="B655" s="107" t="s">
        <v>530</v>
      </c>
      <c r="C655" s="25" t="s">
        <v>545</v>
      </c>
      <c r="D655" s="26"/>
      <c r="E655" s="109"/>
      <c r="F655" s="26"/>
      <c r="G655" s="26"/>
      <c r="H655" s="69">
        <v>5</v>
      </c>
      <c r="I655" s="69" t="s">
        <v>769</v>
      </c>
      <c r="J655" s="69">
        <v>1</v>
      </c>
      <c r="K655" s="140"/>
    </row>
    <row r="656" spans="1:11" outlineLevel="1" x14ac:dyDescent="0.35">
      <c r="A656" s="29" t="s">
        <v>49</v>
      </c>
      <c r="B656" s="107" t="s">
        <v>530</v>
      </c>
      <c r="C656" s="25" t="s">
        <v>546</v>
      </c>
      <c r="D656" s="26"/>
      <c r="E656" s="109"/>
      <c r="F656" s="26"/>
      <c r="G656" s="26"/>
      <c r="H656" s="69">
        <v>5</v>
      </c>
      <c r="I656" s="69" t="s">
        <v>769</v>
      </c>
      <c r="J656" s="69">
        <v>1</v>
      </c>
      <c r="K656" s="140"/>
    </row>
    <row r="657" spans="1:11" outlineLevel="1" x14ac:dyDescent="0.35">
      <c r="A657" s="29" t="s">
        <v>51</v>
      </c>
      <c r="B657" s="107" t="s">
        <v>530</v>
      </c>
      <c r="C657" s="25" t="s">
        <v>547</v>
      </c>
      <c r="D657" s="26"/>
      <c r="E657" s="109"/>
      <c r="F657" s="26"/>
      <c r="G657" s="26"/>
      <c r="H657" s="69">
        <v>5</v>
      </c>
      <c r="I657" s="69" t="s">
        <v>769</v>
      </c>
      <c r="J657" s="69">
        <v>1</v>
      </c>
      <c r="K657" s="140"/>
    </row>
    <row r="658" spans="1:11" outlineLevel="1" x14ac:dyDescent="0.35">
      <c r="A658" s="29" t="s">
        <v>53</v>
      </c>
      <c r="B658" s="107" t="s">
        <v>530</v>
      </c>
      <c r="C658" s="25" t="s">
        <v>548</v>
      </c>
      <c r="D658" s="26"/>
      <c r="E658" s="109"/>
      <c r="F658" s="26"/>
      <c r="G658" s="26"/>
      <c r="H658" s="69">
        <v>10</v>
      </c>
      <c r="I658" s="69" t="s">
        <v>769</v>
      </c>
      <c r="J658" s="69">
        <v>1</v>
      </c>
      <c r="K658" s="140"/>
    </row>
    <row r="659" spans="1:11" outlineLevel="1" x14ac:dyDescent="0.35">
      <c r="A659" s="29" t="s">
        <v>55</v>
      </c>
      <c r="B659" s="107" t="s">
        <v>530</v>
      </c>
      <c r="C659" s="25" t="s">
        <v>549</v>
      </c>
      <c r="D659" s="26"/>
      <c r="E659" s="109"/>
      <c r="F659" s="26"/>
      <c r="G659" s="26"/>
      <c r="H659" s="69">
        <v>15</v>
      </c>
      <c r="I659" s="69" t="s">
        <v>769</v>
      </c>
      <c r="J659" s="69">
        <v>1</v>
      </c>
      <c r="K659" s="140"/>
    </row>
    <row r="660" spans="1:11" outlineLevel="1" x14ac:dyDescent="0.35">
      <c r="A660" s="29" t="s">
        <v>57</v>
      </c>
      <c r="B660" s="107" t="s">
        <v>530</v>
      </c>
      <c r="C660" s="25" t="s">
        <v>550</v>
      </c>
      <c r="D660" s="26"/>
      <c r="E660" s="109"/>
      <c r="F660" s="26"/>
      <c r="G660" s="26"/>
      <c r="H660" s="69">
        <v>15</v>
      </c>
      <c r="I660" s="69" t="s">
        <v>769</v>
      </c>
      <c r="J660" s="69">
        <v>1</v>
      </c>
      <c r="K660" s="140"/>
    </row>
    <row r="661" spans="1:11" outlineLevel="1" x14ac:dyDescent="0.35">
      <c r="A661" s="29" t="s">
        <v>59</v>
      </c>
      <c r="B661" s="107" t="s">
        <v>530</v>
      </c>
      <c r="C661" s="25" t="s">
        <v>551</v>
      </c>
      <c r="D661" s="26"/>
      <c r="E661" s="109"/>
      <c r="F661" s="26"/>
      <c r="G661" s="26"/>
      <c r="H661" s="69">
        <v>10</v>
      </c>
      <c r="I661" s="69" t="s">
        <v>769</v>
      </c>
      <c r="J661" s="69">
        <v>1</v>
      </c>
      <c r="K661" s="140"/>
    </row>
    <row r="662" spans="1:11" outlineLevel="1" x14ac:dyDescent="0.35">
      <c r="A662" s="29" t="s">
        <v>61</v>
      </c>
      <c r="B662" s="107" t="s">
        <v>530</v>
      </c>
      <c r="C662" s="25" t="s">
        <v>552</v>
      </c>
      <c r="D662" s="26"/>
      <c r="E662" s="109"/>
      <c r="F662" s="26"/>
      <c r="G662" s="26"/>
      <c r="H662" s="69">
        <v>5</v>
      </c>
      <c r="I662" s="69" t="s">
        <v>769</v>
      </c>
      <c r="J662" s="69">
        <v>1</v>
      </c>
      <c r="K662" s="140"/>
    </row>
    <row r="663" spans="1:11" outlineLevel="1" x14ac:dyDescent="0.35">
      <c r="A663" s="29" t="s">
        <v>63</v>
      </c>
      <c r="B663" s="107" t="s">
        <v>530</v>
      </c>
      <c r="C663" s="25" t="s">
        <v>554</v>
      </c>
      <c r="D663" s="26"/>
      <c r="E663" s="109"/>
      <c r="F663" s="26"/>
      <c r="G663" s="26"/>
      <c r="H663" s="69">
        <v>5</v>
      </c>
      <c r="I663" s="69" t="s">
        <v>769</v>
      </c>
      <c r="J663" s="69">
        <v>1</v>
      </c>
      <c r="K663" s="140"/>
    </row>
    <row r="664" spans="1:11" outlineLevel="1" x14ac:dyDescent="0.35">
      <c r="A664" s="29" t="s">
        <v>65</v>
      </c>
      <c r="B664" s="107" t="s">
        <v>530</v>
      </c>
      <c r="C664" s="25" t="s">
        <v>553</v>
      </c>
      <c r="D664" s="26" t="s">
        <v>815</v>
      </c>
      <c r="E664" s="124">
        <v>1</v>
      </c>
      <c r="F664" s="26"/>
      <c r="G664" s="26" t="s">
        <v>819</v>
      </c>
      <c r="H664" s="69">
        <v>15</v>
      </c>
      <c r="I664" s="69" t="s">
        <v>769</v>
      </c>
      <c r="J664" s="69">
        <v>2</v>
      </c>
      <c r="K664" s="140"/>
    </row>
    <row r="665" spans="1:11" outlineLevel="1" x14ac:dyDescent="0.35">
      <c r="A665" s="29" t="s">
        <v>67</v>
      </c>
      <c r="B665" s="107" t="s">
        <v>530</v>
      </c>
      <c r="C665" s="25" t="s">
        <v>555</v>
      </c>
      <c r="D665" s="26"/>
      <c r="E665" s="109"/>
      <c r="F665" s="26"/>
      <c r="G665" s="26"/>
      <c r="H665" s="69">
        <v>5</v>
      </c>
      <c r="I665" s="69" t="s">
        <v>769</v>
      </c>
      <c r="J665" s="69">
        <v>1</v>
      </c>
      <c r="K665" s="140"/>
    </row>
    <row r="666" spans="1:11" outlineLevel="1" x14ac:dyDescent="0.35">
      <c r="A666" s="26" t="s">
        <v>69</v>
      </c>
      <c r="B666" s="26" t="s">
        <v>18</v>
      </c>
      <c r="C666" s="25" t="s">
        <v>36</v>
      </c>
      <c r="D666" s="62" t="s">
        <v>478</v>
      </c>
      <c r="E666" s="62">
        <v>2</v>
      </c>
      <c r="F666" s="62"/>
      <c r="G666" s="41" t="s">
        <v>489</v>
      </c>
      <c r="H666" s="69">
        <v>30</v>
      </c>
      <c r="I666" s="69" t="s">
        <v>769</v>
      </c>
      <c r="J666" s="69">
        <v>1</v>
      </c>
      <c r="K666" s="140"/>
    </row>
    <row r="667" spans="1:11" ht="37.5" outlineLevel="1" x14ac:dyDescent="0.35">
      <c r="A667" s="26" t="s">
        <v>71</v>
      </c>
      <c r="B667" s="26" t="s">
        <v>18</v>
      </c>
      <c r="C667" s="25" t="s">
        <v>38</v>
      </c>
      <c r="D667" s="63" t="s">
        <v>585</v>
      </c>
      <c r="E667" s="63" t="s">
        <v>584</v>
      </c>
      <c r="F667" s="62"/>
      <c r="G667" s="41" t="s">
        <v>586</v>
      </c>
      <c r="H667" s="69">
        <v>20</v>
      </c>
      <c r="I667" s="69" t="s">
        <v>769</v>
      </c>
      <c r="J667" s="69">
        <v>1</v>
      </c>
      <c r="K667" s="140"/>
    </row>
    <row r="668" spans="1:11" ht="25" outlineLevel="1" x14ac:dyDescent="0.35">
      <c r="A668" s="26" t="s">
        <v>73</v>
      </c>
      <c r="B668" s="26" t="s">
        <v>18</v>
      </c>
      <c r="C668" s="25" t="s">
        <v>40</v>
      </c>
      <c r="D668" s="63" t="s">
        <v>587</v>
      </c>
      <c r="E668" s="63" t="s">
        <v>588</v>
      </c>
      <c r="F668" s="62"/>
      <c r="G668" s="41" t="s">
        <v>589</v>
      </c>
      <c r="H668" s="69">
        <v>10</v>
      </c>
      <c r="I668" s="69" t="s">
        <v>769</v>
      </c>
      <c r="J668" s="69">
        <v>1</v>
      </c>
      <c r="K668" s="140"/>
    </row>
    <row r="669" spans="1:11" outlineLevel="1" x14ac:dyDescent="0.35">
      <c r="A669" s="26" t="s">
        <v>75</v>
      </c>
      <c r="B669" s="26" t="s">
        <v>18</v>
      </c>
      <c r="C669" s="25" t="s">
        <v>42</v>
      </c>
      <c r="D669" s="62"/>
      <c r="E669" s="62"/>
      <c r="F669" s="62"/>
      <c r="G669" s="26"/>
      <c r="H669" s="69">
        <v>5</v>
      </c>
      <c r="I669" s="69" t="s">
        <v>769</v>
      </c>
      <c r="J669" s="69">
        <v>1</v>
      </c>
      <c r="K669" s="140"/>
    </row>
    <row r="670" spans="1:11" outlineLevel="1" x14ac:dyDescent="0.35">
      <c r="A670" s="26" t="s">
        <v>77</v>
      </c>
      <c r="B670" s="26" t="s">
        <v>18</v>
      </c>
      <c r="C670" s="25" t="s">
        <v>44</v>
      </c>
      <c r="D670" s="62"/>
      <c r="E670" s="62"/>
      <c r="F670" s="62"/>
      <c r="G670" s="26"/>
      <c r="H670" s="69">
        <v>20</v>
      </c>
      <c r="I670" s="69" t="s">
        <v>769</v>
      </c>
      <c r="J670" s="69">
        <v>1</v>
      </c>
      <c r="K670" s="140"/>
    </row>
    <row r="671" spans="1:11" outlineLevel="1" x14ac:dyDescent="0.35">
      <c r="A671" s="26" t="s">
        <v>309</v>
      </c>
      <c r="B671" s="26" t="s">
        <v>18</v>
      </c>
      <c r="C671" s="25" t="s">
        <v>46</v>
      </c>
      <c r="D671" s="62"/>
      <c r="E671" s="62"/>
      <c r="F671" s="62"/>
      <c r="G671" s="26"/>
      <c r="H671" s="69">
        <v>20</v>
      </c>
      <c r="I671" s="69" t="s">
        <v>769</v>
      </c>
      <c r="J671" s="69">
        <v>1</v>
      </c>
      <c r="K671" s="140"/>
    </row>
    <row r="672" spans="1:11" outlineLevel="1" x14ac:dyDescent="0.35">
      <c r="A672" s="26" t="s">
        <v>310</v>
      </c>
      <c r="B672" s="26" t="s">
        <v>18</v>
      </c>
      <c r="C672" s="25" t="s">
        <v>48</v>
      </c>
      <c r="D672" s="62"/>
      <c r="E672" s="62"/>
      <c r="F672" s="62"/>
      <c r="G672" s="26"/>
      <c r="H672" s="69">
        <v>5</v>
      </c>
      <c r="I672" s="69" t="s">
        <v>769</v>
      </c>
      <c r="J672" s="69">
        <v>1</v>
      </c>
      <c r="K672" s="140"/>
    </row>
    <row r="673" spans="1:11" outlineLevel="1" x14ac:dyDescent="0.35">
      <c r="A673" s="26" t="s">
        <v>594</v>
      </c>
      <c r="B673" s="26" t="s">
        <v>18</v>
      </c>
      <c r="C673" s="25" t="s">
        <v>50</v>
      </c>
      <c r="D673" s="62"/>
      <c r="E673" s="62"/>
      <c r="F673" s="62"/>
      <c r="G673" s="26"/>
      <c r="H673" s="69">
        <v>15</v>
      </c>
      <c r="I673" s="69" t="s">
        <v>769</v>
      </c>
      <c r="J673" s="69">
        <v>1</v>
      </c>
      <c r="K673" s="140"/>
    </row>
    <row r="674" spans="1:11" outlineLevel="1" x14ac:dyDescent="0.35">
      <c r="A674" s="26" t="s">
        <v>595</v>
      </c>
      <c r="B674" s="26" t="s">
        <v>18</v>
      </c>
      <c r="C674" s="25" t="s">
        <v>52</v>
      </c>
      <c r="D674" s="62"/>
      <c r="E674" s="62"/>
      <c r="F674" s="62"/>
      <c r="G674" s="26"/>
      <c r="H674" s="69">
        <v>15</v>
      </c>
      <c r="I674" s="69" t="s">
        <v>769</v>
      </c>
      <c r="J674" s="69">
        <v>1</v>
      </c>
      <c r="K674" s="140"/>
    </row>
    <row r="675" spans="1:11" outlineLevel="1" x14ac:dyDescent="0.35">
      <c r="A675" s="26" t="s">
        <v>596</v>
      </c>
      <c r="B675" s="26" t="s">
        <v>18</v>
      </c>
      <c r="C675" s="25" t="s">
        <v>54</v>
      </c>
      <c r="D675" s="62"/>
      <c r="E675" s="62"/>
      <c r="F675" s="62"/>
      <c r="G675" s="26"/>
      <c r="H675" s="69">
        <v>10</v>
      </c>
      <c r="I675" s="69" t="s">
        <v>769</v>
      </c>
      <c r="J675" s="69">
        <v>1</v>
      </c>
      <c r="K675" s="140"/>
    </row>
    <row r="676" spans="1:11" outlineLevel="1" x14ac:dyDescent="0.35">
      <c r="A676" s="26" t="s">
        <v>597</v>
      </c>
      <c r="B676" s="26" t="s">
        <v>18</v>
      </c>
      <c r="C676" s="25" t="s">
        <v>56</v>
      </c>
      <c r="D676" s="62"/>
      <c r="E676" s="62"/>
      <c r="F676" s="62"/>
      <c r="G676" s="26"/>
      <c r="H676" s="69">
        <v>5</v>
      </c>
      <c r="I676" s="69" t="s">
        <v>769</v>
      </c>
      <c r="J676" s="69">
        <v>1</v>
      </c>
      <c r="K676" s="140"/>
    </row>
    <row r="677" spans="1:11" outlineLevel="1" x14ac:dyDescent="0.35">
      <c r="A677" s="26" t="s">
        <v>598</v>
      </c>
      <c r="B677" s="26" t="s">
        <v>18</v>
      </c>
      <c r="C677" s="25" t="s">
        <v>58</v>
      </c>
      <c r="D677" s="62"/>
      <c r="E677" s="62"/>
      <c r="F677" s="62"/>
      <c r="G677" s="26"/>
      <c r="H677" s="69">
        <v>5</v>
      </c>
      <c r="I677" s="69" t="s">
        <v>769</v>
      </c>
      <c r="J677" s="69">
        <v>1</v>
      </c>
      <c r="K677" s="140"/>
    </row>
    <row r="678" spans="1:11" outlineLevel="1" x14ac:dyDescent="0.35">
      <c r="A678" s="26" t="s">
        <v>599</v>
      </c>
      <c r="B678" s="26" t="s">
        <v>18</v>
      </c>
      <c r="C678" s="25" t="s">
        <v>60</v>
      </c>
      <c r="D678" s="62"/>
      <c r="E678" s="62"/>
      <c r="F678" s="62"/>
      <c r="G678" s="26"/>
      <c r="H678" s="69">
        <v>5</v>
      </c>
      <c r="I678" s="69" t="s">
        <v>769</v>
      </c>
      <c r="J678" s="69">
        <v>1</v>
      </c>
      <c r="K678" s="140"/>
    </row>
    <row r="679" spans="1:11" outlineLevel="1" x14ac:dyDescent="0.35">
      <c r="A679" s="26" t="s">
        <v>600</v>
      </c>
      <c r="B679" s="26" t="s">
        <v>18</v>
      </c>
      <c r="C679" s="25" t="s">
        <v>62</v>
      </c>
      <c r="D679" s="62"/>
      <c r="E679" s="62"/>
      <c r="F679" s="62"/>
      <c r="G679" s="26"/>
      <c r="H679" s="69">
        <v>5</v>
      </c>
      <c r="I679" s="69" t="s">
        <v>769</v>
      </c>
      <c r="J679" s="69">
        <v>1</v>
      </c>
      <c r="K679" s="140"/>
    </row>
    <row r="680" spans="1:11" outlineLevel="1" x14ac:dyDescent="0.35">
      <c r="A680" s="26" t="s">
        <v>601</v>
      </c>
      <c r="B680" s="26" t="s">
        <v>18</v>
      </c>
      <c r="C680" s="25" t="s">
        <v>64</v>
      </c>
      <c r="D680" s="62"/>
      <c r="E680" s="62"/>
      <c r="F680" s="62"/>
      <c r="G680" s="26"/>
      <c r="H680" s="69">
        <v>10</v>
      </c>
      <c r="I680" s="69" t="s">
        <v>769</v>
      </c>
      <c r="J680" s="69">
        <v>1</v>
      </c>
      <c r="K680" s="140"/>
    </row>
    <row r="681" spans="1:11" outlineLevel="1" x14ac:dyDescent="0.35">
      <c r="A681" s="26" t="s">
        <v>602</v>
      </c>
      <c r="B681" s="26" t="s">
        <v>18</v>
      </c>
      <c r="C681" s="25" t="s">
        <v>66</v>
      </c>
      <c r="D681" s="62"/>
      <c r="E681" s="62"/>
      <c r="F681" s="62"/>
      <c r="G681" s="26"/>
      <c r="H681" s="69">
        <v>15</v>
      </c>
      <c r="I681" s="69" t="s">
        <v>769</v>
      </c>
      <c r="J681" s="69">
        <v>1</v>
      </c>
      <c r="K681" s="140"/>
    </row>
    <row r="682" spans="1:11" outlineLevel="1" x14ac:dyDescent="0.35">
      <c r="A682" s="26" t="s">
        <v>603</v>
      </c>
      <c r="B682" s="26" t="s">
        <v>18</v>
      </c>
      <c r="C682" s="25" t="s">
        <v>68</v>
      </c>
      <c r="D682" s="62"/>
      <c r="E682" s="62"/>
      <c r="F682" s="62"/>
      <c r="G682" s="26"/>
      <c r="H682" s="69">
        <v>15</v>
      </c>
      <c r="I682" s="69" t="s">
        <v>769</v>
      </c>
      <c r="J682" s="69">
        <v>1</v>
      </c>
      <c r="K682" s="140"/>
    </row>
    <row r="683" spans="1:11" outlineLevel="1" x14ac:dyDescent="0.35">
      <c r="A683" s="26" t="s">
        <v>604</v>
      </c>
      <c r="B683" s="26" t="s">
        <v>18</v>
      </c>
      <c r="C683" s="25" t="s">
        <v>70</v>
      </c>
      <c r="D683" s="62"/>
      <c r="E683" s="62"/>
      <c r="F683" s="62"/>
      <c r="G683" s="26"/>
      <c r="H683" s="69">
        <v>10</v>
      </c>
      <c r="I683" s="69" t="s">
        <v>769</v>
      </c>
      <c r="J683" s="69">
        <v>1</v>
      </c>
      <c r="K683" s="140"/>
    </row>
    <row r="684" spans="1:11" outlineLevel="1" x14ac:dyDescent="0.35">
      <c r="A684" s="26" t="s">
        <v>605</v>
      </c>
      <c r="B684" s="26" t="s">
        <v>18</v>
      </c>
      <c r="C684" s="25" t="s">
        <v>72</v>
      </c>
      <c r="D684" s="62"/>
      <c r="E684" s="62"/>
      <c r="F684" s="62"/>
      <c r="G684" s="26"/>
      <c r="H684" s="69">
        <v>5</v>
      </c>
      <c r="I684" s="69" t="s">
        <v>769</v>
      </c>
      <c r="J684" s="69">
        <v>1</v>
      </c>
      <c r="K684" s="140"/>
    </row>
    <row r="685" spans="1:11" outlineLevel="1" x14ac:dyDescent="0.35">
      <c r="A685" s="26" t="s">
        <v>606</v>
      </c>
      <c r="B685" s="26" t="s">
        <v>18</v>
      </c>
      <c r="C685" s="25" t="s">
        <v>74</v>
      </c>
      <c r="D685" s="62"/>
      <c r="E685" s="62"/>
      <c r="F685" s="62"/>
      <c r="G685" s="26"/>
      <c r="H685" s="69">
        <v>5</v>
      </c>
      <c r="I685" s="69" t="s">
        <v>769</v>
      </c>
      <c r="J685" s="69">
        <v>1</v>
      </c>
      <c r="K685" s="140"/>
    </row>
    <row r="686" spans="1:11" outlineLevel="1" x14ac:dyDescent="0.35">
      <c r="A686" s="26" t="s">
        <v>607</v>
      </c>
      <c r="B686" s="26" t="s">
        <v>18</v>
      </c>
      <c r="C686" s="25" t="s">
        <v>76</v>
      </c>
      <c r="D686" s="62"/>
      <c r="E686" s="62"/>
      <c r="F686" s="62"/>
      <c r="G686" s="26"/>
      <c r="H686" s="69">
        <v>15</v>
      </c>
      <c r="I686" s="69" t="s">
        <v>769</v>
      </c>
      <c r="J686" s="69">
        <v>1</v>
      </c>
      <c r="K686" s="140"/>
    </row>
    <row r="687" spans="1:11" outlineLevel="1" x14ac:dyDescent="0.35">
      <c r="A687" s="26" t="s">
        <v>608</v>
      </c>
      <c r="B687" s="26" t="s">
        <v>18</v>
      </c>
      <c r="C687" s="25" t="s">
        <v>78</v>
      </c>
      <c r="D687" s="62"/>
      <c r="E687" s="62"/>
      <c r="F687" s="62"/>
      <c r="G687" s="26"/>
      <c r="H687" s="69">
        <v>15</v>
      </c>
      <c r="I687" s="69" t="s">
        <v>769</v>
      </c>
      <c r="J687" s="69">
        <v>2</v>
      </c>
      <c r="K687" s="140"/>
    </row>
    <row r="688" spans="1:11" outlineLevel="1" x14ac:dyDescent="0.35">
      <c r="A688" s="26" t="s">
        <v>626</v>
      </c>
      <c r="B688" s="26" t="s">
        <v>311</v>
      </c>
      <c r="C688" s="25" t="s">
        <v>312</v>
      </c>
      <c r="D688" s="62"/>
      <c r="E688" s="62"/>
      <c r="F688" s="62"/>
      <c r="G688" s="26"/>
      <c r="H688" s="69">
        <v>180</v>
      </c>
      <c r="I688" s="69" t="s">
        <v>769</v>
      </c>
      <c r="J688" s="69">
        <v>2</v>
      </c>
      <c r="K688" s="140"/>
    </row>
    <row r="689" spans="1:11" ht="25" outlineLevel="1" x14ac:dyDescent="0.35">
      <c r="A689" s="26" t="s">
        <v>627</v>
      </c>
      <c r="B689" s="26" t="s">
        <v>311</v>
      </c>
      <c r="C689" s="25" t="s">
        <v>313</v>
      </c>
      <c r="D689" s="63" t="s">
        <v>832</v>
      </c>
      <c r="E689" s="63" t="s">
        <v>588</v>
      </c>
      <c r="F689" s="62"/>
      <c r="G689" s="41" t="s">
        <v>833</v>
      </c>
      <c r="H689" s="69">
        <v>180</v>
      </c>
      <c r="I689" s="69" t="s">
        <v>769</v>
      </c>
      <c r="J689" s="69">
        <v>2</v>
      </c>
      <c r="K689" s="140"/>
    </row>
    <row r="690" spans="1:11" outlineLevel="1" x14ac:dyDescent="0.35">
      <c r="A690" s="114"/>
      <c r="B690" s="115"/>
      <c r="C690" s="115"/>
      <c r="D690" s="114"/>
      <c r="E690" s="114"/>
      <c r="F690" s="114"/>
      <c r="G690" s="114"/>
      <c r="H690" s="115"/>
      <c r="I690" s="115"/>
    </row>
    <row r="691" spans="1:11" outlineLevel="1" x14ac:dyDescent="0.35">
      <c r="A691" s="21" t="s">
        <v>79</v>
      </c>
      <c r="B691" s="21" t="s">
        <v>9</v>
      </c>
      <c r="C691" s="30" t="s">
        <v>80</v>
      </c>
      <c r="D691" s="23" t="s">
        <v>10</v>
      </c>
      <c r="E691" s="24" t="s">
        <v>11</v>
      </c>
      <c r="F691" s="21" t="s">
        <v>12</v>
      </c>
      <c r="G691" s="21" t="s">
        <v>13</v>
      </c>
      <c r="H691" s="75" t="s">
        <v>764</v>
      </c>
      <c r="I691" s="75" t="s">
        <v>765</v>
      </c>
      <c r="J691" s="75" t="s">
        <v>766</v>
      </c>
      <c r="K691" s="76" t="s">
        <v>767</v>
      </c>
    </row>
    <row r="692" spans="1:11" outlineLevel="1" x14ac:dyDescent="0.35">
      <c r="A692" s="62" t="s">
        <v>81</v>
      </c>
      <c r="B692" s="107" t="s">
        <v>530</v>
      </c>
      <c r="C692" s="32" t="s">
        <v>82</v>
      </c>
      <c r="D692" s="26"/>
      <c r="E692" s="109"/>
      <c r="F692" s="26"/>
      <c r="G692" s="26"/>
      <c r="H692" s="69">
        <v>10</v>
      </c>
      <c r="I692" s="69" t="s">
        <v>769</v>
      </c>
      <c r="J692" s="69">
        <v>1</v>
      </c>
      <c r="K692" s="146" cm="1">
        <f t="array" ref="K692">SUM(H692:H742/60)</f>
        <v>27.25</v>
      </c>
    </row>
    <row r="693" spans="1:11" outlineLevel="1" x14ac:dyDescent="0.35">
      <c r="A693" s="62" t="s">
        <v>83</v>
      </c>
      <c r="B693" s="107" t="s">
        <v>530</v>
      </c>
      <c r="C693" s="32" t="s">
        <v>84</v>
      </c>
      <c r="D693" s="26"/>
      <c r="E693" s="109"/>
      <c r="F693" s="26"/>
      <c r="G693" s="26"/>
      <c r="H693" s="69">
        <v>10</v>
      </c>
      <c r="I693" s="69" t="s">
        <v>769</v>
      </c>
      <c r="J693" s="69">
        <v>1</v>
      </c>
      <c r="K693" s="147"/>
    </row>
    <row r="694" spans="1:11" outlineLevel="1" x14ac:dyDescent="0.35">
      <c r="A694" s="62" t="s">
        <v>85</v>
      </c>
      <c r="B694" s="107" t="s">
        <v>530</v>
      </c>
      <c r="C694" s="32" t="s">
        <v>86</v>
      </c>
      <c r="D694" s="26"/>
      <c r="E694" s="109"/>
      <c r="F694" s="26"/>
      <c r="G694" s="26"/>
      <c r="H694" s="69">
        <v>120</v>
      </c>
      <c r="I694" s="69" t="s">
        <v>769</v>
      </c>
      <c r="J694" s="69">
        <v>2</v>
      </c>
      <c r="K694" s="147"/>
    </row>
    <row r="695" spans="1:11" outlineLevel="1" x14ac:dyDescent="0.35">
      <c r="A695" s="62" t="s">
        <v>87</v>
      </c>
      <c r="B695" s="107" t="s">
        <v>530</v>
      </c>
      <c r="C695" s="32" t="s">
        <v>88</v>
      </c>
      <c r="D695" s="26"/>
      <c r="E695" s="109"/>
      <c r="F695" s="26"/>
      <c r="G695" s="26"/>
      <c r="H695" s="69">
        <v>120</v>
      </c>
      <c r="I695" s="69" t="s">
        <v>769</v>
      </c>
      <c r="J695" s="69">
        <v>2</v>
      </c>
      <c r="K695" s="147"/>
    </row>
    <row r="696" spans="1:11" outlineLevel="1" x14ac:dyDescent="0.35">
      <c r="A696" s="62" t="s">
        <v>89</v>
      </c>
      <c r="B696" s="107" t="s">
        <v>530</v>
      </c>
      <c r="C696" s="32" t="s">
        <v>90</v>
      </c>
      <c r="D696" s="26"/>
      <c r="E696" s="109"/>
      <c r="F696" s="26"/>
      <c r="G696" s="26"/>
      <c r="H696" s="69">
        <v>30</v>
      </c>
      <c r="I696" s="69" t="s">
        <v>769</v>
      </c>
      <c r="J696" s="69">
        <v>1</v>
      </c>
      <c r="K696" s="147"/>
    </row>
    <row r="697" spans="1:11" outlineLevel="1" x14ac:dyDescent="0.35">
      <c r="A697" s="62" t="s">
        <v>91</v>
      </c>
      <c r="B697" s="107" t="s">
        <v>530</v>
      </c>
      <c r="C697" s="32" t="s">
        <v>556</v>
      </c>
      <c r="D697" s="26"/>
      <c r="E697" s="109"/>
      <c r="F697" s="26"/>
      <c r="G697" s="26"/>
      <c r="H697" s="69">
        <v>10</v>
      </c>
      <c r="I697" s="69" t="s">
        <v>769</v>
      </c>
      <c r="J697" s="69">
        <v>1</v>
      </c>
      <c r="K697" s="147"/>
    </row>
    <row r="698" spans="1:11" outlineLevel="1" x14ac:dyDescent="0.35">
      <c r="A698" s="62" t="s">
        <v>92</v>
      </c>
      <c r="B698" s="107" t="s">
        <v>530</v>
      </c>
      <c r="C698" s="32" t="s">
        <v>101</v>
      </c>
      <c r="D698" s="63"/>
      <c r="E698" s="124"/>
      <c r="F698" s="26"/>
      <c r="G698" s="63" t="s">
        <v>505</v>
      </c>
      <c r="H698" s="69">
        <v>5</v>
      </c>
      <c r="I698" s="69" t="s">
        <v>769</v>
      </c>
      <c r="J698" s="69">
        <v>1</v>
      </c>
      <c r="K698" s="147"/>
    </row>
    <row r="699" spans="1:11" outlineLevel="1" x14ac:dyDescent="0.35">
      <c r="A699" s="62" t="s">
        <v>94</v>
      </c>
      <c r="B699" s="107" t="s">
        <v>530</v>
      </c>
      <c r="C699" s="32" t="s">
        <v>103</v>
      </c>
      <c r="D699" s="26"/>
      <c r="E699" s="109"/>
      <c r="F699" s="26"/>
      <c r="G699" s="26"/>
      <c r="H699" s="69">
        <v>15</v>
      </c>
      <c r="I699" s="69" t="s">
        <v>769</v>
      </c>
      <c r="J699" s="69">
        <v>1</v>
      </c>
      <c r="K699" s="147"/>
    </row>
    <row r="700" spans="1:11" outlineLevel="1" x14ac:dyDescent="0.35">
      <c r="A700" s="62" t="s">
        <v>96</v>
      </c>
      <c r="B700" s="107" t="s">
        <v>530</v>
      </c>
      <c r="C700" s="32" t="s">
        <v>105</v>
      </c>
      <c r="D700" s="26"/>
      <c r="E700" s="109"/>
      <c r="F700" s="26"/>
      <c r="G700" s="26"/>
      <c r="H700" s="69">
        <v>10</v>
      </c>
      <c r="I700" s="69" t="s">
        <v>769</v>
      </c>
      <c r="J700" s="69">
        <v>1</v>
      </c>
      <c r="K700" s="147"/>
    </row>
    <row r="701" spans="1:11" outlineLevel="1" x14ac:dyDescent="0.35">
      <c r="A701" s="62" t="s">
        <v>98</v>
      </c>
      <c r="B701" s="107" t="s">
        <v>530</v>
      </c>
      <c r="C701" s="32" t="s">
        <v>557</v>
      </c>
      <c r="D701" s="26"/>
      <c r="E701" s="109"/>
      <c r="F701" s="26"/>
      <c r="G701" s="26"/>
      <c r="H701" s="69">
        <v>10</v>
      </c>
      <c r="I701" s="69" t="s">
        <v>769</v>
      </c>
      <c r="J701" s="69">
        <v>1</v>
      </c>
      <c r="K701" s="147"/>
    </row>
    <row r="702" spans="1:11" outlineLevel="1" x14ac:dyDescent="0.35">
      <c r="A702" s="62" t="s">
        <v>100</v>
      </c>
      <c r="B702" s="107" t="s">
        <v>530</v>
      </c>
      <c r="C702" s="32" t="s">
        <v>560</v>
      </c>
      <c r="D702" s="26"/>
      <c r="E702" s="109"/>
      <c r="F702" s="26"/>
      <c r="G702" s="26"/>
      <c r="H702" s="69">
        <v>20</v>
      </c>
      <c r="I702" s="69" t="s">
        <v>769</v>
      </c>
      <c r="J702" s="69">
        <v>1</v>
      </c>
      <c r="K702" s="147"/>
    </row>
    <row r="703" spans="1:11" outlineLevel="1" x14ac:dyDescent="0.35">
      <c r="A703" s="62" t="s">
        <v>102</v>
      </c>
      <c r="B703" s="107" t="s">
        <v>530</v>
      </c>
      <c r="C703" s="32" t="s">
        <v>559</v>
      </c>
      <c r="D703" s="26"/>
      <c r="E703" s="109"/>
      <c r="F703" s="26"/>
      <c r="G703" s="26"/>
      <c r="H703" s="69">
        <v>10</v>
      </c>
      <c r="I703" s="69" t="s">
        <v>769</v>
      </c>
      <c r="J703" s="69">
        <v>1</v>
      </c>
      <c r="K703" s="147"/>
    </row>
    <row r="704" spans="1:11" outlineLevel="1" x14ac:dyDescent="0.35">
      <c r="A704" s="62" t="s">
        <v>104</v>
      </c>
      <c r="B704" s="107" t="s">
        <v>530</v>
      </c>
      <c r="C704" s="32" t="s">
        <v>558</v>
      </c>
      <c r="D704" s="26"/>
      <c r="E704" s="109"/>
      <c r="F704" s="26"/>
      <c r="G704" s="26"/>
      <c r="H704" s="69">
        <v>15</v>
      </c>
      <c r="I704" s="69" t="s">
        <v>769</v>
      </c>
      <c r="J704" s="69">
        <v>1</v>
      </c>
      <c r="K704" s="147"/>
    </row>
    <row r="705" spans="1:11" outlineLevel="1" x14ac:dyDescent="0.35">
      <c r="A705" s="62" t="s">
        <v>106</v>
      </c>
      <c r="B705" s="107" t="s">
        <v>530</v>
      </c>
      <c r="C705" s="32" t="s">
        <v>117</v>
      </c>
      <c r="D705" s="26"/>
      <c r="E705" s="109"/>
      <c r="F705" s="26"/>
      <c r="G705" s="26"/>
      <c r="H705" s="69">
        <v>5</v>
      </c>
      <c r="I705" s="69" t="s">
        <v>769</v>
      </c>
      <c r="J705" s="69">
        <v>1</v>
      </c>
      <c r="K705" s="147"/>
    </row>
    <row r="706" spans="1:11" outlineLevel="1" x14ac:dyDescent="0.35">
      <c r="A706" s="62" t="s">
        <v>107</v>
      </c>
      <c r="B706" s="107" t="s">
        <v>530</v>
      </c>
      <c r="C706" s="32" t="s">
        <v>119</v>
      </c>
      <c r="D706" s="26"/>
      <c r="E706" s="109"/>
      <c r="F706" s="26"/>
      <c r="G706" s="26"/>
      <c r="H706" s="69">
        <v>10</v>
      </c>
      <c r="I706" s="69" t="s">
        <v>769</v>
      </c>
      <c r="J706" s="69">
        <v>1</v>
      </c>
      <c r="K706" s="147"/>
    </row>
    <row r="707" spans="1:11" outlineLevel="1" x14ac:dyDescent="0.35">
      <c r="A707" s="62" t="s">
        <v>109</v>
      </c>
      <c r="B707" s="107" t="s">
        <v>530</v>
      </c>
      <c r="C707" s="32" t="s">
        <v>123</v>
      </c>
      <c r="D707" s="26"/>
      <c r="E707" s="109"/>
      <c r="F707" s="26"/>
      <c r="G707" s="26"/>
      <c r="H707" s="69">
        <v>20</v>
      </c>
      <c r="I707" s="69" t="s">
        <v>769</v>
      </c>
      <c r="J707" s="69">
        <v>1</v>
      </c>
      <c r="K707" s="147"/>
    </row>
    <row r="708" spans="1:11" outlineLevel="1" x14ac:dyDescent="0.35">
      <c r="A708" s="62" t="s">
        <v>111</v>
      </c>
      <c r="B708" s="107" t="s">
        <v>530</v>
      </c>
      <c r="C708" s="32" t="s">
        <v>137</v>
      </c>
      <c r="D708" s="26"/>
      <c r="E708" s="109"/>
      <c r="F708" s="26"/>
      <c r="G708" s="26"/>
      <c r="H708" s="69">
        <v>20</v>
      </c>
      <c r="I708" s="69" t="s">
        <v>769</v>
      </c>
      <c r="J708" s="69">
        <v>1</v>
      </c>
      <c r="K708" s="147"/>
    </row>
    <row r="709" spans="1:11" outlineLevel="1" x14ac:dyDescent="0.35">
      <c r="A709" s="62" t="s">
        <v>113</v>
      </c>
      <c r="B709" s="107" t="s">
        <v>530</v>
      </c>
      <c r="C709" s="32" t="s">
        <v>139</v>
      </c>
      <c r="D709" s="26"/>
      <c r="E709" s="109"/>
      <c r="F709" s="26"/>
      <c r="G709" s="26"/>
      <c r="H709" s="69">
        <v>30</v>
      </c>
      <c r="I709" s="69" t="s">
        <v>769</v>
      </c>
      <c r="J709" s="69">
        <v>1</v>
      </c>
      <c r="K709" s="147"/>
    </row>
    <row r="710" spans="1:11" outlineLevel="1" x14ac:dyDescent="0.35">
      <c r="A710" s="62" t="s">
        <v>114</v>
      </c>
      <c r="B710" s="107" t="s">
        <v>530</v>
      </c>
      <c r="C710" s="32" t="s">
        <v>562</v>
      </c>
      <c r="D710" s="26"/>
      <c r="E710" s="109"/>
      <c r="F710" s="26"/>
      <c r="G710" s="26"/>
      <c r="H710" s="69">
        <v>180</v>
      </c>
      <c r="I710" s="69" t="s">
        <v>769</v>
      </c>
      <c r="J710" s="69">
        <v>1</v>
      </c>
      <c r="K710" s="147"/>
    </row>
    <row r="711" spans="1:11" outlineLevel="1" x14ac:dyDescent="0.35">
      <c r="A711" s="62" t="s">
        <v>116</v>
      </c>
      <c r="B711" s="107" t="s">
        <v>530</v>
      </c>
      <c r="C711" s="32" t="s">
        <v>563</v>
      </c>
      <c r="D711" s="26" t="s">
        <v>841</v>
      </c>
      <c r="E711" s="124">
        <v>1</v>
      </c>
      <c r="F711" s="26"/>
      <c r="G711" s="26" t="s">
        <v>509</v>
      </c>
      <c r="H711" s="69">
        <v>20</v>
      </c>
      <c r="I711" s="69" t="s">
        <v>769</v>
      </c>
      <c r="J711" s="69">
        <v>1</v>
      </c>
      <c r="K711" s="147"/>
    </row>
    <row r="712" spans="1:11" outlineLevel="1" x14ac:dyDescent="0.35">
      <c r="A712" s="62" t="s">
        <v>118</v>
      </c>
      <c r="B712" s="107" t="s">
        <v>530</v>
      </c>
      <c r="C712" s="32" t="s">
        <v>563</v>
      </c>
      <c r="D712" s="26" t="s">
        <v>501</v>
      </c>
      <c r="E712" s="124">
        <v>2</v>
      </c>
      <c r="F712" s="26"/>
      <c r="G712" s="26" t="s">
        <v>583</v>
      </c>
      <c r="H712" s="69">
        <v>20</v>
      </c>
      <c r="I712" s="69" t="s">
        <v>769</v>
      </c>
      <c r="J712" s="69">
        <v>1</v>
      </c>
      <c r="K712" s="147"/>
    </row>
    <row r="713" spans="1:11" outlineLevel="1" x14ac:dyDescent="0.35">
      <c r="A713" s="62" t="s">
        <v>120</v>
      </c>
      <c r="B713" s="107" t="s">
        <v>530</v>
      </c>
      <c r="C713" s="32" t="s">
        <v>561</v>
      </c>
      <c r="D713" s="26"/>
      <c r="E713" s="109"/>
      <c r="F713" s="26"/>
      <c r="G713" s="26"/>
      <c r="H713" s="69">
        <v>40</v>
      </c>
      <c r="I713" s="69" t="s">
        <v>769</v>
      </c>
      <c r="J713" s="69">
        <v>1</v>
      </c>
      <c r="K713" s="147"/>
    </row>
    <row r="714" spans="1:11" outlineLevel="1" x14ac:dyDescent="0.35">
      <c r="A714" s="62" t="s">
        <v>122</v>
      </c>
      <c r="B714" s="107" t="s">
        <v>530</v>
      </c>
      <c r="C714" s="31" t="s">
        <v>160</v>
      </c>
      <c r="D714" s="26"/>
      <c r="E714" s="109"/>
      <c r="F714" s="26"/>
      <c r="G714" s="26"/>
      <c r="H714" s="69">
        <v>20</v>
      </c>
      <c r="I714" s="69" t="s">
        <v>769</v>
      </c>
      <c r="J714" s="69">
        <v>1</v>
      </c>
      <c r="K714" s="147"/>
    </row>
    <row r="715" spans="1:11" outlineLevel="1" x14ac:dyDescent="0.35">
      <c r="A715" s="62" t="s">
        <v>124</v>
      </c>
      <c r="B715" s="26" t="s">
        <v>18</v>
      </c>
      <c r="C715" s="31" t="s">
        <v>95</v>
      </c>
      <c r="D715" s="20"/>
      <c r="E715" s="20"/>
      <c r="F715" s="19"/>
      <c r="G715" s="19"/>
      <c r="H715" s="69">
        <v>10</v>
      </c>
      <c r="I715" s="69" t="s">
        <v>769</v>
      </c>
      <c r="J715" s="69">
        <v>1</v>
      </c>
      <c r="K715" s="147"/>
    </row>
    <row r="716" spans="1:11" outlineLevel="1" x14ac:dyDescent="0.35">
      <c r="A716" s="62" t="s">
        <v>126</v>
      </c>
      <c r="B716" s="26" t="s">
        <v>18</v>
      </c>
      <c r="C716" s="31" t="s">
        <v>99</v>
      </c>
      <c r="D716" s="20"/>
      <c r="E716" s="20"/>
      <c r="F716" s="19"/>
      <c r="G716" s="19"/>
      <c r="H716" s="69">
        <v>10</v>
      </c>
      <c r="I716" s="69" t="s">
        <v>769</v>
      </c>
      <c r="J716" s="69">
        <v>1</v>
      </c>
      <c r="K716" s="147"/>
    </row>
    <row r="717" spans="1:11" outlineLevel="1" x14ac:dyDescent="0.35">
      <c r="A717" s="62" t="s">
        <v>128</v>
      </c>
      <c r="B717" s="26" t="s">
        <v>18</v>
      </c>
      <c r="C717" s="31" t="s">
        <v>829</v>
      </c>
      <c r="D717" s="20"/>
      <c r="E717" s="20"/>
      <c r="F717" s="19"/>
      <c r="G717" s="19"/>
      <c r="H717" s="69">
        <v>20</v>
      </c>
      <c r="I717" s="69" t="s">
        <v>769</v>
      </c>
      <c r="J717" s="69">
        <v>1</v>
      </c>
      <c r="K717" s="147"/>
    </row>
    <row r="718" spans="1:11" outlineLevel="1" x14ac:dyDescent="0.35">
      <c r="A718" s="62" t="s">
        <v>130</v>
      </c>
      <c r="B718" s="26" t="s">
        <v>18</v>
      </c>
      <c r="C718" s="31" t="s">
        <v>108</v>
      </c>
      <c r="D718" s="20"/>
      <c r="E718" s="20"/>
      <c r="F718" s="19"/>
      <c r="G718" s="19"/>
      <c r="H718" s="69">
        <v>10</v>
      </c>
      <c r="I718" s="69" t="s">
        <v>769</v>
      </c>
      <c r="J718" s="69">
        <v>1</v>
      </c>
      <c r="K718" s="147"/>
    </row>
    <row r="719" spans="1:11" outlineLevel="1" x14ac:dyDescent="0.35">
      <c r="A719" s="62" t="s">
        <v>132</v>
      </c>
      <c r="B719" s="26" t="s">
        <v>18</v>
      </c>
      <c r="C719" s="31" t="s">
        <v>110</v>
      </c>
      <c r="D719" s="20"/>
      <c r="E719" s="20"/>
      <c r="F719" s="19"/>
      <c r="G719" s="19"/>
      <c r="H719" s="69">
        <v>20</v>
      </c>
      <c r="I719" s="69" t="s">
        <v>769</v>
      </c>
      <c r="J719" s="69">
        <v>1</v>
      </c>
      <c r="K719" s="147"/>
    </row>
    <row r="720" spans="1:11" outlineLevel="1" x14ac:dyDescent="0.35">
      <c r="A720" s="62" t="s">
        <v>134</v>
      </c>
      <c r="B720" s="26" t="s">
        <v>18</v>
      </c>
      <c r="C720" s="31" t="s">
        <v>112</v>
      </c>
      <c r="D720" s="20"/>
      <c r="E720" s="20"/>
      <c r="F720" s="19"/>
      <c r="G720" s="19"/>
      <c r="H720" s="69">
        <v>10</v>
      </c>
      <c r="I720" s="69" t="s">
        <v>769</v>
      </c>
      <c r="J720" s="69">
        <v>1</v>
      </c>
      <c r="K720" s="147"/>
    </row>
    <row r="721" spans="1:11" outlineLevel="1" x14ac:dyDescent="0.35">
      <c r="A721" s="62" t="s">
        <v>136</v>
      </c>
      <c r="B721" s="26" t="s">
        <v>18</v>
      </c>
      <c r="C721" s="31" t="s">
        <v>115</v>
      </c>
      <c r="D721" s="20"/>
      <c r="E721" s="20"/>
      <c r="F721" s="19"/>
      <c r="G721" s="19"/>
      <c r="H721" s="69">
        <v>15</v>
      </c>
      <c r="I721" s="69" t="s">
        <v>769</v>
      </c>
      <c r="J721" s="69">
        <v>1</v>
      </c>
      <c r="K721" s="147"/>
    </row>
    <row r="722" spans="1:11" outlineLevel="1" x14ac:dyDescent="0.35">
      <c r="A722" s="62" t="s">
        <v>138</v>
      </c>
      <c r="B722" s="26" t="s">
        <v>18</v>
      </c>
      <c r="C722" s="31" t="s">
        <v>121</v>
      </c>
      <c r="D722" s="131" t="s">
        <v>826</v>
      </c>
      <c r="E722" s="41">
        <v>3</v>
      </c>
      <c r="F722" s="26"/>
      <c r="G722" s="63" t="s">
        <v>486</v>
      </c>
      <c r="H722" s="69">
        <v>60</v>
      </c>
      <c r="I722" s="69" t="s">
        <v>769</v>
      </c>
      <c r="J722" s="69">
        <v>1</v>
      </c>
      <c r="K722" s="147"/>
    </row>
    <row r="723" spans="1:11" outlineLevel="1" x14ac:dyDescent="0.35">
      <c r="A723" s="62" t="s">
        <v>140</v>
      </c>
      <c r="B723" s="26" t="s">
        <v>18</v>
      </c>
      <c r="C723" s="31" t="s">
        <v>125</v>
      </c>
      <c r="D723" s="41" t="s">
        <v>476</v>
      </c>
      <c r="E723" s="41">
        <v>2</v>
      </c>
      <c r="F723" s="26"/>
      <c r="G723" s="63" t="s">
        <v>486</v>
      </c>
      <c r="H723" s="69">
        <v>20</v>
      </c>
      <c r="I723" s="69" t="s">
        <v>769</v>
      </c>
      <c r="J723" s="69">
        <v>1</v>
      </c>
      <c r="K723" s="147"/>
    </row>
    <row r="724" spans="1:11" ht="25" outlineLevel="1" x14ac:dyDescent="0.35">
      <c r="A724" s="62" t="s">
        <v>142</v>
      </c>
      <c r="B724" s="26" t="s">
        <v>18</v>
      </c>
      <c r="C724" s="31" t="s">
        <v>129</v>
      </c>
      <c r="D724" s="41" t="s">
        <v>825</v>
      </c>
      <c r="E724" s="41" t="s">
        <v>823</v>
      </c>
      <c r="F724" s="26"/>
      <c r="G724" s="41" t="s">
        <v>824</v>
      </c>
      <c r="H724" s="69">
        <v>60</v>
      </c>
      <c r="I724" s="69" t="s">
        <v>769</v>
      </c>
      <c r="J724" s="69">
        <v>2</v>
      </c>
      <c r="K724" s="147"/>
    </row>
    <row r="725" spans="1:11" outlineLevel="1" x14ac:dyDescent="0.35">
      <c r="A725" s="62" t="s">
        <v>144</v>
      </c>
      <c r="B725" s="26" t="s">
        <v>18</v>
      </c>
      <c r="C725" s="31" t="s">
        <v>131</v>
      </c>
      <c r="D725" s="41" t="s">
        <v>512</v>
      </c>
      <c r="E725" s="41">
        <v>4</v>
      </c>
      <c r="F725" s="19"/>
      <c r="G725" s="19"/>
      <c r="H725" s="69">
        <v>60</v>
      </c>
      <c r="I725" s="69" t="s">
        <v>769</v>
      </c>
      <c r="J725" s="69">
        <v>2</v>
      </c>
      <c r="K725" s="147"/>
    </row>
    <row r="726" spans="1:11" ht="25" outlineLevel="1" x14ac:dyDescent="0.35">
      <c r="A726" s="62" t="s">
        <v>146</v>
      </c>
      <c r="B726" s="26" t="s">
        <v>18</v>
      </c>
      <c r="C726" s="31" t="s">
        <v>133</v>
      </c>
      <c r="D726" s="41" t="s">
        <v>821</v>
      </c>
      <c r="E726" s="41">
        <v>2</v>
      </c>
      <c r="F726" s="19"/>
      <c r="G726" s="27" t="s">
        <v>488</v>
      </c>
      <c r="H726" s="69">
        <v>30</v>
      </c>
      <c r="I726" s="69" t="s">
        <v>769</v>
      </c>
      <c r="J726" s="69">
        <v>1</v>
      </c>
      <c r="K726" s="147"/>
    </row>
    <row r="727" spans="1:11" outlineLevel="1" x14ac:dyDescent="0.35">
      <c r="A727" s="62" t="s">
        <v>148</v>
      </c>
      <c r="B727" s="26" t="s">
        <v>18</v>
      </c>
      <c r="C727" s="31" t="s">
        <v>827</v>
      </c>
      <c r="D727" s="41" t="s">
        <v>477</v>
      </c>
      <c r="E727" s="41">
        <v>1</v>
      </c>
      <c r="F727" s="19"/>
      <c r="G727" s="27"/>
      <c r="H727" s="69">
        <v>30</v>
      </c>
      <c r="I727" s="69" t="s">
        <v>769</v>
      </c>
      <c r="J727" s="69">
        <v>2</v>
      </c>
      <c r="K727" s="147"/>
    </row>
    <row r="728" spans="1:11" outlineLevel="1" x14ac:dyDescent="0.35">
      <c r="A728" s="62" t="s">
        <v>150</v>
      </c>
      <c r="B728" s="26" t="s">
        <v>18</v>
      </c>
      <c r="C728" s="31" t="s">
        <v>822</v>
      </c>
      <c r="D728" s="41" t="s">
        <v>478</v>
      </c>
      <c r="E728" s="41">
        <v>1</v>
      </c>
      <c r="F728" s="19"/>
      <c r="G728" s="27"/>
      <c r="H728" s="69">
        <v>30</v>
      </c>
      <c r="I728" s="69" t="s">
        <v>769</v>
      </c>
      <c r="J728" s="69">
        <v>1</v>
      </c>
      <c r="K728" s="147"/>
    </row>
    <row r="729" spans="1:11" outlineLevel="1" x14ac:dyDescent="0.35">
      <c r="A729" s="62" t="s">
        <v>152</v>
      </c>
      <c r="B729" s="26" t="s">
        <v>18</v>
      </c>
      <c r="C729" s="31" t="s">
        <v>154</v>
      </c>
      <c r="D729" s="20"/>
      <c r="E729" s="20"/>
      <c r="F729" s="19"/>
      <c r="G729" s="19"/>
      <c r="H729" s="69">
        <v>40</v>
      </c>
      <c r="I729" s="69" t="s">
        <v>769</v>
      </c>
      <c r="J729" s="69">
        <v>1</v>
      </c>
      <c r="K729" s="147"/>
    </row>
    <row r="730" spans="1:11" outlineLevel="1" x14ac:dyDescent="0.35">
      <c r="A730" s="62" t="s">
        <v>616</v>
      </c>
      <c r="B730" s="26" t="s">
        <v>302</v>
      </c>
      <c r="C730" s="31" t="s">
        <v>773</v>
      </c>
      <c r="D730" s="20"/>
      <c r="E730" s="20"/>
      <c r="F730" s="19"/>
      <c r="G730" s="19"/>
      <c r="H730" s="69">
        <v>30</v>
      </c>
      <c r="I730" s="69" t="s">
        <v>769</v>
      </c>
      <c r="J730" s="69">
        <v>1</v>
      </c>
      <c r="K730" s="147"/>
    </row>
    <row r="731" spans="1:11" outlineLevel="1" x14ac:dyDescent="0.35">
      <c r="A731" s="62" t="s">
        <v>617</v>
      </c>
      <c r="B731" s="26" t="s">
        <v>302</v>
      </c>
      <c r="C731" s="31" t="s">
        <v>93</v>
      </c>
      <c r="D731" s="20"/>
      <c r="E731" s="20"/>
      <c r="F731" s="19"/>
      <c r="G731" s="19"/>
      <c r="H731" s="69">
        <v>20</v>
      </c>
      <c r="I731" s="69" t="s">
        <v>769</v>
      </c>
      <c r="J731" s="69">
        <v>1</v>
      </c>
      <c r="K731" s="147"/>
    </row>
    <row r="732" spans="1:11" outlineLevel="1" x14ac:dyDescent="0.35">
      <c r="A732" s="62" t="s">
        <v>618</v>
      </c>
      <c r="B732" s="26" t="s">
        <v>302</v>
      </c>
      <c r="C732" s="31" t="s">
        <v>97</v>
      </c>
      <c r="D732" s="20"/>
      <c r="E732" s="20"/>
      <c r="F732" s="19"/>
      <c r="G732" s="19"/>
      <c r="H732" s="69">
        <v>30</v>
      </c>
      <c r="I732" s="69" t="s">
        <v>769</v>
      </c>
      <c r="J732" s="69">
        <v>2</v>
      </c>
      <c r="K732" s="147"/>
    </row>
    <row r="733" spans="1:11" outlineLevel="1" x14ac:dyDescent="0.35">
      <c r="A733" s="62" t="s">
        <v>619</v>
      </c>
      <c r="B733" s="26" t="s">
        <v>302</v>
      </c>
      <c r="C733" s="31" t="s">
        <v>774</v>
      </c>
      <c r="D733" s="20"/>
      <c r="E733" s="20"/>
      <c r="F733" s="19"/>
      <c r="G733" s="19"/>
      <c r="H733" s="69">
        <v>20</v>
      </c>
      <c r="I733" s="69" t="s">
        <v>769</v>
      </c>
      <c r="J733" s="69">
        <v>2</v>
      </c>
      <c r="K733" s="147"/>
    </row>
    <row r="734" spans="1:11" outlineLevel="1" x14ac:dyDescent="0.35">
      <c r="A734" s="62" t="s">
        <v>620</v>
      </c>
      <c r="B734" s="26" t="s">
        <v>302</v>
      </c>
      <c r="C734" s="31" t="s">
        <v>141</v>
      </c>
      <c r="D734" s="20"/>
      <c r="E734" s="20"/>
      <c r="F734" s="19"/>
      <c r="G734" s="19"/>
      <c r="H734" s="69">
        <v>30</v>
      </c>
      <c r="I734" s="69" t="s">
        <v>769</v>
      </c>
      <c r="J734" s="69">
        <v>1</v>
      </c>
      <c r="K734" s="147"/>
    </row>
    <row r="735" spans="1:11" outlineLevel="1" x14ac:dyDescent="0.35">
      <c r="A735" s="62" t="s">
        <v>621</v>
      </c>
      <c r="B735" s="26" t="s">
        <v>302</v>
      </c>
      <c r="C735" s="31" t="s">
        <v>143</v>
      </c>
      <c r="D735" s="20"/>
      <c r="E735" s="20"/>
      <c r="F735" s="19"/>
      <c r="G735" s="19"/>
      <c r="H735" s="69">
        <v>40</v>
      </c>
      <c r="I735" s="69" t="s">
        <v>769</v>
      </c>
      <c r="J735" s="69">
        <v>1</v>
      </c>
      <c r="K735" s="147"/>
    </row>
    <row r="736" spans="1:11" outlineLevel="1" x14ac:dyDescent="0.35">
      <c r="A736" s="62" t="s">
        <v>622</v>
      </c>
      <c r="B736" s="26" t="s">
        <v>302</v>
      </c>
      <c r="C736" s="31" t="s">
        <v>145</v>
      </c>
      <c r="D736" s="41"/>
      <c r="E736" s="41"/>
      <c r="F736" s="26"/>
      <c r="G736" s="26" t="s">
        <v>831</v>
      </c>
      <c r="H736" s="69">
        <v>60</v>
      </c>
      <c r="I736" s="69" t="s">
        <v>769</v>
      </c>
      <c r="J736" s="69">
        <v>1</v>
      </c>
      <c r="K736" s="147"/>
    </row>
    <row r="737" spans="1:11" outlineLevel="1" x14ac:dyDescent="0.35">
      <c r="A737" s="62" t="s">
        <v>623</v>
      </c>
      <c r="B737" s="26" t="s">
        <v>302</v>
      </c>
      <c r="C737" s="31" t="s">
        <v>147</v>
      </c>
      <c r="D737" s="20"/>
      <c r="E737" s="20"/>
      <c r="F737" s="19"/>
      <c r="G737" s="19"/>
      <c r="H737" s="69">
        <v>60</v>
      </c>
      <c r="I737" s="69" t="s">
        <v>769</v>
      </c>
      <c r="J737" s="69">
        <v>1</v>
      </c>
      <c r="K737" s="147"/>
    </row>
    <row r="738" spans="1:11" outlineLevel="1" x14ac:dyDescent="0.35">
      <c r="A738" s="62" t="s">
        <v>834</v>
      </c>
      <c r="B738" s="26" t="s">
        <v>302</v>
      </c>
      <c r="C738" s="31" t="s">
        <v>149</v>
      </c>
      <c r="D738" s="20"/>
      <c r="E738" s="20"/>
      <c r="F738" s="19"/>
      <c r="G738" s="19"/>
      <c r="H738" s="69">
        <v>20</v>
      </c>
      <c r="I738" s="69" t="s">
        <v>769</v>
      </c>
      <c r="J738" s="69">
        <v>1</v>
      </c>
      <c r="K738" s="147"/>
    </row>
    <row r="739" spans="1:11" outlineLevel="1" x14ac:dyDescent="0.35">
      <c r="A739" s="62" t="s">
        <v>835</v>
      </c>
      <c r="B739" s="26" t="s">
        <v>302</v>
      </c>
      <c r="C739" s="31" t="s">
        <v>153</v>
      </c>
      <c r="D739" s="20"/>
      <c r="E739" s="20"/>
      <c r="F739" s="19"/>
      <c r="G739" s="19"/>
      <c r="H739" s="69">
        <v>60</v>
      </c>
      <c r="I739" s="69" t="s">
        <v>769</v>
      </c>
      <c r="J739" s="69">
        <v>2</v>
      </c>
      <c r="K739" s="147"/>
    </row>
    <row r="740" spans="1:11" outlineLevel="1" x14ac:dyDescent="0.35">
      <c r="A740" s="62" t="s">
        <v>847</v>
      </c>
      <c r="B740" s="26" t="s">
        <v>302</v>
      </c>
      <c r="C740" s="31" t="s">
        <v>850</v>
      </c>
      <c r="D740" s="131" t="s">
        <v>504</v>
      </c>
      <c r="E740" s="41">
        <v>4</v>
      </c>
      <c r="F740" s="19"/>
      <c r="G740" s="19"/>
      <c r="H740" s="69">
        <v>30</v>
      </c>
      <c r="I740" s="69" t="s">
        <v>769</v>
      </c>
      <c r="J740" s="69">
        <v>2</v>
      </c>
      <c r="K740" s="147"/>
    </row>
    <row r="741" spans="1:11" outlineLevel="1" x14ac:dyDescent="0.35">
      <c r="A741" s="62" t="s">
        <v>848</v>
      </c>
      <c r="B741" s="26" t="s">
        <v>302</v>
      </c>
      <c r="C741" s="31" t="s">
        <v>851</v>
      </c>
      <c r="D741" s="131" t="s">
        <v>511</v>
      </c>
      <c r="E741" s="41">
        <v>4</v>
      </c>
      <c r="F741" s="19"/>
      <c r="G741" s="19"/>
      <c r="H741" s="69">
        <v>30</v>
      </c>
      <c r="I741" s="69" t="s">
        <v>769</v>
      </c>
      <c r="J741" s="69">
        <v>2</v>
      </c>
      <c r="K741" s="147"/>
    </row>
    <row r="742" spans="1:11" outlineLevel="1" x14ac:dyDescent="0.35">
      <c r="A742" s="62" t="s">
        <v>849</v>
      </c>
      <c r="B742" s="26" t="s">
        <v>302</v>
      </c>
      <c r="C742" s="31" t="s">
        <v>156</v>
      </c>
      <c r="D742" s="131"/>
      <c r="E742" s="41"/>
      <c r="F742" s="19"/>
      <c r="G742" s="19"/>
      <c r="H742" s="69">
        <v>30</v>
      </c>
      <c r="I742" s="69" t="s">
        <v>769</v>
      </c>
      <c r="J742" s="69">
        <v>1</v>
      </c>
      <c r="K742" s="147"/>
    </row>
    <row r="743" spans="1:11" outlineLevel="1" x14ac:dyDescent="0.35">
      <c r="A743" s="114"/>
      <c r="B743" s="115"/>
      <c r="C743" s="115"/>
      <c r="D743" s="114"/>
      <c r="E743" s="114"/>
      <c r="F743" s="114"/>
      <c r="G743" s="114"/>
      <c r="H743" s="115"/>
      <c r="I743" s="115"/>
    </row>
    <row r="744" spans="1:11" outlineLevel="1" x14ac:dyDescent="0.35">
      <c r="A744" s="21" t="s">
        <v>161</v>
      </c>
      <c r="B744" s="21" t="s">
        <v>9</v>
      </c>
      <c r="C744" s="30" t="s">
        <v>180</v>
      </c>
      <c r="D744" s="23" t="s">
        <v>10</v>
      </c>
      <c r="E744" s="24" t="s">
        <v>11</v>
      </c>
      <c r="F744" s="21" t="s">
        <v>12</v>
      </c>
      <c r="G744" s="21" t="s">
        <v>13</v>
      </c>
      <c r="H744" s="75" t="s">
        <v>764</v>
      </c>
      <c r="I744" s="75" t="s">
        <v>765</v>
      </c>
      <c r="J744" s="75" t="s">
        <v>766</v>
      </c>
      <c r="K744" s="76" t="s">
        <v>767</v>
      </c>
    </row>
    <row r="745" spans="1:11" outlineLevel="1" x14ac:dyDescent="0.35">
      <c r="A745" s="51" t="s">
        <v>171</v>
      </c>
      <c r="B745" s="107" t="s">
        <v>530</v>
      </c>
      <c r="C745" s="31" t="s">
        <v>564</v>
      </c>
      <c r="D745" s="41"/>
      <c r="E745" s="41"/>
      <c r="F745" s="26"/>
      <c r="G745" s="26"/>
      <c r="H745" s="69">
        <v>30</v>
      </c>
      <c r="I745" s="69" t="s">
        <v>769</v>
      </c>
      <c r="J745" s="69">
        <v>1</v>
      </c>
      <c r="K745" s="146" cm="1">
        <f t="array" ref="K745">SUM(H745:H754/60)</f>
        <v>4.5</v>
      </c>
    </row>
    <row r="746" spans="1:11" outlineLevel="1" x14ac:dyDescent="0.35">
      <c r="A746" s="51" t="s">
        <v>172</v>
      </c>
      <c r="B746" s="107" t="s">
        <v>530</v>
      </c>
      <c r="C746" s="31" t="s">
        <v>565</v>
      </c>
      <c r="D746" s="20"/>
      <c r="E746" s="20"/>
      <c r="F746" s="19"/>
      <c r="G746" s="19"/>
      <c r="H746" s="69">
        <v>10</v>
      </c>
      <c r="I746" s="69" t="s">
        <v>769</v>
      </c>
      <c r="J746" s="69">
        <v>1</v>
      </c>
      <c r="K746" s="147"/>
    </row>
    <row r="747" spans="1:11" outlineLevel="1" x14ac:dyDescent="0.35">
      <c r="A747" s="51" t="s">
        <v>173</v>
      </c>
      <c r="B747" s="107" t="s">
        <v>530</v>
      </c>
      <c r="C747" s="31" t="s">
        <v>566</v>
      </c>
      <c r="D747" s="20"/>
      <c r="E747" s="20"/>
      <c r="F747" s="19"/>
      <c r="G747" s="19"/>
      <c r="H747" s="69">
        <v>10</v>
      </c>
      <c r="I747" s="69" t="s">
        <v>769</v>
      </c>
      <c r="J747" s="69">
        <v>1</v>
      </c>
      <c r="K747" s="147"/>
    </row>
    <row r="748" spans="1:11" outlineLevel="1" x14ac:dyDescent="0.35">
      <c r="A748" s="51" t="s">
        <v>174</v>
      </c>
      <c r="B748" s="107" t="s">
        <v>530</v>
      </c>
      <c r="C748" s="31" t="s">
        <v>567</v>
      </c>
      <c r="D748" s="20"/>
      <c r="E748" s="20"/>
      <c r="F748" s="19"/>
      <c r="G748" s="19"/>
      <c r="H748" s="69">
        <v>60</v>
      </c>
      <c r="I748" s="69" t="s">
        <v>769</v>
      </c>
      <c r="J748" s="69">
        <v>1</v>
      </c>
      <c r="K748" s="147"/>
    </row>
    <row r="749" spans="1:11" outlineLevel="1" x14ac:dyDescent="0.35">
      <c r="A749" s="51" t="s">
        <v>175</v>
      </c>
      <c r="B749" s="107" t="s">
        <v>530</v>
      </c>
      <c r="C749" s="31" t="s">
        <v>170</v>
      </c>
      <c r="D749" s="20"/>
      <c r="E749" s="20"/>
      <c r="F749" s="19"/>
      <c r="G749" s="19"/>
      <c r="H749" s="69">
        <v>20</v>
      </c>
      <c r="I749" s="69" t="s">
        <v>769</v>
      </c>
      <c r="J749" s="69">
        <v>1</v>
      </c>
      <c r="K749" s="147"/>
    </row>
    <row r="750" spans="1:11" outlineLevel="1" x14ac:dyDescent="0.35">
      <c r="A750" s="51" t="s">
        <v>176</v>
      </c>
      <c r="B750" s="26" t="s">
        <v>18</v>
      </c>
      <c r="C750" s="31" t="s">
        <v>162</v>
      </c>
      <c r="D750" s="41"/>
      <c r="E750" s="41"/>
      <c r="F750" s="26"/>
      <c r="G750" s="26" t="s">
        <v>527</v>
      </c>
      <c r="H750" s="69">
        <v>60</v>
      </c>
      <c r="I750" s="69" t="s">
        <v>769</v>
      </c>
      <c r="J750" s="69">
        <v>1</v>
      </c>
      <c r="K750" s="147"/>
    </row>
    <row r="751" spans="1:11" outlineLevel="1" x14ac:dyDescent="0.35">
      <c r="A751" s="51" t="s">
        <v>177</v>
      </c>
      <c r="B751" s="26" t="s">
        <v>18</v>
      </c>
      <c r="C751" s="31" t="s">
        <v>163</v>
      </c>
      <c r="D751" s="20"/>
      <c r="E751" s="20"/>
      <c r="F751" s="19"/>
      <c r="G751" s="19"/>
      <c r="H751" s="69">
        <v>30</v>
      </c>
      <c r="I751" s="69" t="s">
        <v>769</v>
      </c>
      <c r="J751" s="69">
        <v>1</v>
      </c>
      <c r="K751" s="147"/>
    </row>
    <row r="752" spans="1:11" outlineLevel="1" x14ac:dyDescent="0.35">
      <c r="A752" s="51" t="s">
        <v>178</v>
      </c>
      <c r="B752" s="26" t="s">
        <v>18</v>
      </c>
      <c r="C752" s="31" t="s">
        <v>164</v>
      </c>
      <c r="D752" s="20"/>
      <c r="E752" s="20"/>
      <c r="F752" s="19"/>
      <c r="G752" s="19"/>
      <c r="H752" s="69">
        <v>30</v>
      </c>
      <c r="I752" s="69" t="s">
        <v>769</v>
      </c>
      <c r="J752" s="69">
        <v>1</v>
      </c>
      <c r="K752" s="147"/>
    </row>
    <row r="753" spans="1:11" outlineLevel="1" x14ac:dyDescent="0.35">
      <c r="A753" s="51" t="s">
        <v>179</v>
      </c>
      <c r="B753" s="26" t="s">
        <v>18</v>
      </c>
      <c r="C753" s="31" t="s">
        <v>165</v>
      </c>
      <c r="D753" s="20"/>
      <c r="E753" s="20"/>
      <c r="F753" s="19"/>
      <c r="G753" s="19"/>
      <c r="H753" s="69">
        <v>10</v>
      </c>
      <c r="I753" s="69" t="s">
        <v>769</v>
      </c>
      <c r="J753" s="69">
        <v>1</v>
      </c>
      <c r="K753" s="147"/>
    </row>
    <row r="754" spans="1:11" outlineLevel="1" x14ac:dyDescent="0.35">
      <c r="A754" s="51" t="s">
        <v>624</v>
      </c>
      <c r="B754" s="26" t="s">
        <v>302</v>
      </c>
      <c r="C754" s="31" t="s">
        <v>166</v>
      </c>
      <c r="D754" s="20"/>
      <c r="E754" s="20"/>
      <c r="F754" s="19"/>
      <c r="G754" s="19"/>
      <c r="H754" s="69">
        <v>10</v>
      </c>
      <c r="I754" s="69" t="s">
        <v>769</v>
      </c>
      <c r="J754" s="69">
        <v>1</v>
      </c>
      <c r="K754" s="147"/>
    </row>
    <row r="755" spans="1:11" outlineLevel="1" x14ac:dyDescent="0.35">
      <c r="A755" s="57"/>
      <c r="B755" s="53"/>
      <c r="C755" s="54"/>
      <c r="D755" s="55"/>
      <c r="E755" s="55"/>
      <c r="F755" s="56"/>
      <c r="G755" s="56"/>
      <c r="H755" s="115"/>
      <c r="I755" s="115"/>
    </row>
    <row r="756" spans="1:11" outlineLevel="1" x14ac:dyDescent="0.35">
      <c r="A756" s="21" t="s">
        <v>181</v>
      </c>
      <c r="B756" s="21" t="s">
        <v>9</v>
      </c>
      <c r="C756" s="30" t="s">
        <v>303</v>
      </c>
      <c r="D756" s="23" t="s">
        <v>10</v>
      </c>
      <c r="E756" s="24" t="s">
        <v>11</v>
      </c>
      <c r="F756" s="21" t="s">
        <v>12</v>
      </c>
      <c r="G756" s="21" t="s">
        <v>13</v>
      </c>
      <c r="H756" s="75" t="s">
        <v>764</v>
      </c>
      <c r="I756" s="75" t="s">
        <v>765</v>
      </c>
      <c r="J756" s="75" t="s">
        <v>766</v>
      </c>
      <c r="K756" s="76" t="s">
        <v>767</v>
      </c>
    </row>
    <row r="757" spans="1:11" outlineLevel="1" x14ac:dyDescent="0.35">
      <c r="A757" s="51" t="s">
        <v>182</v>
      </c>
      <c r="B757" s="26" t="s">
        <v>18</v>
      </c>
      <c r="C757" s="31" t="s">
        <v>184</v>
      </c>
      <c r="D757" s="26"/>
      <c r="E757" s="20"/>
      <c r="F757" s="20"/>
      <c r="G757" s="19"/>
      <c r="H757" s="69">
        <v>20</v>
      </c>
      <c r="I757" s="69" t="s">
        <v>769</v>
      </c>
      <c r="J757" s="69">
        <v>1</v>
      </c>
      <c r="K757" s="146" cm="1">
        <f t="array" ref="K757">SUM(H757:H768/60)</f>
        <v>3.8333333333333335</v>
      </c>
    </row>
    <row r="758" spans="1:11" outlineLevel="1" x14ac:dyDescent="0.35">
      <c r="A758" s="51" t="s">
        <v>183</v>
      </c>
      <c r="B758" s="26" t="s">
        <v>18</v>
      </c>
      <c r="C758" s="31" t="s">
        <v>185</v>
      </c>
      <c r="D758" s="26"/>
      <c r="E758" s="20"/>
      <c r="F758" s="20"/>
      <c r="G758" s="19"/>
      <c r="H758" s="69">
        <v>20</v>
      </c>
      <c r="I758" s="69" t="s">
        <v>769</v>
      </c>
      <c r="J758" s="69">
        <v>1</v>
      </c>
      <c r="K758" s="147"/>
    </row>
    <row r="759" spans="1:11" outlineLevel="1" x14ac:dyDescent="0.35">
      <c r="A759" s="51" t="s">
        <v>196</v>
      </c>
      <c r="B759" s="26" t="s">
        <v>18</v>
      </c>
      <c r="C759" s="31" t="s">
        <v>186</v>
      </c>
      <c r="D759" s="26"/>
      <c r="E759" s="20"/>
      <c r="F759" s="20"/>
      <c r="G759" s="19"/>
      <c r="H759" s="69">
        <v>20</v>
      </c>
      <c r="I759" s="69" t="s">
        <v>769</v>
      </c>
      <c r="J759" s="69">
        <v>1</v>
      </c>
      <c r="K759" s="147"/>
    </row>
    <row r="760" spans="1:11" outlineLevel="1" x14ac:dyDescent="0.35">
      <c r="A760" s="51" t="s">
        <v>197</v>
      </c>
      <c r="B760" s="26" t="s">
        <v>18</v>
      </c>
      <c r="C760" s="31" t="s">
        <v>187</v>
      </c>
      <c r="D760" s="26"/>
      <c r="E760" s="20"/>
      <c r="F760" s="20"/>
      <c r="G760" s="19"/>
      <c r="H760" s="69">
        <v>20</v>
      </c>
      <c r="I760" s="69" t="s">
        <v>769</v>
      </c>
      <c r="J760" s="69">
        <v>1</v>
      </c>
      <c r="K760" s="147"/>
    </row>
    <row r="761" spans="1:11" outlineLevel="1" x14ac:dyDescent="0.35">
      <c r="A761" s="51" t="s">
        <v>198</v>
      </c>
      <c r="B761" s="26" t="s">
        <v>18</v>
      </c>
      <c r="C761" s="31" t="s">
        <v>188</v>
      </c>
      <c r="D761" s="26"/>
      <c r="E761" s="20"/>
      <c r="F761" s="20"/>
      <c r="G761" s="19"/>
      <c r="H761" s="69">
        <v>20</v>
      </c>
      <c r="I761" s="69" t="s">
        <v>769</v>
      </c>
      <c r="J761" s="69">
        <v>1</v>
      </c>
      <c r="K761" s="147"/>
    </row>
    <row r="762" spans="1:11" outlineLevel="1" x14ac:dyDescent="0.35">
      <c r="A762" s="51" t="s">
        <v>199</v>
      </c>
      <c r="B762" s="26" t="s">
        <v>18</v>
      </c>
      <c r="C762" s="31" t="s">
        <v>189</v>
      </c>
      <c r="D762" s="26"/>
      <c r="E762" s="20"/>
      <c r="F762" s="20"/>
      <c r="G762" s="19"/>
      <c r="H762" s="69">
        <v>20</v>
      </c>
      <c r="I762" s="69" t="s">
        <v>769</v>
      </c>
      <c r="J762" s="69">
        <v>1</v>
      </c>
      <c r="K762" s="147"/>
    </row>
    <row r="763" spans="1:11" outlineLevel="1" x14ac:dyDescent="0.35">
      <c r="A763" s="51" t="s">
        <v>200</v>
      </c>
      <c r="B763" s="26" t="s">
        <v>18</v>
      </c>
      <c r="C763" s="31" t="s">
        <v>190</v>
      </c>
      <c r="D763" s="26"/>
      <c r="E763" s="20"/>
      <c r="F763" s="20"/>
      <c r="G763" s="19"/>
      <c r="H763" s="69">
        <v>20</v>
      </c>
      <c r="I763" s="69" t="s">
        <v>769</v>
      </c>
      <c r="J763" s="69">
        <v>1</v>
      </c>
      <c r="K763" s="147"/>
    </row>
    <row r="764" spans="1:11" outlineLevel="1" x14ac:dyDescent="0.35">
      <c r="A764" s="51" t="s">
        <v>201</v>
      </c>
      <c r="B764" s="26" t="s">
        <v>18</v>
      </c>
      <c r="C764" s="31" t="s">
        <v>191</v>
      </c>
      <c r="D764" s="26"/>
      <c r="E764" s="20"/>
      <c r="F764" s="20"/>
      <c r="G764" s="19"/>
      <c r="H764" s="69">
        <v>20</v>
      </c>
      <c r="I764" s="69" t="s">
        <v>769</v>
      </c>
      <c r="J764" s="69">
        <v>1</v>
      </c>
      <c r="K764" s="147"/>
    </row>
    <row r="765" spans="1:11" outlineLevel="1" x14ac:dyDescent="0.35">
      <c r="A765" s="51" t="s">
        <v>202</v>
      </c>
      <c r="B765" s="26" t="s">
        <v>18</v>
      </c>
      <c r="C765" s="31" t="s">
        <v>192</v>
      </c>
      <c r="D765" s="26"/>
      <c r="E765" s="20"/>
      <c r="F765" s="20"/>
      <c r="G765" s="19"/>
      <c r="H765" s="69">
        <v>10</v>
      </c>
      <c r="I765" s="69" t="s">
        <v>769</v>
      </c>
      <c r="J765" s="69">
        <v>1</v>
      </c>
      <c r="K765" s="147"/>
    </row>
    <row r="766" spans="1:11" outlineLevel="1" x14ac:dyDescent="0.35">
      <c r="A766" s="51" t="s">
        <v>203</v>
      </c>
      <c r="B766" s="26" t="s">
        <v>18</v>
      </c>
      <c r="C766" s="31" t="s">
        <v>193</v>
      </c>
      <c r="D766" s="26"/>
      <c r="E766" s="20"/>
      <c r="F766" s="20"/>
      <c r="G766" s="19"/>
      <c r="H766" s="69">
        <v>20</v>
      </c>
      <c r="I766" s="69" t="s">
        <v>769</v>
      </c>
      <c r="J766" s="69">
        <v>2</v>
      </c>
      <c r="K766" s="147"/>
    </row>
    <row r="767" spans="1:11" outlineLevel="1" x14ac:dyDescent="0.35">
      <c r="A767" s="51" t="s">
        <v>204</v>
      </c>
      <c r="B767" s="26" t="s">
        <v>18</v>
      </c>
      <c r="C767" s="31" t="s">
        <v>195</v>
      </c>
      <c r="D767" s="26"/>
      <c r="E767" s="20"/>
      <c r="F767" s="20"/>
      <c r="G767" s="19"/>
      <c r="H767" s="69">
        <v>20</v>
      </c>
      <c r="I767" s="69" t="s">
        <v>769</v>
      </c>
      <c r="J767" s="69">
        <v>2</v>
      </c>
      <c r="K767" s="147"/>
    </row>
    <row r="768" spans="1:11" outlineLevel="1" x14ac:dyDescent="0.35">
      <c r="A768" s="51" t="s">
        <v>205</v>
      </c>
      <c r="B768" s="26" t="s">
        <v>302</v>
      </c>
      <c r="C768" s="31" t="s">
        <v>194</v>
      </c>
      <c r="D768" s="20"/>
      <c r="E768" s="20"/>
      <c r="F768" s="19"/>
      <c r="G768" s="19"/>
      <c r="H768" s="69">
        <v>20</v>
      </c>
      <c r="I768" s="69" t="s">
        <v>769</v>
      </c>
      <c r="J768" s="69">
        <v>2</v>
      </c>
      <c r="K768" s="148"/>
    </row>
    <row r="769" spans="1:11" outlineLevel="1" x14ac:dyDescent="0.35">
      <c r="A769" s="57"/>
      <c r="B769" s="53"/>
      <c r="C769" s="54"/>
      <c r="D769" s="55"/>
      <c r="E769" s="55"/>
      <c r="F769" s="56"/>
      <c r="G769" s="56"/>
      <c r="H769" s="115"/>
      <c r="I769" s="115"/>
    </row>
    <row r="770" spans="1:11" outlineLevel="1" x14ac:dyDescent="0.35">
      <c r="A770" s="21" t="s">
        <v>206</v>
      </c>
      <c r="B770" s="21" t="s">
        <v>9</v>
      </c>
      <c r="C770" s="30" t="s">
        <v>207</v>
      </c>
      <c r="D770" s="23" t="s">
        <v>10</v>
      </c>
      <c r="E770" s="24" t="s">
        <v>11</v>
      </c>
      <c r="F770" s="21" t="s">
        <v>12</v>
      </c>
      <c r="G770" s="21" t="s">
        <v>13</v>
      </c>
      <c r="H770" s="75" t="s">
        <v>764</v>
      </c>
      <c r="I770" s="75" t="s">
        <v>765</v>
      </c>
      <c r="J770" s="75" t="s">
        <v>766</v>
      </c>
      <c r="K770" s="76" t="s">
        <v>767</v>
      </c>
    </row>
    <row r="771" spans="1:11" outlineLevel="1" x14ac:dyDescent="0.35">
      <c r="A771" s="51" t="s">
        <v>220</v>
      </c>
      <c r="B771" s="107" t="s">
        <v>530</v>
      </c>
      <c r="C771" s="25" t="s">
        <v>568</v>
      </c>
      <c r="D771" s="26"/>
      <c r="E771" s="26"/>
      <c r="F771" s="20"/>
      <c r="G771" s="20"/>
      <c r="H771" s="69">
        <v>20</v>
      </c>
      <c r="I771" s="69" t="s">
        <v>769</v>
      </c>
      <c r="J771" s="69">
        <v>1</v>
      </c>
      <c r="K771" s="139" cm="1">
        <f t="array" ref="K771">SUM(H771:H777/60)</f>
        <v>3</v>
      </c>
    </row>
    <row r="772" spans="1:11" outlineLevel="1" x14ac:dyDescent="0.35">
      <c r="A772" s="51" t="s">
        <v>221</v>
      </c>
      <c r="B772" s="26" t="s">
        <v>18</v>
      </c>
      <c r="C772" s="31" t="s">
        <v>212</v>
      </c>
      <c r="D772" s="26"/>
      <c r="E772" s="26"/>
      <c r="F772" s="20"/>
      <c r="G772" s="20"/>
      <c r="H772" s="69">
        <v>30</v>
      </c>
      <c r="I772" s="69" t="s">
        <v>769</v>
      </c>
      <c r="J772" s="69">
        <v>2</v>
      </c>
      <c r="K772" s="140"/>
    </row>
    <row r="773" spans="1:11" outlineLevel="1" x14ac:dyDescent="0.35">
      <c r="A773" s="51" t="s">
        <v>222</v>
      </c>
      <c r="B773" s="26" t="s">
        <v>18</v>
      </c>
      <c r="C773" s="31" t="s">
        <v>214</v>
      </c>
      <c r="D773" s="26"/>
      <c r="E773" s="26"/>
      <c r="F773" s="20"/>
      <c r="G773" s="20"/>
      <c r="H773" s="69">
        <v>30</v>
      </c>
      <c r="I773" s="69" t="s">
        <v>769</v>
      </c>
      <c r="J773" s="69">
        <v>1</v>
      </c>
      <c r="K773" s="140"/>
    </row>
    <row r="774" spans="1:11" outlineLevel="1" x14ac:dyDescent="0.35">
      <c r="A774" s="51" t="s">
        <v>223</v>
      </c>
      <c r="B774" s="26" t="s">
        <v>18</v>
      </c>
      <c r="C774" s="54" t="s">
        <v>828</v>
      </c>
      <c r="D774" s="26" t="s">
        <v>478</v>
      </c>
      <c r="E774" s="26">
        <v>1</v>
      </c>
      <c r="F774" s="20"/>
      <c r="G774" s="63" t="s">
        <v>490</v>
      </c>
      <c r="H774" s="69">
        <v>20</v>
      </c>
      <c r="I774" s="69" t="s">
        <v>769</v>
      </c>
      <c r="J774" s="69">
        <v>1</v>
      </c>
      <c r="K774" s="140"/>
    </row>
    <row r="775" spans="1:11" outlineLevel="1" x14ac:dyDescent="0.35">
      <c r="A775" s="51" t="s">
        <v>224</v>
      </c>
      <c r="B775" s="26" t="s">
        <v>18</v>
      </c>
      <c r="C775" s="31" t="s">
        <v>218</v>
      </c>
      <c r="D775" s="26"/>
      <c r="E775" s="26"/>
      <c r="F775" s="20"/>
      <c r="G775" s="20"/>
      <c r="H775" s="69">
        <v>10</v>
      </c>
      <c r="I775" s="69" t="s">
        <v>769</v>
      </c>
      <c r="J775" s="69">
        <v>1</v>
      </c>
      <c r="K775" s="140"/>
    </row>
    <row r="776" spans="1:11" outlineLevel="1" x14ac:dyDescent="0.35">
      <c r="A776" s="51" t="s">
        <v>225</v>
      </c>
      <c r="B776" s="26" t="s">
        <v>302</v>
      </c>
      <c r="C776" s="31" t="s">
        <v>217</v>
      </c>
      <c r="D776" s="26"/>
      <c r="E776" s="26"/>
      <c r="F776" s="20"/>
      <c r="G776" s="20"/>
      <c r="H776" s="69">
        <v>10</v>
      </c>
      <c r="I776" s="69" t="s">
        <v>769</v>
      </c>
      <c r="J776" s="69">
        <v>1</v>
      </c>
      <c r="K776" s="140"/>
    </row>
    <row r="777" spans="1:11" outlineLevel="1" x14ac:dyDescent="0.35">
      <c r="A777" s="51" t="s">
        <v>625</v>
      </c>
      <c r="B777" s="26" t="s">
        <v>302</v>
      </c>
      <c r="C777" s="31" t="s">
        <v>219</v>
      </c>
      <c r="D777" s="20"/>
      <c r="E777" s="20"/>
      <c r="F777" s="19"/>
      <c r="G777" s="19"/>
      <c r="H777" s="69">
        <v>60</v>
      </c>
      <c r="I777" s="69" t="s">
        <v>769</v>
      </c>
      <c r="J777" s="69">
        <v>1</v>
      </c>
      <c r="K777" s="141"/>
    </row>
    <row r="778" spans="1:11" outlineLevel="1" x14ac:dyDescent="0.35">
      <c r="A778" s="114"/>
      <c r="B778" s="115"/>
      <c r="C778" s="115"/>
      <c r="D778" s="114"/>
      <c r="E778" s="114"/>
      <c r="F778" s="114"/>
      <c r="G778" s="114"/>
      <c r="H778" s="115"/>
      <c r="I778" s="115"/>
    </row>
    <row r="779" spans="1:11" outlineLevel="1" x14ac:dyDescent="0.35">
      <c r="A779" s="21" t="s">
        <v>226</v>
      </c>
      <c r="B779" s="21" t="s">
        <v>9</v>
      </c>
      <c r="C779" s="30" t="s">
        <v>537</v>
      </c>
      <c r="D779" s="23" t="s">
        <v>10</v>
      </c>
      <c r="E779" s="24" t="s">
        <v>11</v>
      </c>
      <c r="F779" s="21" t="s">
        <v>12</v>
      </c>
      <c r="G779" s="21" t="s">
        <v>13</v>
      </c>
      <c r="H779" s="75" t="s">
        <v>764</v>
      </c>
      <c r="I779" s="75" t="s">
        <v>765</v>
      </c>
      <c r="J779" s="75" t="s">
        <v>766</v>
      </c>
      <c r="K779" s="76" t="s">
        <v>767</v>
      </c>
    </row>
    <row r="780" spans="1:11" outlineLevel="1" x14ac:dyDescent="0.35">
      <c r="A780" s="51" t="s">
        <v>227</v>
      </c>
      <c r="B780" s="26" t="s">
        <v>18</v>
      </c>
      <c r="C780" s="31" t="s">
        <v>210</v>
      </c>
      <c r="D780" s="26"/>
      <c r="E780" s="26"/>
      <c r="F780" s="20"/>
      <c r="G780" s="20"/>
      <c r="H780" s="69">
        <v>10</v>
      </c>
      <c r="I780" s="69" t="s">
        <v>769</v>
      </c>
      <c r="J780" s="69">
        <v>1</v>
      </c>
      <c r="K780" s="139" cm="1">
        <f t="array" ref="K780">SUM(H780:H787/60)</f>
        <v>17.166666666666668</v>
      </c>
    </row>
    <row r="781" spans="1:11" outlineLevel="1" x14ac:dyDescent="0.35">
      <c r="A781" s="51" t="s">
        <v>234</v>
      </c>
      <c r="B781" s="26" t="s">
        <v>18</v>
      </c>
      <c r="C781" s="31" t="s">
        <v>228</v>
      </c>
      <c r="D781" s="26"/>
      <c r="E781" s="26"/>
      <c r="F781" s="20"/>
      <c r="G781" s="20"/>
      <c r="H781" s="69">
        <v>10</v>
      </c>
      <c r="I781" s="69" t="s">
        <v>769</v>
      </c>
      <c r="J781" s="69">
        <v>1</v>
      </c>
      <c r="K781" s="140"/>
    </row>
    <row r="782" spans="1:11" outlineLevel="1" x14ac:dyDescent="0.35">
      <c r="A782" s="51" t="s">
        <v>235</v>
      </c>
      <c r="B782" s="26" t="s">
        <v>18</v>
      </c>
      <c r="C782" s="31" t="s">
        <v>229</v>
      </c>
      <c r="D782" s="26"/>
      <c r="E782" s="26"/>
      <c r="F782" s="20"/>
      <c r="G782" s="20"/>
      <c r="H782" s="69">
        <v>10</v>
      </c>
      <c r="I782" s="69" t="s">
        <v>769</v>
      </c>
      <c r="J782" s="69">
        <v>1</v>
      </c>
      <c r="K782" s="140"/>
    </row>
    <row r="783" spans="1:11" outlineLevel="1" x14ac:dyDescent="0.35">
      <c r="A783" s="51" t="s">
        <v>236</v>
      </c>
      <c r="B783" s="26" t="s">
        <v>18</v>
      </c>
      <c r="C783" s="31" t="s">
        <v>230</v>
      </c>
      <c r="D783" s="26"/>
      <c r="E783" s="26"/>
      <c r="F783" s="20"/>
      <c r="G783" s="20"/>
      <c r="H783" s="69">
        <v>10</v>
      </c>
      <c r="I783" s="69" t="s">
        <v>769</v>
      </c>
      <c r="J783" s="69">
        <v>1</v>
      </c>
      <c r="K783" s="140"/>
    </row>
    <row r="784" spans="1:11" outlineLevel="1" x14ac:dyDescent="0.35">
      <c r="A784" s="51" t="s">
        <v>237</v>
      </c>
      <c r="B784" s="26" t="s">
        <v>18</v>
      </c>
      <c r="C784" s="31" t="s">
        <v>231</v>
      </c>
      <c r="D784" s="26"/>
      <c r="E784" s="26"/>
      <c r="F784" s="20"/>
      <c r="G784" s="20"/>
      <c r="H784" s="69">
        <v>10</v>
      </c>
      <c r="I784" s="69" t="s">
        <v>769</v>
      </c>
      <c r="J784" s="69">
        <v>1</v>
      </c>
      <c r="K784" s="140"/>
    </row>
    <row r="785" spans="1:11" outlineLevel="1" x14ac:dyDescent="0.35">
      <c r="A785" s="51" t="s">
        <v>238</v>
      </c>
      <c r="B785" s="26" t="s">
        <v>18</v>
      </c>
      <c r="C785" s="31" t="s">
        <v>232</v>
      </c>
      <c r="D785" s="26"/>
      <c r="E785" s="26"/>
      <c r="F785" s="20"/>
      <c r="G785" s="20"/>
      <c r="H785" s="69">
        <v>10</v>
      </c>
      <c r="I785" s="69" t="s">
        <v>769</v>
      </c>
      <c r="J785" s="69">
        <v>1</v>
      </c>
      <c r="K785" s="140"/>
    </row>
    <row r="786" spans="1:11" outlineLevel="1" x14ac:dyDescent="0.35">
      <c r="A786" s="51" t="s">
        <v>239</v>
      </c>
      <c r="B786" s="26" t="s">
        <v>18</v>
      </c>
      <c r="C786" s="31" t="s">
        <v>233</v>
      </c>
      <c r="D786" s="26"/>
      <c r="E786" s="26"/>
      <c r="F786" s="20"/>
      <c r="G786" s="20"/>
      <c r="H786" s="69">
        <v>10</v>
      </c>
      <c r="I786" s="69" t="s">
        <v>769</v>
      </c>
      <c r="J786" s="69">
        <v>1</v>
      </c>
      <c r="K786" s="140"/>
    </row>
    <row r="787" spans="1:11" outlineLevel="1" x14ac:dyDescent="0.35">
      <c r="A787" s="51" t="s">
        <v>305</v>
      </c>
      <c r="B787" s="26" t="s">
        <v>306</v>
      </c>
      <c r="C787" s="31" t="s">
        <v>307</v>
      </c>
      <c r="D787" s="26"/>
      <c r="E787" s="26"/>
      <c r="F787" s="20"/>
      <c r="G787" s="20"/>
      <c r="H787" s="69">
        <v>960</v>
      </c>
      <c r="I787" s="69" t="s">
        <v>769</v>
      </c>
      <c r="J787" s="69">
        <v>2</v>
      </c>
      <c r="K787" s="141"/>
    </row>
    <row r="788" spans="1:11" outlineLevel="1" x14ac:dyDescent="0.35">
      <c r="A788" s="115"/>
      <c r="B788" s="115"/>
      <c r="C788" s="115"/>
      <c r="D788" s="114"/>
      <c r="E788" s="114"/>
      <c r="F788" s="114"/>
      <c r="G788" s="114"/>
      <c r="H788" s="115"/>
      <c r="I788" s="115"/>
    </row>
    <row r="789" spans="1:11" outlineLevel="1" x14ac:dyDescent="0.35">
      <c r="A789" s="21" t="s">
        <v>240</v>
      </c>
      <c r="B789" s="21" t="s">
        <v>9</v>
      </c>
      <c r="C789" s="30" t="s">
        <v>536</v>
      </c>
      <c r="D789" s="23" t="s">
        <v>10</v>
      </c>
      <c r="E789" s="24" t="s">
        <v>11</v>
      </c>
      <c r="F789" s="21" t="s">
        <v>12</v>
      </c>
      <c r="G789" s="21" t="s">
        <v>13</v>
      </c>
      <c r="H789" s="75" t="s">
        <v>764</v>
      </c>
      <c r="I789" s="75" t="s">
        <v>765</v>
      </c>
      <c r="J789" s="75" t="s">
        <v>766</v>
      </c>
      <c r="K789" s="76" t="s">
        <v>767</v>
      </c>
    </row>
    <row r="790" spans="1:11" outlineLevel="1" x14ac:dyDescent="0.35">
      <c r="A790" s="51" t="s">
        <v>241</v>
      </c>
      <c r="B790" s="26" t="s">
        <v>18</v>
      </c>
      <c r="C790" s="31" t="s">
        <v>242</v>
      </c>
      <c r="D790" s="26"/>
      <c r="E790" s="26"/>
      <c r="F790" s="20"/>
      <c r="G790" s="20"/>
      <c r="H790" s="69">
        <v>10</v>
      </c>
      <c r="I790" s="69" t="s">
        <v>769</v>
      </c>
      <c r="J790" s="69">
        <v>1</v>
      </c>
      <c r="K790" s="139" cm="1">
        <f t="array" ref="K790">SUM(H790:H795/60)</f>
        <v>0.99999999999999989</v>
      </c>
    </row>
    <row r="791" spans="1:11" outlineLevel="1" x14ac:dyDescent="0.35">
      <c r="A791" s="51" t="s">
        <v>245</v>
      </c>
      <c r="B791" s="26" t="s">
        <v>18</v>
      </c>
      <c r="C791" s="31" t="s">
        <v>243</v>
      </c>
      <c r="D791" s="26"/>
      <c r="E791" s="26"/>
      <c r="F791" s="20"/>
      <c r="G791" s="20"/>
      <c r="H791" s="69">
        <v>10</v>
      </c>
      <c r="I791" s="69" t="s">
        <v>769</v>
      </c>
      <c r="J791" s="69">
        <v>1</v>
      </c>
      <c r="K791" s="140"/>
    </row>
    <row r="792" spans="1:11" outlineLevel="1" x14ac:dyDescent="0.35">
      <c r="A792" s="51" t="s">
        <v>246</v>
      </c>
      <c r="B792" s="26" t="s">
        <v>18</v>
      </c>
      <c r="C792" s="31" t="s">
        <v>231</v>
      </c>
      <c r="D792" s="26"/>
      <c r="E792" s="26"/>
      <c r="F792" s="20"/>
      <c r="G792" s="20"/>
      <c r="H792" s="69">
        <v>10</v>
      </c>
      <c r="I792" s="69" t="s">
        <v>769</v>
      </c>
      <c r="J792" s="69">
        <v>1</v>
      </c>
      <c r="K792" s="140"/>
    </row>
    <row r="793" spans="1:11" outlineLevel="1" x14ac:dyDescent="0.35">
      <c r="A793" s="51" t="s">
        <v>247</v>
      </c>
      <c r="B793" s="26" t="s">
        <v>18</v>
      </c>
      <c r="C793" s="31" t="s">
        <v>244</v>
      </c>
      <c r="D793" s="26"/>
      <c r="E793" s="26"/>
      <c r="F793" s="20"/>
      <c r="G793" s="20"/>
      <c r="H793" s="69">
        <v>10</v>
      </c>
      <c r="I793" s="69" t="s">
        <v>769</v>
      </c>
      <c r="J793" s="69">
        <v>1</v>
      </c>
      <c r="K793" s="140"/>
    </row>
    <row r="794" spans="1:11" outlineLevel="1" x14ac:dyDescent="0.35">
      <c r="A794" s="51" t="s">
        <v>248</v>
      </c>
      <c r="B794" s="26" t="s">
        <v>18</v>
      </c>
      <c r="C794" s="31" t="s">
        <v>232</v>
      </c>
      <c r="D794" s="26"/>
      <c r="E794" s="26"/>
      <c r="F794" s="20"/>
      <c r="G794" s="20"/>
      <c r="H794" s="69">
        <v>10</v>
      </c>
      <c r="I794" s="69" t="s">
        <v>769</v>
      </c>
      <c r="J794" s="69">
        <v>1</v>
      </c>
      <c r="K794" s="140"/>
    </row>
    <row r="795" spans="1:11" outlineLevel="1" x14ac:dyDescent="0.35">
      <c r="A795" s="51" t="s">
        <v>249</v>
      </c>
      <c r="B795" s="26" t="s">
        <v>18</v>
      </c>
      <c r="C795" s="31" t="s">
        <v>233</v>
      </c>
      <c r="D795" s="26"/>
      <c r="E795" s="26"/>
      <c r="F795" s="20"/>
      <c r="G795" s="20"/>
      <c r="H795" s="69">
        <v>10</v>
      </c>
      <c r="I795" s="69" t="s">
        <v>769</v>
      </c>
      <c r="J795" s="69">
        <v>1</v>
      </c>
      <c r="K795" s="141"/>
    </row>
    <row r="796" spans="1:11" outlineLevel="1" x14ac:dyDescent="0.35">
      <c r="A796" s="115"/>
      <c r="B796" s="115"/>
      <c r="C796" s="115"/>
      <c r="D796" s="114"/>
      <c r="E796" s="114"/>
      <c r="F796" s="114"/>
      <c r="G796" s="114"/>
      <c r="H796" s="115"/>
      <c r="I796" s="115"/>
    </row>
    <row r="797" spans="1:11" outlineLevel="1" x14ac:dyDescent="0.35">
      <c r="A797" s="21" t="s">
        <v>274</v>
      </c>
      <c r="B797" s="21" t="s">
        <v>9</v>
      </c>
      <c r="C797" s="30" t="s">
        <v>273</v>
      </c>
      <c r="D797" s="23" t="s">
        <v>10</v>
      </c>
      <c r="E797" s="24" t="s">
        <v>11</v>
      </c>
      <c r="F797" s="21" t="s">
        <v>12</v>
      </c>
      <c r="G797" s="21" t="s">
        <v>13</v>
      </c>
      <c r="H797" s="75" t="s">
        <v>764</v>
      </c>
      <c r="I797" s="75" t="s">
        <v>765</v>
      </c>
      <c r="J797" s="75" t="s">
        <v>766</v>
      </c>
      <c r="K797" s="76" t="s">
        <v>767</v>
      </c>
    </row>
    <row r="798" spans="1:11" outlineLevel="1" x14ac:dyDescent="0.35">
      <c r="A798" s="51" t="s">
        <v>275</v>
      </c>
      <c r="B798" s="26" t="s">
        <v>18</v>
      </c>
      <c r="C798" s="31" t="s">
        <v>250</v>
      </c>
      <c r="D798" s="26"/>
      <c r="E798" s="26"/>
      <c r="F798" s="20"/>
      <c r="G798" s="20"/>
      <c r="H798" s="69">
        <v>30</v>
      </c>
      <c r="I798" s="69" t="s">
        <v>769</v>
      </c>
      <c r="J798" s="69">
        <v>2</v>
      </c>
      <c r="K798" s="146" cm="1">
        <f t="array" ref="K798">SUM(H798:H807/60)</f>
        <v>2.8333333333333326</v>
      </c>
    </row>
    <row r="799" spans="1:11" outlineLevel="1" x14ac:dyDescent="0.35">
      <c r="A799" s="51" t="s">
        <v>276</v>
      </c>
      <c r="B799" s="26" t="s">
        <v>18</v>
      </c>
      <c r="C799" s="31" t="s">
        <v>251</v>
      </c>
      <c r="D799" s="26"/>
      <c r="E799" s="26"/>
      <c r="F799" s="20"/>
      <c r="G799" s="20"/>
      <c r="H799" s="69">
        <v>60</v>
      </c>
      <c r="I799" s="69" t="s">
        <v>769</v>
      </c>
      <c r="J799" s="69">
        <v>2</v>
      </c>
      <c r="K799" s="147"/>
    </row>
    <row r="800" spans="1:11" outlineLevel="1" x14ac:dyDescent="0.35">
      <c r="A800" s="51" t="s">
        <v>277</v>
      </c>
      <c r="B800" s="26" t="s">
        <v>18</v>
      </c>
      <c r="C800" s="31" t="s">
        <v>252</v>
      </c>
      <c r="D800" s="26"/>
      <c r="E800" s="26"/>
      <c r="F800" s="20"/>
      <c r="G800" s="20"/>
      <c r="H800" s="69">
        <v>10</v>
      </c>
      <c r="I800" s="69" t="s">
        <v>769</v>
      </c>
      <c r="J800" s="69">
        <v>1</v>
      </c>
      <c r="K800" s="147"/>
    </row>
    <row r="801" spans="1:11" outlineLevel="1" x14ac:dyDescent="0.35">
      <c r="A801" s="51" t="s">
        <v>278</v>
      </c>
      <c r="B801" s="26" t="s">
        <v>18</v>
      </c>
      <c r="C801" s="31" t="s">
        <v>253</v>
      </c>
      <c r="D801" s="26"/>
      <c r="E801" s="26"/>
      <c r="F801" s="20"/>
      <c r="G801" s="20"/>
      <c r="H801" s="69">
        <v>10</v>
      </c>
      <c r="I801" s="69" t="s">
        <v>769</v>
      </c>
      <c r="J801" s="69">
        <v>2</v>
      </c>
      <c r="K801" s="147"/>
    </row>
    <row r="802" spans="1:11" outlineLevel="1" x14ac:dyDescent="0.35">
      <c r="A802" s="51" t="s">
        <v>279</v>
      </c>
      <c r="B802" s="26" t="s">
        <v>18</v>
      </c>
      <c r="C802" s="31" t="s">
        <v>254</v>
      </c>
      <c r="D802" s="26"/>
      <c r="E802" s="26"/>
      <c r="F802" s="20"/>
      <c r="G802" s="20"/>
      <c r="H802" s="69">
        <v>10</v>
      </c>
      <c r="I802" s="69" t="s">
        <v>769</v>
      </c>
      <c r="J802" s="69">
        <v>1</v>
      </c>
      <c r="K802" s="147"/>
    </row>
    <row r="803" spans="1:11" outlineLevel="1" x14ac:dyDescent="0.35">
      <c r="A803" s="51" t="s">
        <v>280</v>
      </c>
      <c r="B803" s="26" t="s">
        <v>18</v>
      </c>
      <c r="C803" s="31" t="s">
        <v>255</v>
      </c>
      <c r="D803" s="26"/>
      <c r="E803" s="26"/>
      <c r="F803" s="20"/>
      <c r="G803" s="20"/>
      <c r="H803" s="69">
        <v>10</v>
      </c>
      <c r="I803" s="69" t="s">
        <v>769</v>
      </c>
      <c r="J803" s="69">
        <v>1</v>
      </c>
      <c r="K803" s="147"/>
    </row>
    <row r="804" spans="1:11" outlineLevel="1" x14ac:dyDescent="0.35">
      <c r="A804" s="51" t="s">
        <v>281</v>
      </c>
      <c r="B804" s="26" t="s">
        <v>18</v>
      </c>
      <c r="C804" s="31" t="s">
        <v>256</v>
      </c>
      <c r="D804" s="26"/>
      <c r="E804" s="26"/>
      <c r="F804" s="20"/>
      <c r="G804" s="20"/>
      <c r="H804" s="69">
        <v>10</v>
      </c>
      <c r="I804" s="69" t="s">
        <v>769</v>
      </c>
      <c r="J804" s="69">
        <v>1</v>
      </c>
      <c r="K804" s="147"/>
    </row>
    <row r="805" spans="1:11" outlineLevel="1" x14ac:dyDescent="0.35">
      <c r="A805" s="51" t="s">
        <v>282</v>
      </c>
      <c r="B805" s="26" t="s">
        <v>18</v>
      </c>
      <c r="C805" s="31" t="s">
        <v>257</v>
      </c>
      <c r="D805" s="26"/>
      <c r="E805" s="26"/>
      <c r="F805" s="20"/>
      <c r="G805" s="20"/>
      <c r="H805" s="69">
        <v>10</v>
      </c>
      <c r="I805" s="69" t="s">
        <v>769</v>
      </c>
      <c r="J805" s="69">
        <v>1</v>
      </c>
      <c r="K805" s="147"/>
    </row>
    <row r="806" spans="1:11" outlineLevel="1" x14ac:dyDescent="0.35">
      <c r="A806" s="51" t="s">
        <v>283</v>
      </c>
      <c r="B806" s="26" t="s">
        <v>18</v>
      </c>
      <c r="C806" s="31" t="s">
        <v>258</v>
      </c>
      <c r="D806" s="26"/>
      <c r="E806" s="26"/>
      <c r="F806" s="20"/>
      <c r="G806" s="20"/>
      <c r="H806" s="69">
        <v>10</v>
      </c>
      <c r="I806" s="69" t="s">
        <v>769</v>
      </c>
      <c r="J806" s="69">
        <v>1</v>
      </c>
      <c r="K806" s="147"/>
    </row>
    <row r="807" spans="1:11" outlineLevel="1" x14ac:dyDescent="0.35">
      <c r="A807" s="51" t="s">
        <v>284</v>
      </c>
      <c r="B807" s="26" t="s">
        <v>18</v>
      </c>
      <c r="C807" s="31" t="s">
        <v>259</v>
      </c>
      <c r="D807" s="26"/>
      <c r="E807" s="26"/>
      <c r="F807" s="20"/>
      <c r="G807" s="20"/>
      <c r="H807" s="69">
        <v>10</v>
      </c>
      <c r="I807" s="69" t="s">
        <v>769</v>
      </c>
      <c r="J807" s="69">
        <v>1</v>
      </c>
      <c r="K807" s="148"/>
    </row>
    <row r="808" spans="1:11" outlineLevel="1" x14ac:dyDescent="0.35">
      <c r="A808" s="114"/>
      <c r="B808" s="115"/>
      <c r="C808" s="115"/>
      <c r="D808" s="114"/>
      <c r="E808" s="114"/>
      <c r="F808" s="114"/>
      <c r="G808" s="114"/>
      <c r="H808" s="115"/>
      <c r="I808" s="115"/>
    </row>
    <row r="809" spans="1:11" outlineLevel="1" x14ac:dyDescent="0.35">
      <c r="A809" s="21" t="s">
        <v>265</v>
      </c>
      <c r="B809" s="21" t="s">
        <v>9</v>
      </c>
      <c r="C809" s="30" t="s">
        <v>569</v>
      </c>
      <c r="D809" s="23" t="s">
        <v>10</v>
      </c>
      <c r="E809" s="24" t="s">
        <v>11</v>
      </c>
      <c r="F809" s="21" t="s">
        <v>12</v>
      </c>
      <c r="G809" s="21" t="s">
        <v>13</v>
      </c>
      <c r="H809" s="75" t="s">
        <v>764</v>
      </c>
      <c r="I809" s="75" t="s">
        <v>765</v>
      </c>
      <c r="J809" s="75" t="s">
        <v>766</v>
      </c>
      <c r="K809" s="76" t="s">
        <v>767</v>
      </c>
    </row>
    <row r="810" spans="1:11" outlineLevel="1" x14ac:dyDescent="0.35">
      <c r="A810" s="62" t="s">
        <v>264</v>
      </c>
      <c r="B810" s="107" t="s">
        <v>530</v>
      </c>
      <c r="C810" s="32" t="s">
        <v>571</v>
      </c>
      <c r="D810" s="26"/>
      <c r="E810" s="109"/>
      <c r="F810" s="26"/>
      <c r="G810" s="26"/>
      <c r="H810" s="69">
        <v>20</v>
      </c>
      <c r="I810" s="69" t="s">
        <v>769</v>
      </c>
      <c r="J810" s="69">
        <v>1</v>
      </c>
      <c r="K810" s="139" cm="1">
        <f t="array" ref="K810">SUM(H810:H823/60)</f>
        <v>3.333333333333333</v>
      </c>
    </row>
    <row r="811" spans="1:11" outlineLevel="1" x14ac:dyDescent="0.35">
      <c r="A811" s="62" t="s">
        <v>266</v>
      </c>
      <c r="B811" s="107" t="s">
        <v>530</v>
      </c>
      <c r="C811" s="32" t="s">
        <v>570</v>
      </c>
      <c r="D811" s="26"/>
      <c r="E811" s="109"/>
      <c r="F811" s="26"/>
      <c r="G811" s="26"/>
      <c r="H811" s="69">
        <v>10</v>
      </c>
      <c r="I811" s="69" t="s">
        <v>769</v>
      </c>
      <c r="J811" s="69">
        <v>1</v>
      </c>
      <c r="K811" s="140"/>
    </row>
    <row r="812" spans="1:11" outlineLevel="1" x14ac:dyDescent="0.35">
      <c r="A812" s="62" t="s">
        <v>267</v>
      </c>
      <c r="B812" s="107" t="s">
        <v>530</v>
      </c>
      <c r="C812" s="32" t="s">
        <v>572</v>
      </c>
      <c r="D812" s="26"/>
      <c r="E812" s="109"/>
      <c r="F812" s="26"/>
      <c r="G812" s="26"/>
      <c r="H812" s="69">
        <v>10</v>
      </c>
      <c r="I812" s="69" t="s">
        <v>769</v>
      </c>
      <c r="J812" s="69">
        <v>1</v>
      </c>
      <c r="K812" s="140"/>
    </row>
    <row r="813" spans="1:11" outlineLevel="1" x14ac:dyDescent="0.35">
      <c r="A813" s="62" t="s">
        <v>268</v>
      </c>
      <c r="B813" s="107" t="s">
        <v>530</v>
      </c>
      <c r="C813" s="32" t="s">
        <v>573</v>
      </c>
      <c r="D813" s="26"/>
      <c r="E813" s="109"/>
      <c r="F813" s="26"/>
      <c r="G813" s="26"/>
      <c r="H813" s="69">
        <v>10</v>
      </c>
      <c r="I813" s="69" t="s">
        <v>769</v>
      </c>
      <c r="J813" s="69">
        <v>1</v>
      </c>
      <c r="K813" s="140"/>
    </row>
    <row r="814" spans="1:11" outlineLevel="1" x14ac:dyDescent="0.35">
      <c r="A814" s="62" t="s">
        <v>269</v>
      </c>
      <c r="B814" s="107" t="s">
        <v>530</v>
      </c>
      <c r="C814" s="32" t="s">
        <v>574</v>
      </c>
      <c r="D814" s="26"/>
      <c r="E814" s="109"/>
      <c r="F814" s="26"/>
      <c r="G814" s="26"/>
      <c r="H814" s="69">
        <v>20</v>
      </c>
      <c r="I814" s="69" t="s">
        <v>769</v>
      </c>
      <c r="J814" s="69">
        <v>2</v>
      </c>
      <c r="K814" s="140"/>
    </row>
    <row r="815" spans="1:11" outlineLevel="1" x14ac:dyDescent="0.35">
      <c r="A815" s="62" t="s">
        <v>270</v>
      </c>
      <c r="B815" s="107" t="s">
        <v>530</v>
      </c>
      <c r="C815" s="32" t="s">
        <v>575</v>
      </c>
      <c r="D815" s="26"/>
      <c r="E815" s="109"/>
      <c r="F815" s="26"/>
      <c r="G815" s="26"/>
      <c r="H815" s="69">
        <v>20</v>
      </c>
      <c r="I815" s="69" t="s">
        <v>769</v>
      </c>
      <c r="J815" s="69">
        <v>2</v>
      </c>
      <c r="K815" s="140"/>
    </row>
    <row r="816" spans="1:11" outlineLevel="1" x14ac:dyDescent="0.35">
      <c r="A816" s="62" t="s">
        <v>271</v>
      </c>
      <c r="B816" s="107" t="s">
        <v>530</v>
      </c>
      <c r="C816" s="32" t="s">
        <v>576</v>
      </c>
      <c r="D816" s="26"/>
      <c r="E816" s="109"/>
      <c r="F816" s="26"/>
      <c r="G816" s="26"/>
      <c r="H816" s="69">
        <v>10</v>
      </c>
      <c r="I816" s="69" t="s">
        <v>769</v>
      </c>
      <c r="J816" s="69">
        <v>2</v>
      </c>
      <c r="K816" s="140"/>
    </row>
    <row r="817" spans="1:11" outlineLevel="1" x14ac:dyDescent="0.35">
      <c r="A817" s="62" t="s">
        <v>609</v>
      </c>
      <c r="B817" s="26" t="s">
        <v>18</v>
      </c>
      <c r="C817" s="31" t="s">
        <v>285</v>
      </c>
      <c r="D817" s="26"/>
      <c r="E817" s="26"/>
      <c r="F817" s="20"/>
      <c r="G817" s="20"/>
      <c r="H817" s="69">
        <v>20</v>
      </c>
      <c r="I817" s="69" t="s">
        <v>769</v>
      </c>
      <c r="J817" s="69">
        <v>1</v>
      </c>
      <c r="K817" s="140"/>
    </row>
    <row r="818" spans="1:11" outlineLevel="1" x14ac:dyDescent="0.35">
      <c r="A818" s="62" t="s">
        <v>610</v>
      </c>
      <c r="B818" s="26" t="s">
        <v>18</v>
      </c>
      <c r="C818" s="31" t="s">
        <v>286</v>
      </c>
      <c r="D818" s="26"/>
      <c r="E818" s="26"/>
      <c r="F818" s="20"/>
      <c r="G818" s="20"/>
      <c r="H818" s="69">
        <v>10</v>
      </c>
      <c r="I818" s="69" t="s">
        <v>769</v>
      </c>
      <c r="J818" s="69">
        <v>1</v>
      </c>
      <c r="K818" s="140"/>
    </row>
    <row r="819" spans="1:11" outlineLevel="1" x14ac:dyDescent="0.35">
      <c r="A819" s="62" t="s">
        <v>611</v>
      </c>
      <c r="B819" s="26" t="s">
        <v>18</v>
      </c>
      <c r="C819" s="31" t="s">
        <v>287</v>
      </c>
      <c r="D819" s="26"/>
      <c r="E819" s="26"/>
      <c r="F819" s="20"/>
      <c r="G819" s="20"/>
      <c r="H819" s="69">
        <v>10</v>
      </c>
      <c r="I819" s="69" t="s">
        <v>769</v>
      </c>
      <c r="J819" s="69">
        <v>1</v>
      </c>
      <c r="K819" s="140"/>
    </row>
    <row r="820" spans="1:11" outlineLevel="1" x14ac:dyDescent="0.35">
      <c r="A820" s="62" t="s">
        <v>612</v>
      </c>
      <c r="B820" s="26" t="s">
        <v>18</v>
      </c>
      <c r="C820" s="31" t="s">
        <v>291</v>
      </c>
      <c r="D820" s="26"/>
      <c r="E820" s="26"/>
      <c r="F820" s="20"/>
      <c r="G820" s="20"/>
      <c r="H820" s="69">
        <v>20</v>
      </c>
      <c r="I820" s="69" t="s">
        <v>769</v>
      </c>
      <c r="J820" s="69">
        <v>2</v>
      </c>
      <c r="K820" s="140"/>
    </row>
    <row r="821" spans="1:11" outlineLevel="1" x14ac:dyDescent="0.35">
      <c r="A821" s="62" t="s">
        <v>613</v>
      </c>
      <c r="B821" s="26" t="s">
        <v>18</v>
      </c>
      <c r="C821" s="31" t="s">
        <v>292</v>
      </c>
      <c r="D821" s="26"/>
      <c r="E821" s="26"/>
      <c r="F821" s="20"/>
      <c r="G821" s="20"/>
      <c r="H821" s="69">
        <v>10</v>
      </c>
      <c r="I821" s="69" t="s">
        <v>769</v>
      </c>
      <c r="J821" s="69">
        <v>2</v>
      </c>
      <c r="K821" s="140"/>
    </row>
    <row r="822" spans="1:11" outlineLevel="1" x14ac:dyDescent="0.35">
      <c r="A822" s="62" t="s">
        <v>614</v>
      </c>
      <c r="B822" s="26" t="s">
        <v>18</v>
      </c>
      <c r="C822" s="31" t="s">
        <v>294</v>
      </c>
      <c r="D822" s="26"/>
      <c r="E822" s="26"/>
      <c r="F822" s="20"/>
      <c r="G822" s="20"/>
      <c r="H822" s="69">
        <v>10</v>
      </c>
      <c r="I822" s="69" t="s">
        <v>769</v>
      </c>
      <c r="J822" s="69">
        <v>2</v>
      </c>
      <c r="K822" s="140"/>
    </row>
    <row r="823" spans="1:11" outlineLevel="1" x14ac:dyDescent="0.35">
      <c r="A823" s="62" t="s">
        <v>615</v>
      </c>
      <c r="B823" s="26" t="s">
        <v>18</v>
      </c>
      <c r="C823" s="31" t="s">
        <v>298</v>
      </c>
      <c r="D823" s="26"/>
      <c r="E823" s="26"/>
      <c r="F823" s="20"/>
      <c r="G823" s="20"/>
      <c r="H823" s="69">
        <v>20</v>
      </c>
      <c r="I823" s="69" t="s">
        <v>769</v>
      </c>
      <c r="J823" s="69">
        <v>1</v>
      </c>
      <c r="K823" s="141"/>
    </row>
    <row r="824" spans="1:11" x14ac:dyDescent="0.35">
      <c r="A824" s="114"/>
      <c r="B824" s="115"/>
      <c r="C824" s="115"/>
      <c r="D824" s="114"/>
      <c r="E824" s="114"/>
      <c r="F824" s="114"/>
      <c r="G824" s="114"/>
      <c r="H824" s="115"/>
      <c r="I824" s="115"/>
    </row>
    <row r="825" spans="1:11" ht="21" customHeight="1" x14ac:dyDescent="0.35">
      <c r="A825" s="160" t="s">
        <v>314</v>
      </c>
      <c r="B825" s="161"/>
      <c r="C825" s="161"/>
      <c r="D825" s="161"/>
      <c r="E825" s="161"/>
      <c r="F825" s="161"/>
      <c r="G825" s="161"/>
      <c r="H825" s="161"/>
      <c r="I825" s="161"/>
      <c r="J825" s="90" t="s">
        <v>770</v>
      </c>
      <c r="K825" s="91">
        <f>SUM(K827,K835,K883,K937,K951,K965,K974,K984,K992,K1004)</f>
        <v>82.749999999999986</v>
      </c>
    </row>
    <row r="826" spans="1:11" outlineLevel="1" x14ac:dyDescent="0.35">
      <c r="A826" s="21" t="s">
        <v>8</v>
      </c>
      <c r="B826" s="22" t="s">
        <v>9</v>
      </c>
      <c r="C826" s="21" t="s">
        <v>16</v>
      </c>
      <c r="D826" s="23" t="s">
        <v>10</v>
      </c>
      <c r="E826" s="24" t="s">
        <v>11</v>
      </c>
      <c r="F826" s="21" t="s">
        <v>12</v>
      </c>
      <c r="G826" s="21" t="s">
        <v>13</v>
      </c>
      <c r="H826" s="75" t="s">
        <v>764</v>
      </c>
      <c r="I826" s="75" t="s">
        <v>765</v>
      </c>
      <c r="J826" s="75" t="s">
        <v>766</v>
      </c>
      <c r="K826" s="76" t="s">
        <v>767</v>
      </c>
    </row>
    <row r="827" spans="1:11" ht="25" outlineLevel="1" x14ac:dyDescent="0.35">
      <c r="A827" s="26" t="s">
        <v>17</v>
      </c>
      <c r="B827" s="107" t="s">
        <v>530</v>
      </c>
      <c r="C827" s="32" t="s">
        <v>534</v>
      </c>
      <c r="D827" s="41"/>
      <c r="E827" s="116"/>
      <c r="F827" s="26"/>
      <c r="G827" s="117" t="s">
        <v>593</v>
      </c>
      <c r="H827" s="69">
        <v>30</v>
      </c>
      <c r="I827" s="69" t="s">
        <v>769</v>
      </c>
      <c r="J827" s="69">
        <v>1</v>
      </c>
      <c r="K827" s="146" cm="1">
        <f t="array" ref="K827">SUM(H827:H832/60)</f>
        <v>4.666666666666667</v>
      </c>
    </row>
    <row r="828" spans="1:11" outlineLevel="1" x14ac:dyDescent="0.35">
      <c r="A828" s="26" t="s">
        <v>20</v>
      </c>
      <c r="B828" s="107" t="s">
        <v>530</v>
      </c>
      <c r="C828" s="32" t="s">
        <v>532</v>
      </c>
      <c r="D828" s="26" t="s">
        <v>531</v>
      </c>
      <c r="E828" s="109"/>
      <c r="F828" s="26"/>
      <c r="G828" s="26" t="s">
        <v>533</v>
      </c>
      <c r="H828" s="69">
        <v>30</v>
      </c>
      <c r="I828" s="69" t="s">
        <v>769</v>
      </c>
      <c r="J828" s="69">
        <v>1</v>
      </c>
      <c r="K828" s="147"/>
    </row>
    <row r="829" spans="1:11" outlineLevel="1" x14ac:dyDescent="0.35">
      <c r="A829" s="26" t="s">
        <v>22</v>
      </c>
      <c r="B829" s="26" t="s">
        <v>18</v>
      </c>
      <c r="C829" s="25" t="s">
        <v>19</v>
      </c>
      <c r="D829" s="26"/>
      <c r="E829" s="27"/>
      <c r="F829" s="28"/>
      <c r="G829" s="19"/>
      <c r="H829" s="69">
        <v>150</v>
      </c>
      <c r="I829" s="69" t="s">
        <v>769</v>
      </c>
      <c r="J829" s="69">
        <v>1</v>
      </c>
      <c r="K829" s="147"/>
    </row>
    <row r="830" spans="1:11" outlineLevel="1" x14ac:dyDescent="0.35">
      <c r="A830" s="26" t="s">
        <v>24</v>
      </c>
      <c r="B830" s="26" t="s">
        <v>18</v>
      </c>
      <c r="C830" s="25" t="s">
        <v>21</v>
      </c>
      <c r="D830" s="26"/>
      <c r="E830" s="27"/>
      <c r="F830" s="28"/>
      <c r="G830" s="19"/>
      <c r="H830" s="69">
        <v>30</v>
      </c>
      <c r="I830" s="69" t="s">
        <v>769</v>
      </c>
      <c r="J830" s="69">
        <v>1</v>
      </c>
      <c r="K830" s="147"/>
    </row>
    <row r="831" spans="1:11" outlineLevel="1" x14ac:dyDescent="0.35">
      <c r="A831" s="26" t="s">
        <v>327</v>
      </c>
      <c r="B831" s="26" t="s">
        <v>18</v>
      </c>
      <c r="C831" s="25" t="s">
        <v>23</v>
      </c>
      <c r="D831" s="26"/>
      <c r="E831" s="27"/>
      <c r="F831" s="28"/>
      <c r="G831" s="19"/>
      <c r="H831" s="69">
        <v>30</v>
      </c>
      <c r="I831" s="69" t="s">
        <v>769</v>
      </c>
      <c r="J831" s="69">
        <v>1</v>
      </c>
      <c r="K831" s="147"/>
    </row>
    <row r="832" spans="1:11" outlineLevel="1" x14ac:dyDescent="0.35">
      <c r="A832" s="26" t="s">
        <v>328</v>
      </c>
      <c r="B832" s="26" t="s">
        <v>18</v>
      </c>
      <c r="C832" s="25" t="s">
        <v>538</v>
      </c>
      <c r="D832" s="26"/>
      <c r="E832" s="27"/>
      <c r="F832" s="28"/>
      <c r="G832" s="19"/>
      <c r="H832" s="69">
        <v>10</v>
      </c>
      <c r="I832" s="69" t="s">
        <v>769</v>
      </c>
      <c r="J832" s="69">
        <v>1</v>
      </c>
      <c r="K832" s="148"/>
    </row>
    <row r="833" spans="1:11" outlineLevel="1" x14ac:dyDescent="0.35">
      <c r="A833" s="114"/>
      <c r="B833" s="115"/>
      <c r="C833" s="115"/>
      <c r="D833" s="114"/>
      <c r="E833" s="114"/>
      <c r="F833" s="114"/>
      <c r="G833" s="114"/>
      <c r="H833" s="115"/>
      <c r="I833" s="115"/>
    </row>
    <row r="834" spans="1:11" outlineLevel="1" x14ac:dyDescent="0.35">
      <c r="A834" s="21" t="s">
        <v>25</v>
      </c>
      <c r="B834" s="22" t="s">
        <v>9</v>
      </c>
      <c r="C834" s="21" t="s">
        <v>301</v>
      </c>
      <c r="D834" s="23" t="s">
        <v>10</v>
      </c>
      <c r="E834" s="24" t="s">
        <v>11</v>
      </c>
      <c r="F834" s="21" t="s">
        <v>12</v>
      </c>
      <c r="G834" s="21" t="s">
        <v>13</v>
      </c>
      <c r="H834" s="75" t="s">
        <v>764</v>
      </c>
      <c r="I834" s="75" t="s">
        <v>765</v>
      </c>
      <c r="J834" s="75" t="s">
        <v>766</v>
      </c>
      <c r="K834" s="76" t="s">
        <v>767</v>
      </c>
    </row>
    <row r="835" spans="1:11" outlineLevel="1" x14ac:dyDescent="0.35">
      <c r="A835" s="26" t="s">
        <v>26</v>
      </c>
      <c r="B835" s="107" t="s">
        <v>530</v>
      </c>
      <c r="C835" s="25" t="s">
        <v>535</v>
      </c>
      <c r="D835" s="26"/>
      <c r="E835" s="109"/>
      <c r="F835" s="26"/>
      <c r="G835" s="26"/>
      <c r="H835" s="69">
        <v>20</v>
      </c>
      <c r="I835" s="69" t="s">
        <v>769</v>
      </c>
      <c r="J835" s="69">
        <v>2</v>
      </c>
      <c r="K835" s="139" cm="1">
        <f t="array" ref="K835">SUM(H835:H880/60)</f>
        <v>14.249999999999998</v>
      </c>
    </row>
    <row r="836" spans="1:11" outlineLevel="1" x14ac:dyDescent="0.35">
      <c r="A836" s="26" t="s">
        <v>27</v>
      </c>
      <c r="B836" s="107" t="s">
        <v>530</v>
      </c>
      <c r="C836" s="25" t="s">
        <v>28</v>
      </c>
      <c r="D836" s="26"/>
      <c r="E836" s="109"/>
      <c r="F836" s="26"/>
      <c r="G836" s="26"/>
      <c r="H836" s="69">
        <v>20</v>
      </c>
      <c r="I836" s="69" t="s">
        <v>769</v>
      </c>
      <c r="J836" s="69">
        <v>1</v>
      </c>
      <c r="K836" s="140"/>
    </row>
    <row r="837" spans="1:11" outlineLevel="1" x14ac:dyDescent="0.35">
      <c r="A837" s="26" t="s">
        <v>29</v>
      </c>
      <c r="B837" s="107" t="s">
        <v>530</v>
      </c>
      <c r="C837" s="25" t="s">
        <v>30</v>
      </c>
      <c r="D837" s="26"/>
      <c r="E837" s="109"/>
      <c r="F837" s="26"/>
      <c r="G837" s="26"/>
      <c r="H837" s="69">
        <v>10</v>
      </c>
      <c r="I837" s="69" t="s">
        <v>769</v>
      </c>
      <c r="J837" s="69">
        <v>1</v>
      </c>
      <c r="K837" s="140"/>
    </row>
    <row r="838" spans="1:11" outlineLevel="1" x14ac:dyDescent="0.35">
      <c r="A838" s="26" t="s">
        <v>31</v>
      </c>
      <c r="B838" s="107" t="s">
        <v>530</v>
      </c>
      <c r="C838" s="25" t="s">
        <v>32</v>
      </c>
      <c r="D838" s="26"/>
      <c r="E838" s="109"/>
      <c r="F838" s="26"/>
      <c r="G838" s="26"/>
      <c r="H838" s="69">
        <v>10</v>
      </c>
      <c r="I838" s="69" t="s">
        <v>769</v>
      </c>
      <c r="J838" s="69">
        <v>2</v>
      </c>
      <c r="K838" s="140"/>
    </row>
    <row r="839" spans="1:11" outlineLevel="1" x14ac:dyDescent="0.35">
      <c r="A839" s="26" t="s">
        <v>33</v>
      </c>
      <c r="B839" s="107" t="s">
        <v>530</v>
      </c>
      <c r="C839" s="25" t="s">
        <v>34</v>
      </c>
      <c r="D839" s="26"/>
      <c r="E839" s="109"/>
      <c r="F839" s="26"/>
      <c r="G839" s="26"/>
      <c r="H839" s="69">
        <v>5</v>
      </c>
      <c r="I839" s="69" t="s">
        <v>769</v>
      </c>
      <c r="J839" s="69">
        <v>1</v>
      </c>
      <c r="K839" s="140"/>
    </row>
    <row r="840" spans="1:11" outlineLevel="1" x14ac:dyDescent="0.35">
      <c r="A840" s="26" t="s">
        <v>35</v>
      </c>
      <c r="B840" s="107" t="s">
        <v>530</v>
      </c>
      <c r="C840" s="25" t="s">
        <v>539</v>
      </c>
      <c r="D840" s="26"/>
      <c r="E840" s="109"/>
      <c r="F840" s="26"/>
      <c r="G840" s="26"/>
      <c r="H840" s="69">
        <v>20</v>
      </c>
      <c r="I840" s="69" t="s">
        <v>769</v>
      </c>
      <c r="J840" s="69">
        <v>1</v>
      </c>
      <c r="K840" s="140"/>
    </row>
    <row r="841" spans="1:11" outlineLevel="1" x14ac:dyDescent="0.35">
      <c r="A841" s="26" t="s">
        <v>37</v>
      </c>
      <c r="B841" s="107" t="s">
        <v>530</v>
      </c>
      <c r="C841" s="25" t="s">
        <v>540</v>
      </c>
      <c r="D841" s="26"/>
      <c r="E841" s="109"/>
      <c r="F841" s="26"/>
      <c r="G841" s="26"/>
      <c r="H841" s="69">
        <v>20</v>
      </c>
      <c r="I841" s="69" t="s">
        <v>769</v>
      </c>
      <c r="J841" s="69">
        <v>1</v>
      </c>
      <c r="K841" s="140"/>
    </row>
    <row r="842" spans="1:11" outlineLevel="1" x14ac:dyDescent="0.35">
      <c r="A842" s="26" t="s">
        <v>39</v>
      </c>
      <c r="B842" s="107" t="s">
        <v>530</v>
      </c>
      <c r="C842" s="25" t="s">
        <v>541</v>
      </c>
      <c r="D842" s="26"/>
      <c r="E842" s="109"/>
      <c r="F842" s="26"/>
      <c r="G842" s="26"/>
      <c r="H842" s="69">
        <v>5</v>
      </c>
      <c r="I842" s="69" t="s">
        <v>769</v>
      </c>
      <c r="J842" s="69">
        <v>1</v>
      </c>
      <c r="K842" s="140"/>
    </row>
    <row r="843" spans="1:11" outlineLevel="1" x14ac:dyDescent="0.35">
      <c r="A843" s="26" t="s">
        <v>41</v>
      </c>
      <c r="B843" s="107" t="s">
        <v>530</v>
      </c>
      <c r="C843" s="25" t="s">
        <v>542</v>
      </c>
      <c r="D843" s="26"/>
      <c r="E843" s="109"/>
      <c r="F843" s="26"/>
      <c r="G843" s="26"/>
      <c r="H843" s="69">
        <v>15</v>
      </c>
      <c r="I843" s="69" t="s">
        <v>769</v>
      </c>
      <c r="J843" s="69">
        <v>1</v>
      </c>
      <c r="K843" s="140"/>
    </row>
    <row r="844" spans="1:11" outlineLevel="1" x14ac:dyDescent="0.35">
      <c r="A844" s="26" t="s">
        <v>43</v>
      </c>
      <c r="B844" s="107" t="s">
        <v>530</v>
      </c>
      <c r="C844" s="25" t="s">
        <v>543</v>
      </c>
      <c r="D844" s="26"/>
      <c r="E844" s="109"/>
      <c r="F844" s="26"/>
      <c r="G844" s="26"/>
      <c r="H844" s="69">
        <v>10</v>
      </c>
      <c r="I844" s="69" t="s">
        <v>769</v>
      </c>
      <c r="J844" s="69">
        <v>1</v>
      </c>
      <c r="K844" s="140"/>
    </row>
    <row r="845" spans="1:11" outlineLevel="1" x14ac:dyDescent="0.35">
      <c r="A845" s="26" t="s">
        <v>45</v>
      </c>
      <c r="B845" s="107" t="s">
        <v>530</v>
      </c>
      <c r="C845" s="25" t="s">
        <v>544</v>
      </c>
      <c r="D845" s="26"/>
      <c r="E845" s="109"/>
      <c r="F845" s="26"/>
      <c r="G845" s="26"/>
      <c r="H845" s="69">
        <v>5</v>
      </c>
      <c r="I845" s="69" t="s">
        <v>769</v>
      </c>
      <c r="J845" s="69">
        <v>1</v>
      </c>
      <c r="K845" s="140"/>
    </row>
    <row r="846" spans="1:11" outlineLevel="1" x14ac:dyDescent="0.35">
      <c r="A846" s="26" t="s">
        <v>47</v>
      </c>
      <c r="B846" s="107" t="s">
        <v>530</v>
      </c>
      <c r="C846" s="25" t="s">
        <v>545</v>
      </c>
      <c r="D846" s="26"/>
      <c r="E846" s="109"/>
      <c r="F846" s="26"/>
      <c r="G846" s="26"/>
      <c r="H846" s="69">
        <v>5</v>
      </c>
      <c r="I846" s="69" t="s">
        <v>769</v>
      </c>
      <c r="J846" s="69">
        <v>1</v>
      </c>
      <c r="K846" s="140"/>
    </row>
    <row r="847" spans="1:11" outlineLevel="1" x14ac:dyDescent="0.35">
      <c r="A847" s="26" t="s">
        <v>49</v>
      </c>
      <c r="B847" s="107" t="s">
        <v>530</v>
      </c>
      <c r="C847" s="25" t="s">
        <v>546</v>
      </c>
      <c r="D847" s="26"/>
      <c r="E847" s="109"/>
      <c r="F847" s="26"/>
      <c r="G847" s="26"/>
      <c r="H847" s="69">
        <v>5</v>
      </c>
      <c r="I847" s="69" t="s">
        <v>769</v>
      </c>
      <c r="J847" s="69">
        <v>1</v>
      </c>
      <c r="K847" s="140"/>
    </row>
    <row r="848" spans="1:11" outlineLevel="1" x14ac:dyDescent="0.35">
      <c r="A848" s="26" t="s">
        <v>51</v>
      </c>
      <c r="B848" s="107" t="s">
        <v>530</v>
      </c>
      <c r="C848" s="25" t="s">
        <v>547</v>
      </c>
      <c r="D848" s="26"/>
      <c r="E848" s="109"/>
      <c r="F848" s="26"/>
      <c r="G848" s="26"/>
      <c r="H848" s="69">
        <v>5</v>
      </c>
      <c r="I848" s="69" t="s">
        <v>769</v>
      </c>
      <c r="J848" s="69">
        <v>1</v>
      </c>
      <c r="K848" s="140"/>
    </row>
    <row r="849" spans="1:11" outlineLevel="1" x14ac:dyDescent="0.35">
      <c r="A849" s="26" t="s">
        <v>53</v>
      </c>
      <c r="B849" s="107" t="s">
        <v>530</v>
      </c>
      <c r="C849" s="25" t="s">
        <v>548</v>
      </c>
      <c r="D849" s="26"/>
      <c r="E849" s="109"/>
      <c r="F849" s="26"/>
      <c r="G849" s="26"/>
      <c r="H849" s="69">
        <v>10</v>
      </c>
      <c r="I849" s="69" t="s">
        <v>769</v>
      </c>
      <c r="J849" s="69">
        <v>1</v>
      </c>
      <c r="K849" s="140"/>
    </row>
    <row r="850" spans="1:11" outlineLevel="1" x14ac:dyDescent="0.35">
      <c r="A850" s="26" t="s">
        <v>55</v>
      </c>
      <c r="B850" s="107" t="s">
        <v>530</v>
      </c>
      <c r="C850" s="25" t="s">
        <v>549</v>
      </c>
      <c r="D850" s="26"/>
      <c r="E850" s="109"/>
      <c r="F850" s="26"/>
      <c r="G850" s="26"/>
      <c r="H850" s="69">
        <v>15</v>
      </c>
      <c r="I850" s="69" t="s">
        <v>769</v>
      </c>
      <c r="J850" s="69">
        <v>1</v>
      </c>
      <c r="K850" s="140"/>
    </row>
    <row r="851" spans="1:11" outlineLevel="1" x14ac:dyDescent="0.35">
      <c r="A851" s="26" t="s">
        <v>57</v>
      </c>
      <c r="B851" s="107" t="s">
        <v>530</v>
      </c>
      <c r="C851" s="25" t="s">
        <v>550</v>
      </c>
      <c r="D851" s="26"/>
      <c r="E851" s="109"/>
      <c r="F851" s="26"/>
      <c r="G851" s="26"/>
      <c r="H851" s="69">
        <v>15</v>
      </c>
      <c r="I851" s="69" t="s">
        <v>769</v>
      </c>
      <c r="J851" s="69">
        <v>1</v>
      </c>
      <c r="K851" s="140"/>
    </row>
    <row r="852" spans="1:11" outlineLevel="1" x14ac:dyDescent="0.35">
      <c r="A852" s="26" t="s">
        <v>59</v>
      </c>
      <c r="B852" s="107" t="s">
        <v>530</v>
      </c>
      <c r="C852" s="25" t="s">
        <v>551</v>
      </c>
      <c r="D852" s="26"/>
      <c r="E852" s="109"/>
      <c r="F852" s="26"/>
      <c r="G852" s="26"/>
      <c r="H852" s="69">
        <v>10</v>
      </c>
      <c r="I852" s="69" t="s">
        <v>769</v>
      </c>
      <c r="J852" s="69">
        <v>1</v>
      </c>
      <c r="K852" s="140"/>
    </row>
    <row r="853" spans="1:11" outlineLevel="1" x14ac:dyDescent="0.35">
      <c r="A853" s="26" t="s">
        <v>61</v>
      </c>
      <c r="B853" s="107" t="s">
        <v>530</v>
      </c>
      <c r="C853" s="25" t="s">
        <v>552</v>
      </c>
      <c r="D853" s="26"/>
      <c r="E853" s="109"/>
      <c r="F853" s="26"/>
      <c r="G853" s="26"/>
      <c r="H853" s="69">
        <v>5</v>
      </c>
      <c r="I853" s="69" t="s">
        <v>769</v>
      </c>
      <c r="J853" s="69">
        <v>1</v>
      </c>
      <c r="K853" s="140"/>
    </row>
    <row r="854" spans="1:11" outlineLevel="1" x14ac:dyDescent="0.35">
      <c r="A854" s="26" t="s">
        <v>63</v>
      </c>
      <c r="B854" s="107" t="s">
        <v>530</v>
      </c>
      <c r="C854" s="25" t="s">
        <v>554</v>
      </c>
      <c r="D854" s="26"/>
      <c r="E854" s="109"/>
      <c r="F854" s="26"/>
      <c r="G854" s="26"/>
      <c r="H854" s="69">
        <v>5</v>
      </c>
      <c r="I854" s="69" t="s">
        <v>769</v>
      </c>
      <c r="J854" s="69">
        <v>1</v>
      </c>
      <c r="K854" s="140"/>
    </row>
    <row r="855" spans="1:11" outlineLevel="1" x14ac:dyDescent="0.35">
      <c r="A855" s="26" t="s">
        <v>65</v>
      </c>
      <c r="B855" s="107" t="s">
        <v>530</v>
      </c>
      <c r="C855" s="25" t="s">
        <v>553</v>
      </c>
      <c r="D855" s="26"/>
      <c r="E855" s="109"/>
      <c r="F855" s="26"/>
      <c r="G855" s="26"/>
      <c r="H855" s="69">
        <v>15</v>
      </c>
      <c r="I855" s="69" t="s">
        <v>769</v>
      </c>
      <c r="J855" s="69">
        <v>2</v>
      </c>
      <c r="K855" s="140"/>
    </row>
    <row r="856" spans="1:11" outlineLevel="1" x14ac:dyDescent="0.35">
      <c r="A856" s="26" t="s">
        <v>67</v>
      </c>
      <c r="B856" s="107" t="s">
        <v>530</v>
      </c>
      <c r="C856" s="25" t="s">
        <v>555</v>
      </c>
      <c r="D856" s="26"/>
      <c r="E856" s="109"/>
      <c r="F856" s="26"/>
      <c r="G856" s="26"/>
      <c r="H856" s="69">
        <v>5</v>
      </c>
      <c r="I856" s="69" t="s">
        <v>769</v>
      </c>
      <c r="J856" s="69">
        <v>1</v>
      </c>
      <c r="K856" s="140"/>
    </row>
    <row r="857" spans="1:11" outlineLevel="1" x14ac:dyDescent="0.35">
      <c r="A857" s="26" t="s">
        <v>69</v>
      </c>
      <c r="B857" s="26" t="s">
        <v>18</v>
      </c>
      <c r="C857" s="25" t="s">
        <v>36</v>
      </c>
      <c r="D857" s="62" t="s">
        <v>478</v>
      </c>
      <c r="E857" s="62">
        <v>2</v>
      </c>
      <c r="F857" s="62"/>
      <c r="G857" s="41" t="s">
        <v>489</v>
      </c>
      <c r="H857" s="69">
        <v>30</v>
      </c>
      <c r="I857" s="69" t="s">
        <v>769</v>
      </c>
      <c r="J857" s="69">
        <v>1</v>
      </c>
      <c r="K857" s="140"/>
    </row>
    <row r="858" spans="1:11" ht="37.5" outlineLevel="1" x14ac:dyDescent="0.35">
      <c r="A858" s="26" t="s">
        <v>71</v>
      </c>
      <c r="B858" s="26" t="s">
        <v>18</v>
      </c>
      <c r="C858" s="25" t="s">
        <v>38</v>
      </c>
      <c r="D858" s="63" t="s">
        <v>585</v>
      </c>
      <c r="E858" s="63" t="s">
        <v>584</v>
      </c>
      <c r="F858" s="62"/>
      <c r="G858" s="41" t="s">
        <v>586</v>
      </c>
      <c r="H858" s="69">
        <v>20</v>
      </c>
      <c r="I858" s="69" t="s">
        <v>769</v>
      </c>
      <c r="J858" s="69">
        <v>1</v>
      </c>
      <c r="K858" s="140"/>
    </row>
    <row r="859" spans="1:11" ht="25" outlineLevel="1" x14ac:dyDescent="0.35">
      <c r="A859" s="26" t="s">
        <v>73</v>
      </c>
      <c r="B859" s="26" t="s">
        <v>18</v>
      </c>
      <c r="C859" s="25" t="s">
        <v>40</v>
      </c>
      <c r="D859" s="63" t="s">
        <v>587</v>
      </c>
      <c r="E859" s="63" t="s">
        <v>588</v>
      </c>
      <c r="F859" s="62"/>
      <c r="G859" s="41" t="s">
        <v>589</v>
      </c>
      <c r="H859" s="69">
        <v>10</v>
      </c>
      <c r="I859" s="69" t="s">
        <v>769</v>
      </c>
      <c r="J859" s="69">
        <v>1</v>
      </c>
      <c r="K859" s="140"/>
    </row>
    <row r="860" spans="1:11" outlineLevel="1" x14ac:dyDescent="0.35">
      <c r="A860" s="26" t="s">
        <v>75</v>
      </c>
      <c r="B860" s="26" t="s">
        <v>18</v>
      </c>
      <c r="C860" s="25" t="s">
        <v>42</v>
      </c>
      <c r="D860" s="62"/>
      <c r="E860" s="62"/>
      <c r="F860" s="62"/>
      <c r="G860" s="26"/>
      <c r="H860" s="69">
        <v>5</v>
      </c>
      <c r="I860" s="69" t="s">
        <v>769</v>
      </c>
      <c r="J860" s="69">
        <v>1</v>
      </c>
      <c r="K860" s="140"/>
    </row>
    <row r="861" spans="1:11" outlineLevel="1" x14ac:dyDescent="0.35">
      <c r="A861" s="26" t="s">
        <v>77</v>
      </c>
      <c r="B861" s="26" t="s">
        <v>18</v>
      </c>
      <c r="C861" s="25" t="s">
        <v>44</v>
      </c>
      <c r="D861" s="62"/>
      <c r="E861" s="62"/>
      <c r="F861" s="62"/>
      <c r="G861" s="26"/>
      <c r="H861" s="69">
        <v>20</v>
      </c>
      <c r="I861" s="69" t="s">
        <v>769</v>
      </c>
      <c r="J861" s="69">
        <v>1</v>
      </c>
      <c r="K861" s="140"/>
    </row>
    <row r="862" spans="1:11" outlineLevel="1" x14ac:dyDescent="0.35">
      <c r="A862" s="26" t="s">
        <v>309</v>
      </c>
      <c r="B862" s="26" t="s">
        <v>18</v>
      </c>
      <c r="C862" s="25" t="s">
        <v>46</v>
      </c>
      <c r="D862" s="62"/>
      <c r="E862" s="62"/>
      <c r="F862" s="62"/>
      <c r="G862" s="26"/>
      <c r="H862" s="69">
        <v>20</v>
      </c>
      <c r="I862" s="69" t="s">
        <v>769</v>
      </c>
      <c r="J862" s="69">
        <v>1</v>
      </c>
      <c r="K862" s="140"/>
    </row>
    <row r="863" spans="1:11" outlineLevel="1" x14ac:dyDescent="0.35">
      <c r="A863" s="26" t="s">
        <v>310</v>
      </c>
      <c r="B863" s="26" t="s">
        <v>18</v>
      </c>
      <c r="C863" s="25" t="s">
        <v>48</v>
      </c>
      <c r="D863" s="62"/>
      <c r="E863" s="62"/>
      <c r="F863" s="62"/>
      <c r="G863" s="26"/>
      <c r="H863" s="69">
        <v>5</v>
      </c>
      <c r="I863" s="69" t="s">
        <v>769</v>
      </c>
      <c r="J863" s="69">
        <v>1</v>
      </c>
      <c r="K863" s="140"/>
    </row>
    <row r="864" spans="1:11" outlineLevel="1" x14ac:dyDescent="0.35">
      <c r="A864" s="26" t="s">
        <v>594</v>
      </c>
      <c r="B864" s="26" t="s">
        <v>18</v>
      </c>
      <c r="C864" s="25" t="s">
        <v>50</v>
      </c>
      <c r="D864" s="62"/>
      <c r="E864" s="62"/>
      <c r="F864" s="62"/>
      <c r="G864" s="26"/>
      <c r="H864" s="69">
        <v>15</v>
      </c>
      <c r="I864" s="69" t="s">
        <v>769</v>
      </c>
      <c r="J864" s="69">
        <v>1</v>
      </c>
      <c r="K864" s="140"/>
    </row>
    <row r="865" spans="1:11" outlineLevel="1" x14ac:dyDescent="0.35">
      <c r="A865" s="26" t="s">
        <v>595</v>
      </c>
      <c r="B865" s="26" t="s">
        <v>18</v>
      </c>
      <c r="C865" s="25" t="s">
        <v>52</v>
      </c>
      <c r="D865" s="62"/>
      <c r="E865" s="62"/>
      <c r="F865" s="62"/>
      <c r="G865" s="26"/>
      <c r="H865" s="69">
        <v>15</v>
      </c>
      <c r="I865" s="69" t="s">
        <v>769</v>
      </c>
      <c r="J865" s="69">
        <v>1</v>
      </c>
      <c r="K865" s="140"/>
    </row>
    <row r="866" spans="1:11" outlineLevel="1" x14ac:dyDescent="0.35">
      <c r="A866" s="26" t="s">
        <v>596</v>
      </c>
      <c r="B866" s="26" t="s">
        <v>18</v>
      </c>
      <c r="C866" s="25" t="s">
        <v>54</v>
      </c>
      <c r="D866" s="62"/>
      <c r="E866" s="62"/>
      <c r="F866" s="62"/>
      <c r="G866" s="26"/>
      <c r="H866" s="69">
        <v>10</v>
      </c>
      <c r="I866" s="69" t="s">
        <v>769</v>
      </c>
      <c r="J866" s="69">
        <v>1</v>
      </c>
      <c r="K866" s="140"/>
    </row>
    <row r="867" spans="1:11" outlineLevel="1" x14ac:dyDescent="0.35">
      <c r="A867" s="26" t="s">
        <v>597</v>
      </c>
      <c r="B867" s="26" t="s">
        <v>18</v>
      </c>
      <c r="C867" s="25" t="s">
        <v>56</v>
      </c>
      <c r="D867" s="62"/>
      <c r="E867" s="62"/>
      <c r="F867" s="62"/>
      <c r="G867" s="26"/>
      <c r="H867" s="69">
        <v>5</v>
      </c>
      <c r="I867" s="69" t="s">
        <v>769</v>
      </c>
      <c r="J867" s="69">
        <v>1</v>
      </c>
      <c r="K867" s="140"/>
    </row>
    <row r="868" spans="1:11" outlineLevel="1" x14ac:dyDescent="0.35">
      <c r="A868" s="26" t="s">
        <v>598</v>
      </c>
      <c r="B868" s="26" t="s">
        <v>18</v>
      </c>
      <c r="C868" s="25" t="s">
        <v>58</v>
      </c>
      <c r="D868" s="62"/>
      <c r="E868" s="62"/>
      <c r="F868" s="62"/>
      <c r="G868" s="26"/>
      <c r="H868" s="69">
        <v>5</v>
      </c>
      <c r="I868" s="69" t="s">
        <v>769</v>
      </c>
      <c r="J868" s="69">
        <v>1</v>
      </c>
      <c r="K868" s="140"/>
    </row>
    <row r="869" spans="1:11" outlineLevel="1" x14ac:dyDescent="0.35">
      <c r="A869" s="26" t="s">
        <v>599</v>
      </c>
      <c r="B869" s="26" t="s">
        <v>18</v>
      </c>
      <c r="C869" s="25" t="s">
        <v>60</v>
      </c>
      <c r="D869" s="62"/>
      <c r="E869" s="62"/>
      <c r="F869" s="62"/>
      <c r="G869" s="26"/>
      <c r="H869" s="69">
        <v>5</v>
      </c>
      <c r="I869" s="69" t="s">
        <v>769</v>
      </c>
      <c r="J869" s="69">
        <v>1</v>
      </c>
      <c r="K869" s="140"/>
    </row>
    <row r="870" spans="1:11" outlineLevel="1" x14ac:dyDescent="0.35">
      <c r="A870" s="26" t="s">
        <v>600</v>
      </c>
      <c r="B870" s="26" t="s">
        <v>18</v>
      </c>
      <c r="C870" s="25" t="s">
        <v>62</v>
      </c>
      <c r="D870" s="62"/>
      <c r="E870" s="62"/>
      <c r="F870" s="62"/>
      <c r="G870" s="26"/>
      <c r="H870" s="69">
        <v>5</v>
      </c>
      <c r="I870" s="69" t="s">
        <v>769</v>
      </c>
      <c r="J870" s="69">
        <v>1</v>
      </c>
      <c r="K870" s="140"/>
    </row>
    <row r="871" spans="1:11" outlineLevel="1" x14ac:dyDescent="0.35">
      <c r="A871" s="26" t="s">
        <v>601</v>
      </c>
      <c r="B871" s="26" t="s">
        <v>18</v>
      </c>
      <c r="C871" s="25" t="s">
        <v>64</v>
      </c>
      <c r="D871" s="62"/>
      <c r="E871" s="62"/>
      <c r="F871" s="62"/>
      <c r="G871" s="26"/>
      <c r="H871" s="69">
        <v>10</v>
      </c>
      <c r="I871" s="69" t="s">
        <v>769</v>
      </c>
      <c r="J871" s="69">
        <v>1</v>
      </c>
      <c r="K871" s="140"/>
    </row>
    <row r="872" spans="1:11" outlineLevel="1" x14ac:dyDescent="0.35">
      <c r="A872" s="26" t="s">
        <v>602</v>
      </c>
      <c r="B872" s="26" t="s">
        <v>18</v>
      </c>
      <c r="C872" s="25" t="s">
        <v>66</v>
      </c>
      <c r="D872" s="62"/>
      <c r="E872" s="62"/>
      <c r="F872" s="62"/>
      <c r="G872" s="26"/>
      <c r="H872" s="69">
        <v>15</v>
      </c>
      <c r="I872" s="69" t="s">
        <v>769</v>
      </c>
      <c r="J872" s="69">
        <v>1</v>
      </c>
      <c r="K872" s="140"/>
    </row>
    <row r="873" spans="1:11" outlineLevel="1" x14ac:dyDescent="0.35">
      <c r="A873" s="26" t="s">
        <v>603</v>
      </c>
      <c r="B873" s="26" t="s">
        <v>18</v>
      </c>
      <c r="C873" s="25" t="s">
        <v>68</v>
      </c>
      <c r="D873" s="62"/>
      <c r="E873" s="62"/>
      <c r="F873" s="62"/>
      <c r="G873" s="26"/>
      <c r="H873" s="69">
        <v>15</v>
      </c>
      <c r="I873" s="69" t="s">
        <v>769</v>
      </c>
      <c r="J873" s="69">
        <v>1</v>
      </c>
      <c r="K873" s="140"/>
    </row>
    <row r="874" spans="1:11" outlineLevel="1" x14ac:dyDescent="0.35">
      <c r="A874" s="26" t="s">
        <v>604</v>
      </c>
      <c r="B874" s="26" t="s">
        <v>18</v>
      </c>
      <c r="C874" s="25" t="s">
        <v>70</v>
      </c>
      <c r="D874" s="62"/>
      <c r="E874" s="62"/>
      <c r="F874" s="62"/>
      <c r="G874" s="26"/>
      <c r="H874" s="69">
        <v>10</v>
      </c>
      <c r="I874" s="69" t="s">
        <v>769</v>
      </c>
      <c r="J874" s="69">
        <v>1</v>
      </c>
      <c r="K874" s="140"/>
    </row>
    <row r="875" spans="1:11" outlineLevel="1" x14ac:dyDescent="0.35">
      <c r="A875" s="26" t="s">
        <v>605</v>
      </c>
      <c r="B875" s="26" t="s">
        <v>18</v>
      </c>
      <c r="C875" s="25" t="s">
        <v>72</v>
      </c>
      <c r="D875" s="62"/>
      <c r="E875" s="62"/>
      <c r="F875" s="62"/>
      <c r="G875" s="26"/>
      <c r="H875" s="69">
        <v>5</v>
      </c>
      <c r="I875" s="69" t="s">
        <v>769</v>
      </c>
      <c r="J875" s="69">
        <v>1</v>
      </c>
      <c r="K875" s="140"/>
    </row>
    <row r="876" spans="1:11" outlineLevel="1" x14ac:dyDescent="0.35">
      <c r="A876" s="26" t="s">
        <v>606</v>
      </c>
      <c r="B876" s="26" t="s">
        <v>18</v>
      </c>
      <c r="C876" s="25" t="s">
        <v>74</v>
      </c>
      <c r="D876" s="62"/>
      <c r="E876" s="62"/>
      <c r="F876" s="62"/>
      <c r="G876" s="26"/>
      <c r="H876" s="69">
        <v>5</v>
      </c>
      <c r="I876" s="69" t="s">
        <v>769</v>
      </c>
      <c r="J876" s="69">
        <v>1</v>
      </c>
      <c r="K876" s="140"/>
    </row>
    <row r="877" spans="1:11" outlineLevel="1" x14ac:dyDescent="0.35">
      <c r="A877" s="26" t="s">
        <v>607</v>
      </c>
      <c r="B877" s="26" t="s">
        <v>18</v>
      </c>
      <c r="C877" s="25" t="s">
        <v>76</v>
      </c>
      <c r="D877" s="62"/>
      <c r="E877" s="62"/>
      <c r="F877" s="62"/>
      <c r="G877" s="26"/>
      <c r="H877" s="69">
        <v>15</v>
      </c>
      <c r="I877" s="69" t="s">
        <v>769</v>
      </c>
      <c r="J877" s="69">
        <v>1</v>
      </c>
      <c r="K877" s="140"/>
    </row>
    <row r="878" spans="1:11" outlineLevel="1" x14ac:dyDescent="0.35">
      <c r="A878" s="26" t="s">
        <v>608</v>
      </c>
      <c r="B878" s="26" t="s">
        <v>18</v>
      </c>
      <c r="C878" s="25" t="s">
        <v>78</v>
      </c>
      <c r="D878" s="62"/>
      <c r="E878" s="62"/>
      <c r="F878" s="62"/>
      <c r="G878" s="26"/>
      <c r="H878" s="69">
        <v>15</v>
      </c>
      <c r="I878" s="69" t="s">
        <v>769</v>
      </c>
      <c r="J878" s="69">
        <v>2</v>
      </c>
      <c r="K878" s="140"/>
    </row>
    <row r="879" spans="1:11" outlineLevel="1" x14ac:dyDescent="0.35">
      <c r="A879" s="26" t="s">
        <v>626</v>
      </c>
      <c r="B879" s="26" t="s">
        <v>311</v>
      </c>
      <c r="C879" s="25" t="s">
        <v>312</v>
      </c>
      <c r="D879" s="62"/>
      <c r="E879" s="62"/>
      <c r="F879" s="62"/>
      <c r="G879" s="26" t="s">
        <v>844</v>
      </c>
      <c r="H879" s="69">
        <v>180</v>
      </c>
      <c r="I879" s="69" t="s">
        <v>769</v>
      </c>
      <c r="J879" s="69">
        <v>2</v>
      </c>
      <c r="K879" s="140"/>
    </row>
    <row r="880" spans="1:11" ht="25" outlineLevel="1" x14ac:dyDescent="0.35">
      <c r="A880" s="26" t="s">
        <v>627</v>
      </c>
      <c r="B880" s="26" t="s">
        <v>311</v>
      </c>
      <c r="C880" s="25" t="s">
        <v>313</v>
      </c>
      <c r="D880" s="63" t="s">
        <v>832</v>
      </c>
      <c r="E880" s="63" t="s">
        <v>588</v>
      </c>
      <c r="F880" s="62"/>
      <c r="G880" s="41" t="s">
        <v>833</v>
      </c>
      <c r="H880" s="69">
        <v>180</v>
      </c>
      <c r="I880" s="69" t="s">
        <v>769</v>
      </c>
      <c r="J880" s="69">
        <v>2</v>
      </c>
      <c r="K880" s="141"/>
    </row>
    <row r="881" spans="1:11" outlineLevel="1" x14ac:dyDescent="0.35">
      <c r="A881" s="114"/>
      <c r="B881" s="115"/>
      <c r="C881" s="115"/>
      <c r="D881" s="114"/>
      <c r="E881" s="114"/>
      <c r="F881" s="114"/>
      <c r="G881" s="114"/>
      <c r="H881" s="115"/>
      <c r="I881" s="115"/>
    </row>
    <row r="882" spans="1:11" outlineLevel="1" x14ac:dyDescent="0.35">
      <c r="A882" s="21" t="s">
        <v>79</v>
      </c>
      <c r="B882" s="21" t="s">
        <v>9</v>
      </c>
      <c r="C882" s="30" t="s">
        <v>80</v>
      </c>
      <c r="D882" s="23" t="s">
        <v>10</v>
      </c>
      <c r="E882" s="24" t="s">
        <v>11</v>
      </c>
      <c r="F882" s="21" t="s">
        <v>12</v>
      </c>
      <c r="G882" s="21" t="s">
        <v>13</v>
      </c>
      <c r="H882" s="75" t="s">
        <v>764</v>
      </c>
      <c r="I882" s="75" t="s">
        <v>765</v>
      </c>
      <c r="J882" s="75" t="s">
        <v>766</v>
      </c>
      <c r="K882" s="76" t="s">
        <v>767</v>
      </c>
    </row>
    <row r="883" spans="1:11" outlineLevel="1" x14ac:dyDescent="0.35">
      <c r="A883" s="62" t="s">
        <v>81</v>
      </c>
      <c r="B883" s="107" t="s">
        <v>530</v>
      </c>
      <c r="C883" s="32" t="s">
        <v>82</v>
      </c>
      <c r="D883" s="26"/>
      <c r="E883" s="109"/>
      <c r="F883" s="26"/>
      <c r="G883" s="26"/>
      <c r="H883" s="69">
        <v>10</v>
      </c>
      <c r="I883" s="69" t="s">
        <v>769</v>
      </c>
      <c r="J883" s="69">
        <v>1</v>
      </c>
      <c r="K883" s="146" cm="1">
        <f t="array" ref="K883">SUM(H883:H934/60)</f>
        <v>27.75</v>
      </c>
    </row>
    <row r="884" spans="1:11" outlineLevel="1" x14ac:dyDescent="0.35">
      <c r="A884" s="62" t="s">
        <v>83</v>
      </c>
      <c r="B884" s="107" t="s">
        <v>530</v>
      </c>
      <c r="C884" s="32" t="s">
        <v>84</v>
      </c>
      <c r="D884" s="26"/>
      <c r="E884" s="109"/>
      <c r="F884" s="26"/>
      <c r="G884" s="26"/>
      <c r="H884" s="69">
        <v>10</v>
      </c>
      <c r="I884" s="69" t="s">
        <v>769</v>
      </c>
      <c r="J884" s="69">
        <v>1</v>
      </c>
      <c r="K884" s="147"/>
    </row>
    <row r="885" spans="1:11" outlineLevel="1" x14ac:dyDescent="0.35">
      <c r="A885" s="62" t="s">
        <v>85</v>
      </c>
      <c r="B885" s="107" t="s">
        <v>530</v>
      </c>
      <c r="C885" s="32" t="s">
        <v>86</v>
      </c>
      <c r="D885" s="26"/>
      <c r="E885" s="109"/>
      <c r="F885" s="26"/>
      <c r="G885" s="26"/>
      <c r="H885" s="69">
        <v>120</v>
      </c>
      <c r="I885" s="69" t="s">
        <v>769</v>
      </c>
      <c r="J885" s="69">
        <v>2</v>
      </c>
      <c r="K885" s="147"/>
    </row>
    <row r="886" spans="1:11" outlineLevel="1" x14ac:dyDescent="0.35">
      <c r="A886" s="62" t="s">
        <v>87</v>
      </c>
      <c r="B886" s="107" t="s">
        <v>530</v>
      </c>
      <c r="C886" s="32" t="s">
        <v>88</v>
      </c>
      <c r="D886" s="26"/>
      <c r="E886" s="109"/>
      <c r="F886" s="26"/>
      <c r="G886" s="26"/>
      <c r="H886" s="69">
        <v>120</v>
      </c>
      <c r="I886" s="69" t="s">
        <v>769</v>
      </c>
      <c r="J886" s="69">
        <v>2</v>
      </c>
      <c r="K886" s="147"/>
    </row>
    <row r="887" spans="1:11" outlineLevel="1" x14ac:dyDescent="0.35">
      <c r="A887" s="62" t="s">
        <v>89</v>
      </c>
      <c r="B887" s="107" t="s">
        <v>530</v>
      </c>
      <c r="C887" s="32" t="s">
        <v>90</v>
      </c>
      <c r="D887" s="26"/>
      <c r="E887" s="109"/>
      <c r="F887" s="26"/>
      <c r="G887" s="26"/>
      <c r="H887" s="69">
        <v>30</v>
      </c>
      <c r="I887" s="69" t="s">
        <v>769</v>
      </c>
      <c r="J887" s="69">
        <v>1</v>
      </c>
      <c r="K887" s="147"/>
    </row>
    <row r="888" spans="1:11" outlineLevel="1" x14ac:dyDescent="0.35">
      <c r="A888" s="62" t="s">
        <v>91</v>
      </c>
      <c r="B888" s="107" t="s">
        <v>530</v>
      </c>
      <c r="C888" s="32" t="s">
        <v>556</v>
      </c>
      <c r="D888" s="26"/>
      <c r="E888" s="109"/>
      <c r="F888" s="26"/>
      <c r="G888" s="26"/>
      <c r="H888" s="69">
        <v>10</v>
      </c>
      <c r="I888" s="69" t="s">
        <v>769</v>
      </c>
      <c r="J888" s="69">
        <v>1</v>
      </c>
      <c r="K888" s="147"/>
    </row>
    <row r="889" spans="1:11" outlineLevel="1" x14ac:dyDescent="0.35">
      <c r="A889" s="62" t="s">
        <v>92</v>
      </c>
      <c r="B889" s="107" t="s">
        <v>530</v>
      </c>
      <c r="C889" s="32" t="s">
        <v>101</v>
      </c>
      <c r="D889" s="63"/>
      <c r="E889" s="124"/>
      <c r="F889" s="26"/>
      <c r="G889" s="63" t="s">
        <v>505</v>
      </c>
      <c r="H889" s="69">
        <v>5</v>
      </c>
      <c r="I889" s="69" t="s">
        <v>769</v>
      </c>
      <c r="J889" s="69">
        <v>1</v>
      </c>
      <c r="K889" s="147"/>
    </row>
    <row r="890" spans="1:11" outlineLevel="1" x14ac:dyDescent="0.35">
      <c r="A890" s="62" t="s">
        <v>94</v>
      </c>
      <c r="B890" s="107" t="s">
        <v>530</v>
      </c>
      <c r="C890" s="32" t="s">
        <v>103</v>
      </c>
      <c r="D890" s="26"/>
      <c r="E890" s="109"/>
      <c r="F890" s="26"/>
      <c r="G890" s="26"/>
      <c r="H890" s="69">
        <v>15</v>
      </c>
      <c r="I890" s="69" t="s">
        <v>769</v>
      </c>
      <c r="J890" s="69">
        <v>1</v>
      </c>
      <c r="K890" s="147"/>
    </row>
    <row r="891" spans="1:11" outlineLevel="1" x14ac:dyDescent="0.35">
      <c r="A891" s="62" t="s">
        <v>96</v>
      </c>
      <c r="B891" s="107" t="s">
        <v>530</v>
      </c>
      <c r="C891" s="32" t="s">
        <v>105</v>
      </c>
      <c r="D891" s="26"/>
      <c r="E891" s="109"/>
      <c r="F891" s="26"/>
      <c r="G891" s="26"/>
      <c r="H891" s="69">
        <v>10</v>
      </c>
      <c r="I891" s="69" t="s">
        <v>769</v>
      </c>
      <c r="J891" s="69">
        <v>1</v>
      </c>
      <c r="K891" s="147"/>
    </row>
    <row r="892" spans="1:11" outlineLevel="1" x14ac:dyDescent="0.35">
      <c r="A892" s="62" t="s">
        <v>98</v>
      </c>
      <c r="B892" s="107" t="s">
        <v>530</v>
      </c>
      <c r="C892" s="32" t="s">
        <v>557</v>
      </c>
      <c r="D892" s="26"/>
      <c r="E892" s="109"/>
      <c r="F892" s="26"/>
      <c r="G892" s="26"/>
      <c r="H892" s="69">
        <v>10</v>
      </c>
      <c r="I892" s="69" t="s">
        <v>769</v>
      </c>
      <c r="J892" s="69">
        <v>1</v>
      </c>
      <c r="K892" s="147"/>
    </row>
    <row r="893" spans="1:11" outlineLevel="1" x14ac:dyDescent="0.35">
      <c r="A893" s="62" t="s">
        <v>100</v>
      </c>
      <c r="B893" s="107" t="s">
        <v>530</v>
      </c>
      <c r="C893" s="32" t="s">
        <v>560</v>
      </c>
      <c r="D893" s="26"/>
      <c r="E893" s="109"/>
      <c r="F893" s="26"/>
      <c r="G893" s="26"/>
      <c r="H893" s="69">
        <v>20</v>
      </c>
      <c r="I893" s="69" t="s">
        <v>769</v>
      </c>
      <c r="J893" s="69">
        <v>1</v>
      </c>
      <c r="K893" s="147"/>
    </row>
    <row r="894" spans="1:11" outlineLevel="1" x14ac:dyDescent="0.35">
      <c r="A894" s="62" t="s">
        <v>102</v>
      </c>
      <c r="B894" s="107" t="s">
        <v>530</v>
      </c>
      <c r="C894" s="32" t="s">
        <v>559</v>
      </c>
      <c r="D894" s="26"/>
      <c r="E894" s="109"/>
      <c r="F894" s="26"/>
      <c r="G894" s="26"/>
      <c r="H894" s="69">
        <v>10</v>
      </c>
      <c r="I894" s="69" t="s">
        <v>769</v>
      </c>
      <c r="J894" s="69">
        <v>1</v>
      </c>
      <c r="K894" s="147"/>
    </row>
    <row r="895" spans="1:11" outlineLevel="1" x14ac:dyDescent="0.35">
      <c r="A895" s="62" t="s">
        <v>104</v>
      </c>
      <c r="B895" s="107" t="s">
        <v>530</v>
      </c>
      <c r="C895" s="32" t="s">
        <v>558</v>
      </c>
      <c r="D895" s="26"/>
      <c r="E895" s="109"/>
      <c r="F895" s="26"/>
      <c r="G895" s="26"/>
      <c r="H895" s="69">
        <v>15</v>
      </c>
      <c r="I895" s="69" t="s">
        <v>769</v>
      </c>
      <c r="J895" s="69">
        <v>1</v>
      </c>
      <c r="K895" s="147"/>
    </row>
    <row r="896" spans="1:11" outlineLevel="1" x14ac:dyDescent="0.35">
      <c r="A896" s="62" t="s">
        <v>106</v>
      </c>
      <c r="B896" s="107" t="s">
        <v>530</v>
      </c>
      <c r="C896" s="32" t="s">
        <v>117</v>
      </c>
      <c r="D896" s="26"/>
      <c r="E896" s="109"/>
      <c r="F896" s="26"/>
      <c r="G896" s="26"/>
      <c r="H896" s="69">
        <v>5</v>
      </c>
      <c r="I896" s="69" t="s">
        <v>769</v>
      </c>
      <c r="J896" s="69">
        <v>1</v>
      </c>
      <c r="K896" s="147"/>
    </row>
    <row r="897" spans="1:11" outlineLevel="1" x14ac:dyDescent="0.35">
      <c r="A897" s="62" t="s">
        <v>107</v>
      </c>
      <c r="B897" s="107" t="s">
        <v>530</v>
      </c>
      <c r="C897" s="32" t="s">
        <v>119</v>
      </c>
      <c r="D897" s="26"/>
      <c r="E897" s="109"/>
      <c r="F897" s="26"/>
      <c r="G897" s="26"/>
      <c r="H897" s="69">
        <v>10</v>
      </c>
      <c r="I897" s="69" t="s">
        <v>769</v>
      </c>
      <c r="J897" s="69">
        <v>1</v>
      </c>
      <c r="K897" s="147"/>
    </row>
    <row r="898" spans="1:11" outlineLevel="1" x14ac:dyDescent="0.35">
      <c r="A898" s="62" t="s">
        <v>109</v>
      </c>
      <c r="B898" s="107" t="s">
        <v>530</v>
      </c>
      <c r="C898" s="32" t="s">
        <v>123</v>
      </c>
      <c r="D898" s="26"/>
      <c r="E898" s="109"/>
      <c r="F898" s="26"/>
      <c r="G898" s="26"/>
      <c r="H898" s="69">
        <v>20</v>
      </c>
      <c r="I898" s="69" t="s">
        <v>769</v>
      </c>
      <c r="J898" s="69">
        <v>1</v>
      </c>
      <c r="K898" s="147"/>
    </row>
    <row r="899" spans="1:11" outlineLevel="1" x14ac:dyDescent="0.35">
      <c r="A899" s="62" t="s">
        <v>111</v>
      </c>
      <c r="B899" s="107" t="s">
        <v>530</v>
      </c>
      <c r="C899" s="32" t="s">
        <v>137</v>
      </c>
      <c r="D899" s="26"/>
      <c r="E899" s="109"/>
      <c r="F899" s="26"/>
      <c r="G899" s="26"/>
      <c r="H899" s="69">
        <v>20</v>
      </c>
      <c r="I899" s="69" t="s">
        <v>769</v>
      </c>
      <c r="J899" s="69">
        <v>1</v>
      </c>
      <c r="K899" s="147"/>
    </row>
    <row r="900" spans="1:11" outlineLevel="1" x14ac:dyDescent="0.35">
      <c r="A900" s="62" t="s">
        <v>113</v>
      </c>
      <c r="B900" s="107" t="s">
        <v>530</v>
      </c>
      <c r="C900" s="32" t="s">
        <v>139</v>
      </c>
      <c r="D900" s="26"/>
      <c r="E900" s="109"/>
      <c r="F900" s="26"/>
      <c r="G900" s="26"/>
      <c r="H900" s="69">
        <v>30</v>
      </c>
      <c r="I900" s="69" t="s">
        <v>769</v>
      </c>
      <c r="J900" s="69">
        <v>1</v>
      </c>
      <c r="K900" s="147"/>
    </row>
    <row r="901" spans="1:11" outlineLevel="1" x14ac:dyDescent="0.35">
      <c r="A901" s="62" t="s">
        <v>114</v>
      </c>
      <c r="B901" s="107" t="s">
        <v>530</v>
      </c>
      <c r="C901" s="32" t="s">
        <v>562</v>
      </c>
      <c r="D901" s="26"/>
      <c r="E901" s="109"/>
      <c r="F901" s="26"/>
      <c r="G901" s="26"/>
      <c r="H901" s="69">
        <v>180</v>
      </c>
      <c r="I901" s="69" t="s">
        <v>769</v>
      </c>
      <c r="J901" s="69">
        <v>1</v>
      </c>
      <c r="K901" s="147"/>
    </row>
    <row r="902" spans="1:11" outlineLevel="1" x14ac:dyDescent="0.35">
      <c r="A902" s="62" t="s">
        <v>116</v>
      </c>
      <c r="B902" s="107" t="s">
        <v>530</v>
      </c>
      <c r="C902" s="32" t="s">
        <v>563</v>
      </c>
      <c r="D902" s="26" t="s">
        <v>841</v>
      </c>
      <c r="E902" s="124">
        <v>1</v>
      </c>
      <c r="F902" s="26"/>
      <c r="G902" s="26" t="s">
        <v>509</v>
      </c>
      <c r="H902" s="69">
        <v>20</v>
      </c>
      <c r="I902" s="69" t="s">
        <v>769</v>
      </c>
      <c r="J902" s="69">
        <v>1</v>
      </c>
      <c r="K902" s="147"/>
    </row>
    <row r="903" spans="1:11" outlineLevel="1" x14ac:dyDescent="0.35">
      <c r="A903" s="62" t="s">
        <v>118</v>
      </c>
      <c r="B903" s="107" t="s">
        <v>530</v>
      </c>
      <c r="C903" s="32" t="s">
        <v>563</v>
      </c>
      <c r="D903" s="26" t="s">
        <v>501</v>
      </c>
      <c r="E903" s="124">
        <v>2</v>
      </c>
      <c r="F903" s="26"/>
      <c r="G903" s="26" t="s">
        <v>583</v>
      </c>
      <c r="H903" s="69">
        <v>20</v>
      </c>
      <c r="I903" s="69" t="s">
        <v>769</v>
      </c>
      <c r="J903" s="69">
        <v>1</v>
      </c>
      <c r="K903" s="147"/>
    </row>
    <row r="904" spans="1:11" outlineLevel="1" x14ac:dyDescent="0.35">
      <c r="A904" s="62" t="s">
        <v>120</v>
      </c>
      <c r="B904" s="107" t="s">
        <v>530</v>
      </c>
      <c r="C904" s="32" t="s">
        <v>561</v>
      </c>
      <c r="D904" s="26"/>
      <c r="E904" s="109"/>
      <c r="F904" s="26"/>
      <c r="G904" s="26"/>
      <c r="H904" s="69">
        <v>40</v>
      </c>
      <c r="I904" s="69" t="s">
        <v>769</v>
      </c>
      <c r="J904" s="69">
        <v>1</v>
      </c>
      <c r="K904" s="147"/>
    </row>
    <row r="905" spans="1:11" outlineLevel="1" x14ac:dyDescent="0.35">
      <c r="A905" s="62" t="s">
        <v>122</v>
      </c>
      <c r="B905" s="107" t="s">
        <v>530</v>
      </c>
      <c r="C905" s="31" t="s">
        <v>160</v>
      </c>
      <c r="D905" s="26"/>
      <c r="E905" s="109"/>
      <c r="F905" s="26"/>
      <c r="G905" s="26"/>
      <c r="H905" s="69">
        <v>20</v>
      </c>
      <c r="I905" s="69" t="s">
        <v>769</v>
      </c>
      <c r="J905" s="69">
        <v>1</v>
      </c>
      <c r="K905" s="147"/>
    </row>
    <row r="906" spans="1:11" outlineLevel="1" x14ac:dyDescent="0.35">
      <c r="A906" s="62" t="s">
        <v>124</v>
      </c>
      <c r="B906" s="26" t="s">
        <v>18</v>
      </c>
      <c r="C906" s="31" t="s">
        <v>95</v>
      </c>
      <c r="D906" s="20"/>
      <c r="E906" s="20"/>
      <c r="F906" s="19"/>
      <c r="G906" s="19"/>
      <c r="H906" s="69">
        <v>10</v>
      </c>
      <c r="I906" s="69" t="s">
        <v>769</v>
      </c>
      <c r="J906" s="69">
        <v>1</v>
      </c>
      <c r="K906" s="147"/>
    </row>
    <row r="907" spans="1:11" outlineLevel="1" x14ac:dyDescent="0.35">
      <c r="A907" s="62" t="s">
        <v>126</v>
      </c>
      <c r="B907" s="26" t="s">
        <v>18</v>
      </c>
      <c r="C907" s="31" t="s">
        <v>99</v>
      </c>
      <c r="D907" s="20"/>
      <c r="E907" s="20"/>
      <c r="F907" s="19"/>
      <c r="G907" s="19"/>
      <c r="H907" s="69">
        <v>10</v>
      </c>
      <c r="I907" s="69" t="s">
        <v>769</v>
      </c>
      <c r="J907" s="69">
        <v>1</v>
      </c>
      <c r="K907" s="147"/>
    </row>
    <row r="908" spans="1:11" outlineLevel="1" x14ac:dyDescent="0.35">
      <c r="A908" s="62" t="s">
        <v>128</v>
      </c>
      <c r="B908" s="26" t="s">
        <v>18</v>
      </c>
      <c r="C908" s="31" t="s">
        <v>829</v>
      </c>
      <c r="D908" s="20"/>
      <c r="E908" s="20"/>
      <c r="F908" s="19"/>
      <c r="G908" s="19"/>
      <c r="H908" s="69">
        <v>20</v>
      </c>
      <c r="I908" s="69" t="s">
        <v>769</v>
      </c>
      <c r="J908" s="69">
        <v>1</v>
      </c>
      <c r="K908" s="147"/>
    </row>
    <row r="909" spans="1:11" outlineLevel="1" x14ac:dyDescent="0.35">
      <c r="A909" s="62" t="s">
        <v>130</v>
      </c>
      <c r="B909" s="26" t="s">
        <v>18</v>
      </c>
      <c r="C909" s="31" t="s">
        <v>108</v>
      </c>
      <c r="D909" s="20"/>
      <c r="E909" s="20"/>
      <c r="F909" s="19"/>
      <c r="G909" s="19"/>
      <c r="H909" s="69">
        <v>10</v>
      </c>
      <c r="I909" s="69" t="s">
        <v>769</v>
      </c>
      <c r="J909" s="69">
        <v>1</v>
      </c>
      <c r="K909" s="147"/>
    </row>
    <row r="910" spans="1:11" outlineLevel="1" x14ac:dyDescent="0.35">
      <c r="A910" s="62" t="s">
        <v>132</v>
      </c>
      <c r="B910" s="26" t="s">
        <v>18</v>
      </c>
      <c r="C910" s="31" t="s">
        <v>110</v>
      </c>
      <c r="D910" s="20"/>
      <c r="E910" s="20"/>
      <c r="F910" s="19"/>
      <c r="G910" s="19"/>
      <c r="H910" s="69">
        <v>20</v>
      </c>
      <c r="I910" s="69" t="s">
        <v>769</v>
      </c>
      <c r="J910" s="69">
        <v>1</v>
      </c>
      <c r="K910" s="147"/>
    </row>
    <row r="911" spans="1:11" outlineLevel="1" x14ac:dyDescent="0.35">
      <c r="A911" s="62" t="s">
        <v>134</v>
      </c>
      <c r="B911" s="26" t="s">
        <v>18</v>
      </c>
      <c r="C911" s="31" t="s">
        <v>112</v>
      </c>
      <c r="D911" s="20"/>
      <c r="E911" s="20"/>
      <c r="F911" s="19"/>
      <c r="G911" s="19"/>
      <c r="H911" s="69">
        <v>10</v>
      </c>
      <c r="I911" s="69" t="s">
        <v>769</v>
      </c>
      <c r="J911" s="69">
        <v>1</v>
      </c>
      <c r="K911" s="147"/>
    </row>
    <row r="912" spans="1:11" outlineLevel="1" x14ac:dyDescent="0.35">
      <c r="A912" s="62" t="s">
        <v>136</v>
      </c>
      <c r="B912" s="26" t="s">
        <v>18</v>
      </c>
      <c r="C912" s="31" t="s">
        <v>115</v>
      </c>
      <c r="D912" s="20"/>
      <c r="E912" s="20"/>
      <c r="F912" s="19"/>
      <c r="G912" s="19"/>
      <c r="H912" s="69">
        <v>15</v>
      </c>
      <c r="I912" s="69" t="s">
        <v>769</v>
      </c>
      <c r="J912" s="69">
        <v>1</v>
      </c>
      <c r="K912" s="147"/>
    </row>
    <row r="913" spans="1:11" outlineLevel="1" x14ac:dyDescent="0.35">
      <c r="A913" s="62" t="s">
        <v>138</v>
      </c>
      <c r="B913" s="26" t="s">
        <v>18</v>
      </c>
      <c r="C913" s="31" t="s">
        <v>121</v>
      </c>
      <c r="D913" s="131" t="s">
        <v>826</v>
      </c>
      <c r="E913" s="41">
        <v>3</v>
      </c>
      <c r="F913" s="26"/>
      <c r="G913" s="63" t="s">
        <v>486</v>
      </c>
      <c r="H913" s="69">
        <v>60</v>
      </c>
      <c r="I913" s="69" t="s">
        <v>769</v>
      </c>
      <c r="J913" s="69">
        <v>1</v>
      </c>
      <c r="K913" s="147"/>
    </row>
    <row r="914" spans="1:11" outlineLevel="1" x14ac:dyDescent="0.35">
      <c r="A914" s="62" t="s">
        <v>140</v>
      </c>
      <c r="B914" s="26" t="s">
        <v>18</v>
      </c>
      <c r="C914" s="31" t="s">
        <v>125</v>
      </c>
      <c r="D914" s="41" t="s">
        <v>476</v>
      </c>
      <c r="E914" s="41">
        <v>2</v>
      </c>
      <c r="F914" s="26"/>
      <c r="G914" s="63" t="s">
        <v>486</v>
      </c>
      <c r="H914" s="69">
        <v>20</v>
      </c>
      <c r="I914" s="69" t="s">
        <v>769</v>
      </c>
      <c r="J914" s="69">
        <v>1</v>
      </c>
      <c r="K914" s="147"/>
    </row>
    <row r="915" spans="1:11" ht="25" outlineLevel="1" x14ac:dyDescent="0.35">
      <c r="A915" s="62" t="s">
        <v>142</v>
      </c>
      <c r="B915" s="26" t="s">
        <v>18</v>
      </c>
      <c r="C915" s="31" t="s">
        <v>129</v>
      </c>
      <c r="D915" s="41" t="s">
        <v>825</v>
      </c>
      <c r="E915" s="41" t="s">
        <v>823</v>
      </c>
      <c r="F915" s="26"/>
      <c r="G915" s="41" t="s">
        <v>824</v>
      </c>
      <c r="H915" s="69">
        <v>60</v>
      </c>
      <c r="I915" s="69" t="s">
        <v>769</v>
      </c>
      <c r="J915" s="69">
        <v>2</v>
      </c>
      <c r="K915" s="147"/>
    </row>
    <row r="916" spans="1:11" outlineLevel="1" x14ac:dyDescent="0.35">
      <c r="A916" s="62" t="s">
        <v>144</v>
      </c>
      <c r="B916" s="26" t="s">
        <v>18</v>
      </c>
      <c r="C916" s="31" t="s">
        <v>131</v>
      </c>
      <c r="D916" s="41" t="s">
        <v>512</v>
      </c>
      <c r="E916" s="41">
        <v>4</v>
      </c>
      <c r="F916" s="19"/>
      <c r="G916" s="19"/>
      <c r="H916" s="69">
        <v>60</v>
      </c>
      <c r="I916" s="69" t="s">
        <v>769</v>
      </c>
      <c r="J916" s="69">
        <v>2</v>
      </c>
      <c r="K916" s="147"/>
    </row>
    <row r="917" spans="1:11" ht="25" outlineLevel="1" x14ac:dyDescent="0.35">
      <c r="A917" s="62" t="s">
        <v>146</v>
      </c>
      <c r="B917" s="26" t="s">
        <v>18</v>
      </c>
      <c r="C917" s="31" t="s">
        <v>133</v>
      </c>
      <c r="D917" s="41" t="s">
        <v>821</v>
      </c>
      <c r="E917" s="41">
        <v>2</v>
      </c>
      <c r="F917" s="19"/>
      <c r="G917" s="27" t="s">
        <v>488</v>
      </c>
      <c r="H917" s="69">
        <v>30</v>
      </c>
      <c r="I917" s="69" t="s">
        <v>769</v>
      </c>
      <c r="J917" s="69">
        <v>1</v>
      </c>
      <c r="K917" s="147"/>
    </row>
    <row r="918" spans="1:11" outlineLevel="1" x14ac:dyDescent="0.35">
      <c r="A918" s="62" t="s">
        <v>148</v>
      </c>
      <c r="B918" s="26" t="s">
        <v>18</v>
      </c>
      <c r="C918" s="31" t="s">
        <v>827</v>
      </c>
      <c r="D918" s="41" t="s">
        <v>477</v>
      </c>
      <c r="E918" s="41">
        <v>1</v>
      </c>
      <c r="F918" s="19"/>
      <c r="G918" s="27"/>
      <c r="H918" s="69">
        <v>30</v>
      </c>
      <c r="I918" s="69" t="s">
        <v>769</v>
      </c>
      <c r="J918" s="69">
        <v>2</v>
      </c>
      <c r="K918" s="147"/>
    </row>
    <row r="919" spans="1:11" outlineLevel="1" x14ac:dyDescent="0.35">
      <c r="A919" s="62" t="s">
        <v>150</v>
      </c>
      <c r="B919" s="26" t="s">
        <v>18</v>
      </c>
      <c r="C919" s="31" t="s">
        <v>822</v>
      </c>
      <c r="D919" s="41" t="s">
        <v>478</v>
      </c>
      <c r="E919" s="41">
        <v>1</v>
      </c>
      <c r="F919" s="19"/>
      <c r="G919" s="27"/>
      <c r="H919" s="69">
        <v>30</v>
      </c>
      <c r="I919" s="69" t="s">
        <v>769</v>
      </c>
      <c r="J919" s="69">
        <v>1</v>
      </c>
      <c r="K919" s="147"/>
    </row>
    <row r="920" spans="1:11" outlineLevel="1" x14ac:dyDescent="0.35">
      <c r="A920" s="62" t="s">
        <v>152</v>
      </c>
      <c r="B920" s="26" t="s">
        <v>18</v>
      </c>
      <c r="C920" s="31" t="s">
        <v>154</v>
      </c>
      <c r="D920" s="20"/>
      <c r="E920" s="20"/>
      <c r="F920" s="19"/>
      <c r="G920" s="19"/>
      <c r="H920" s="69">
        <v>40</v>
      </c>
      <c r="I920" s="69" t="s">
        <v>769</v>
      </c>
      <c r="J920" s="69">
        <v>1</v>
      </c>
      <c r="K920" s="147"/>
    </row>
    <row r="921" spans="1:11" outlineLevel="1" x14ac:dyDescent="0.35">
      <c r="A921" s="62" t="s">
        <v>616</v>
      </c>
      <c r="B921" s="26" t="s">
        <v>302</v>
      </c>
      <c r="C921" s="31" t="s">
        <v>773</v>
      </c>
      <c r="D921" s="20"/>
      <c r="E921" s="20"/>
      <c r="F921" s="19"/>
      <c r="G921" s="19"/>
      <c r="H921" s="69">
        <v>30</v>
      </c>
      <c r="I921" s="69" t="s">
        <v>769</v>
      </c>
      <c r="J921" s="69">
        <v>1</v>
      </c>
      <c r="K921" s="147"/>
    </row>
    <row r="922" spans="1:11" outlineLevel="1" x14ac:dyDescent="0.35">
      <c r="A922" s="62" t="s">
        <v>617</v>
      </c>
      <c r="B922" s="26" t="s">
        <v>302</v>
      </c>
      <c r="C922" s="31" t="s">
        <v>93</v>
      </c>
      <c r="D922" s="20"/>
      <c r="E922" s="20"/>
      <c r="F922" s="19"/>
      <c r="G922" s="19"/>
      <c r="H922" s="69">
        <v>20</v>
      </c>
      <c r="I922" s="69" t="s">
        <v>769</v>
      </c>
      <c r="J922" s="69">
        <v>1</v>
      </c>
      <c r="K922" s="147"/>
    </row>
    <row r="923" spans="1:11" outlineLevel="1" x14ac:dyDescent="0.35">
      <c r="A923" s="62" t="s">
        <v>618</v>
      </c>
      <c r="B923" s="26" t="s">
        <v>302</v>
      </c>
      <c r="C923" s="31" t="s">
        <v>97</v>
      </c>
      <c r="D923" s="20"/>
      <c r="E923" s="20"/>
      <c r="F923" s="19"/>
      <c r="G923" s="19"/>
      <c r="H923" s="69">
        <v>30</v>
      </c>
      <c r="I923" s="69" t="s">
        <v>769</v>
      </c>
      <c r="J923" s="69">
        <v>2</v>
      </c>
      <c r="K923" s="147"/>
    </row>
    <row r="924" spans="1:11" outlineLevel="1" x14ac:dyDescent="0.35">
      <c r="A924" s="62" t="s">
        <v>619</v>
      </c>
      <c r="B924" s="26" t="s">
        <v>302</v>
      </c>
      <c r="C924" s="31" t="s">
        <v>774</v>
      </c>
      <c r="D924" s="20"/>
      <c r="E924" s="20"/>
      <c r="F924" s="19"/>
      <c r="G924" s="19"/>
      <c r="H924" s="69">
        <v>20</v>
      </c>
      <c r="I924" s="69" t="s">
        <v>769</v>
      </c>
      <c r="J924" s="69">
        <v>2</v>
      </c>
      <c r="K924" s="147"/>
    </row>
    <row r="925" spans="1:11" outlineLevel="1" x14ac:dyDescent="0.35">
      <c r="A925" s="62" t="s">
        <v>620</v>
      </c>
      <c r="B925" s="26" t="s">
        <v>302</v>
      </c>
      <c r="C925" s="31" t="s">
        <v>141</v>
      </c>
      <c r="D925" s="20"/>
      <c r="E925" s="20"/>
      <c r="F925" s="19"/>
      <c r="G925" s="19"/>
      <c r="H925" s="69">
        <v>30</v>
      </c>
      <c r="I925" s="69" t="s">
        <v>769</v>
      </c>
      <c r="J925" s="69">
        <v>1</v>
      </c>
      <c r="K925" s="147"/>
    </row>
    <row r="926" spans="1:11" outlineLevel="1" x14ac:dyDescent="0.35">
      <c r="A926" s="62" t="s">
        <v>621</v>
      </c>
      <c r="B926" s="26" t="s">
        <v>302</v>
      </c>
      <c r="C926" s="31" t="s">
        <v>143</v>
      </c>
      <c r="D926" s="20"/>
      <c r="E926" s="20"/>
      <c r="F926" s="19"/>
      <c r="G926" s="19"/>
      <c r="H926" s="69">
        <v>40</v>
      </c>
      <c r="I926" s="69" t="s">
        <v>769</v>
      </c>
      <c r="J926" s="69">
        <v>1</v>
      </c>
      <c r="K926" s="147"/>
    </row>
    <row r="927" spans="1:11" outlineLevel="1" x14ac:dyDescent="0.35">
      <c r="A927" s="62" t="s">
        <v>622</v>
      </c>
      <c r="B927" s="26" t="s">
        <v>302</v>
      </c>
      <c r="C927" s="31" t="s">
        <v>145</v>
      </c>
      <c r="D927" s="41"/>
      <c r="E927" s="41"/>
      <c r="F927" s="26"/>
      <c r="G927" s="26" t="s">
        <v>831</v>
      </c>
      <c r="H927" s="69">
        <v>60</v>
      </c>
      <c r="I927" s="69" t="s">
        <v>769</v>
      </c>
      <c r="J927" s="69">
        <v>1</v>
      </c>
      <c r="K927" s="147"/>
    </row>
    <row r="928" spans="1:11" outlineLevel="1" x14ac:dyDescent="0.35">
      <c r="A928" s="62" t="s">
        <v>623</v>
      </c>
      <c r="B928" s="26" t="s">
        <v>302</v>
      </c>
      <c r="C928" s="31" t="s">
        <v>147</v>
      </c>
      <c r="D928" s="20"/>
      <c r="E928" s="20"/>
      <c r="F928" s="19"/>
      <c r="G928" s="19"/>
      <c r="H928" s="69">
        <v>60</v>
      </c>
      <c r="I928" s="69" t="s">
        <v>769</v>
      </c>
      <c r="J928" s="69">
        <v>1</v>
      </c>
      <c r="K928" s="147"/>
    </row>
    <row r="929" spans="1:11" outlineLevel="1" x14ac:dyDescent="0.35">
      <c r="A929" s="62" t="s">
        <v>834</v>
      </c>
      <c r="B929" s="26" t="s">
        <v>302</v>
      </c>
      <c r="C929" s="31" t="s">
        <v>149</v>
      </c>
      <c r="D929" s="20"/>
      <c r="E929" s="20"/>
      <c r="F929" s="19"/>
      <c r="G929" s="19"/>
      <c r="H929" s="69">
        <v>20</v>
      </c>
      <c r="I929" s="69" t="s">
        <v>769</v>
      </c>
      <c r="J929" s="69">
        <v>1</v>
      </c>
      <c r="K929" s="147"/>
    </row>
    <row r="930" spans="1:11" outlineLevel="1" x14ac:dyDescent="0.35">
      <c r="A930" s="62" t="s">
        <v>835</v>
      </c>
      <c r="B930" s="26" t="s">
        <v>302</v>
      </c>
      <c r="C930" s="31" t="s">
        <v>153</v>
      </c>
      <c r="D930" s="20"/>
      <c r="E930" s="20"/>
      <c r="F930" s="19"/>
      <c r="G930" s="19"/>
      <c r="H930" s="69">
        <v>60</v>
      </c>
      <c r="I930" s="69" t="s">
        <v>769</v>
      </c>
      <c r="J930" s="69">
        <v>2</v>
      </c>
      <c r="K930" s="147"/>
    </row>
    <row r="931" spans="1:11" outlineLevel="1" x14ac:dyDescent="0.35">
      <c r="A931" s="62" t="s">
        <v>847</v>
      </c>
      <c r="B931" s="26" t="s">
        <v>302</v>
      </c>
      <c r="C931" s="31" t="s">
        <v>850</v>
      </c>
      <c r="D931" s="131" t="s">
        <v>504</v>
      </c>
      <c r="E931" s="41">
        <v>4</v>
      </c>
      <c r="F931" s="19"/>
      <c r="G931" s="19"/>
      <c r="H931" s="69">
        <v>30</v>
      </c>
      <c r="I931" s="69" t="s">
        <v>769</v>
      </c>
      <c r="J931" s="69">
        <v>2</v>
      </c>
      <c r="K931" s="147"/>
    </row>
    <row r="932" spans="1:11" outlineLevel="1" x14ac:dyDescent="0.35">
      <c r="A932" s="62" t="s">
        <v>848</v>
      </c>
      <c r="B932" s="26" t="s">
        <v>302</v>
      </c>
      <c r="C932" s="31" t="s">
        <v>851</v>
      </c>
      <c r="D932" s="131" t="s">
        <v>511</v>
      </c>
      <c r="E932" s="41">
        <v>4</v>
      </c>
      <c r="F932" s="19"/>
      <c r="G932" s="19"/>
      <c r="H932" s="69">
        <v>30</v>
      </c>
      <c r="I932" s="69" t="s">
        <v>769</v>
      </c>
      <c r="J932" s="69">
        <v>2</v>
      </c>
      <c r="K932" s="147"/>
    </row>
    <row r="933" spans="1:11" outlineLevel="1" x14ac:dyDescent="0.35">
      <c r="A933" s="62" t="s">
        <v>849</v>
      </c>
      <c r="B933" s="26" t="s">
        <v>302</v>
      </c>
      <c r="C933" s="31" t="s">
        <v>156</v>
      </c>
      <c r="D933" s="131"/>
      <c r="E933" s="41"/>
      <c r="F933" s="19"/>
      <c r="G933" s="19"/>
      <c r="H933" s="69">
        <v>30</v>
      </c>
      <c r="I933" s="69" t="s">
        <v>769</v>
      </c>
      <c r="J933" s="69">
        <v>1</v>
      </c>
      <c r="K933" s="147"/>
    </row>
    <row r="934" spans="1:11" outlineLevel="1" x14ac:dyDescent="0.35">
      <c r="A934" s="62" t="s">
        <v>872</v>
      </c>
      <c r="B934" s="26" t="s">
        <v>425</v>
      </c>
      <c r="C934" s="31" t="s">
        <v>871</v>
      </c>
      <c r="D934" s="131" t="s">
        <v>869</v>
      </c>
      <c r="E934" s="41">
        <v>1</v>
      </c>
      <c r="F934" s="19"/>
      <c r="G934" s="19"/>
      <c r="H934" s="69">
        <v>30</v>
      </c>
      <c r="I934" s="69" t="s">
        <v>769</v>
      </c>
      <c r="J934" s="69">
        <v>1</v>
      </c>
      <c r="K934" s="148"/>
    </row>
    <row r="935" spans="1:11" outlineLevel="1" x14ac:dyDescent="0.35">
      <c r="A935" s="114"/>
      <c r="B935" s="115"/>
      <c r="C935" s="115"/>
      <c r="D935" s="114"/>
      <c r="E935" s="114"/>
      <c r="F935" s="114"/>
      <c r="G935" s="114"/>
      <c r="H935" s="115"/>
      <c r="I935" s="115"/>
    </row>
    <row r="936" spans="1:11" outlineLevel="1" x14ac:dyDescent="0.35">
      <c r="A936" s="21" t="s">
        <v>161</v>
      </c>
      <c r="B936" s="21" t="s">
        <v>9</v>
      </c>
      <c r="C936" s="30" t="s">
        <v>180</v>
      </c>
      <c r="D936" s="23" t="s">
        <v>10</v>
      </c>
      <c r="E936" s="24" t="s">
        <v>11</v>
      </c>
      <c r="F936" s="21" t="s">
        <v>12</v>
      </c>
      <c r="G936" s="21" t="s">
        <v>13</v>
      </c>
      <c r="H936" s="75" t="s">
        <v>764</v>
      </c>
      <c r="I936" s="75" t="s">
        <v>765</v>
      </c>
      <c r="J936" s="75" t="s">
        <v>766</v>
      </c>
      <c r="K936" s="76" t="s">
        <v>767</v>
      </c>
    </row>
    <row r="937" spans="1:11" outlineLevel="1" x14ac:dyDescent="0.35">
      <c r="A937" s="51" t="s">
        <v>171</v>
      </c>
      <c r="B937" s="107" t="s">
        <v>530</v>
      </c>
      <c r="C937" s="31" t="s">
        <v>564</v>
      </c>
      <c r="D937" s="41"/>
      <c r="E937" s="41"/>
      <c r="F937" s="26"/>
      <c r="G937" s="26"/>
      <c r="H937" s="69">
        <v>30</v>
      </c>
      <c r="I937" s="69" t="s">
        <v>769</v>
      </c>
      <c r="J937" s="69">
        <v>1</v>
      </c>
      <c r="K937" s="146" cm="1">
        <f t="array" ref="K937">SUM(H937:H948/60)</f>
        <v>4.916666666666667</v>
      </c>
    </row>
    <row r="938" spans="1:11" outlineLevel="1" x14ac:dyDescent="0.35">
      <c r="A938" s="51" t="s">
        <v>172</v>
      </c>
      <c r="B938" s="107" t="s">
        <v>530</v>
      </c>
      <c r="C938" s="31" t="s">
        <v>565</v>
      </c>
      <c r="D938" s="20"/>
      <c r="E938" s="20"/>
      <c r="F938" s="19"/>
      <c r="G938" s="19"/>
      <c r="H938" s="69">
        <v>10</v>
      </c>
      <c r="I938" s="69" t="s">
        <v>769</v>
      </c>
      <c r="J938" s="69">
        <v>1</v>
      </c>
      <c r="K938" s="147"/>
    </row>
    <row r="939" spans="1:11" outlineLevel="1" x14ac:dyDescent="0.35">
      <c r="A939" s="51" t="s">
        <v>173</v>
      </c>
      <c r="B939" s="107" t="s">
        <v>530</v>
      </c>
      <c r="C939" s="31" t="s">
        <v>566</v>
      </c>
      <c r="D939" s="20"/>
      <c r="E939" s="20"/>
      <c r="F939" s="19"/>
      <c r="G939" s="19"/>
      <c r="H939" s="69">
        <v>10</v>
      </c>
      <c r="I939" s="69" t="s">
        <v>769</v>
      </c>
      <c r="J939" s="69">
        <v>1</v>
      </c>
      <c r="K939" s="147"/>
    </row>
    <row r="940" spans="1:11" outlineLevel="1" x14ac:dyDescent="0.35">
      <c r="A940" s="51" t="s">
        <v>174</v>
      </c>
      <c r="B940" s="107" t="s">
        <v>530</v>
      </c>
      <c r="C940" s="31" t="s">
        <v>567</v>
      </c>
      <c r="D940" s="20"/>
      <c r="E940" s="20"/>
      <c r="F940" s="19"/>
      <c r="G940" s="19"/>
      <c r="H940" s="69">
        <v>60</v>
      </c>
      <c r="I940" s="69" t="s">
        <v>769</v>
      </c>
      <c r="J940" s="69">
        <v>1</v>
      </c>
      <c r="K940" s="147"/>
    </row>
    <row r="941" spans="1:11" outlineLevel="1" x14ac:dyDescent="0.35">
      <c r="A941" s="51" t="s">
        <v>175</v>
      </c>
      <c r="B941" s="107" t="s">
        <v>530</v>
      </c>
      <c r="C941" s="31" t="s">
        <v>170</v>
      </c>
      <c r="D941" s="20"/>
      <c r="E941" s="20"/>
      <c r="F941" s="19"/>
      <c r="G941" s="19"/>
      <c r="H941" s="69">
        <v>20</v>
      </c>
      <c r="I941" s="69" t="s">
        <v>769</v>
      </c>
      <c r="J941" s="69">
        <v>1</v>
      </c>
      <c r="K941" s="147"/>
    </row>
    <row r="942" spans="1:11" outlineLevel="1" x14ac:dyDescent="0.35">
      <c r="A942" s="51" t="s">
        <v>176</v>
      </c>
      <c r="B942" s="26" t="s">
        <v>18</v>
      </c>
      <c r="C942" s="31" t="s">
        <v>162</v>
      </c>
      <c r="D942" s="41" t="s">
        <v>526</v>
      </c>
      <c r="E942" s="41">
        <v>6</v>
      </c>
      <c r="F942" s="26"/>
      <c r="G942" s="26" t="s">
        <v>527</v>
      </c>
      <c r="H942" s="69">
        <v>60</v>
      </c>
      <c r="I942" s="69" t="s">
        <v>769</v>
      </c>
      <c r="J942" s="69">
        <v>1</v>
      </c>
      <c r="K942" s="147"/>
    </row>
    <row r="943" spans="1:11" outlineLevel="1" x14ac:dyDescent="0.35">
      <c r="A943" s="51" t="s">
        <v>177</v>
      </c>
      <c r="B943" s="26" t="s">
        <v>18</v>
      </c>
      <c r="C943" s="31" t="s">
        <v>163</v>
      </c>
      <c r="D943" s="20"/>
      <c r="E943" s="20"/>
      <c r="F943" s="19"/>
      <c r="G943" s="19"/>
      <c r="H943" s="69">
        <v>30</v>
      </c>
      <c r="I943" s="69" t="s">
        <v>769</v>
      </c>
      <c r="J943" s="69">
        <v>1</v>
      </c>
      <c r="K943" s="147"/>
    </row>
    <row r="944" spans="1:11" outlineLevel="1" x14ac:dyDescent="0.35">
      <c r="A944" s="51" t="s">
        <v>178</v>
      </c>
      <c r="B944" s="26" t="s">
        <v>18</v>
      </c>
      <c r="C944" s="31" t="s">
        <v>164</v>
      </c>
      <c r="D944" s="20"/>
      <c r="E944" s="20"/>
      <c r="F944" s="19"/>
      <c r="G944" s="19"/>
      <c r="H944" s="69">
        <v>30</v>
      </c>
      <c r="I944" s="69" t="s">
        <v>769</v>
      </c>
      <c r="J944" s="69">
        <v>1</v>
      </c>
      <c r="K944" s="147"/>
    </row>
    <row r="945" spans="1:11" outlineLevel="1" x14ac:dyDescent="0.35">
      <c r="A945" s="51" t="s">
        <v>179</v>
      </c>
      <c r="B945" s="26" t="s">
        <v>18</v>
      </c>
      <c r="C945" s="31" t="s">
        <v>165</v>
      </c>
      <c r="D945" s="20"/>
      <c r="E945" s="20"/>
      <c r="F945" s="19"/>
      <c r="G945" s="19"/>
      <c r="H945" s="69">
        <v>10</v>
      </c>
      <c r="I945" s="69" t="s">
        <v>769</v>
      </c>
      <c r="J945" s="69">
        <v>1</v>
      </c>
      <c r="K945" s="147"/>
    </row>
    <row r="946" spans="1:11" outlineLevel="1" x14ac:dyDescent="0.35">
      <c r="A946" s="51" t="s">
        <v>624</v>
      </c>
      <c r="B946" s="26" t="s">
        <v>302</v>
      </c>
      <c r="C946" s="31" t="s">
        <v>166</v>
      </c>
      <c r="D946" s="20"/>
      <c r="E946" s="20"/>
      <c r="F946" s="19"/>
      <c r="G946" s="19"/>
      <c r="H946" s="69">
        <v>10</v>
      </c>
      <c r="I946" s="69" t="s">
        <v>769</v>
      </c>
      <c r="J946" s="69">
        <v>1</v>
      </c>
      <c r="K946" s="147"/>
    </row>
    <row r="947" spans="1:11" outlineLevel="1" x14ac:dyDescent="0.35">
      <c r="A947" s="51" t="s">
        <v>628</v>
      </c>
      <c r="B947" s="26" t="s">
        <v>311</v>
      </c>
      <c r="C947" s="31" t="s">
        <v>168</v>
      </c>
      <c r="D947" s="20"/>
      <c r="E947" s="20"/>
      <c r="F947" s="19"/>
      <c r="G947" s="19"/>
      <c r="H947" s="69">
        <v>15</v>
      </c>
      <c r="I947" s="69" t="s">
        <v>769</v>
      </c>
      <c r="J947" s="69">
        <v>1</v>
      </c>
      <c r="K947" s="147"/>
    </row>
    <row r="948" spans="1:11" outlineLevel="1" x14ac:dyDescent="0.35">
      <c r="A948" s="51" t="s">
        <v>629</v>
      </c>
      <c r="B948" s="26" t="s">
        <v>311</v>
      </c>
      <c r="C948" s="31" t="s">
        <v>169</v>
      </c>
      <c r="D948" s="20"/>
      <c r="E948" s="20"/>
      <c r="F948" s="19"/>
      <c r="G948" s="19"/>
      <c r="H948" s="69">
        <v>10</v>
      </c>
      <c r="I948" s="69" t="s">
        <v>769</v>
      </c>
      <c r="J948" s="69">
        <v>1</v>
      </c>
      <c r="K948" s="148"/>
    </row>
    <row r="949" spans="1:11" outlineLevel="1" x14ac:dyDescent="0.35">
      <c r="A949" s="53"/>
      <c r="B949" s="53"/>
      <c r="C949" s="54"/>
      <c r="D949" s="55"/>
      <c r="E949" s="55"/>
      <c r="F949" s="56"/>
      <c r="G949" s="56"/>
      <c r="H949" s="115"/>
      <c r="I949" s="115"/>
    </row>
    <row r="950" spans="1:11" outlineLevel="1" x14ac:dyDescent="0.35">
      <c r="A950" s="21" t="s">
        <v>181</v>
      </c>
      <c r="B950" s="21" t="s">
        <v>9</v>
      </c>
      <c r="C950" s="30" t="s">
        <v>303</v>
      </c>
      <c r="D950" s="23" t="s">
        <v>10</v>
      </c>
      <c r="E950" s="24" t="s">
        <v>11</v>
      </c>
      <c r="F950" s="21" t="s">
        <v>12</v>
      </c>
      <c r="G950" s="21" t="s">
        <v>13</v>
      </c>
      <c r="H950" s="75" t="s">
        <v>764</v>
      </c>
      <c r="I950" s="75" t="s">
        <v>765</v>
      </c>
      <c r="J950" s="75" t="s">
        <v>766</v>
      </c>
      <c r="K950" s="76" t="s">
        <v>767</v>
      </c>
    </row>
    <row r="951" spans="1:11" outlineLevel="1" x14ac:dyDescent="0.35">
      <c r="A951" s="51" t="s">
        <v>182</v>
      </c>
      <c r="B951" s="26" t="s">
        <v>18</v>
      </c>
      <c r="C951" s="31" t="s">
        <v>184</v>
      </c>
      <c r="D951" s="26"/>
      <c r="E951" s="20"/>
      <c r="F951" s="20"/>
      <c r="G951" s="19"/>
      <c r="H951" s="69">
        <v>20</v>
      </c>
      <c r="I951" s="69" t="s">
        <v>769</v>
      </c>
      <c r="J951" s="69">
        <v>1</v>
      </c>
      <c r="K951" s="146" cm="1">
        <f t="array" ref="K951">SUM(H951:H962/60)</f>
        <v>3.8333333333333335</v>
      </c>
    </row>
    <row r="952" spans="1:11" outlineLevel="1" x14ac:dyDescent="0.35">
      <c r="A952" s="51" t="s">
        <v>183</v>
      </c>
      <c r="B952" s="26" t="s">
        <v>18</v>
      </c>
      <c r="C952" s="31" t="s">
        <v>185</v>
      </c>
      <c r="D952" s="26"/>
      <c r="E952" s="20"/>
      <c r="F952" s="20"/>
      <c r="G952" s="19"/>
      <c r="H952" s="69">
        <v>20</v>
      </c>
      <c r="I952" s="69" t="s">
        <v>769</v>
      </c>
      <c r="J952" s="69">
        <v>1</v>
      </c>
      <c r="K952" s="147"/>
    </row>
    <row r="953" spans="1:11" outlineLevel="1" x14ac:dyDescent="0.35">
      <c r="A953" s="51" t="s">
        <v>196</v>
      </c>
      <c r="B953" s="26" t="s">
        <v>18</v>
      </c>
      <c r="C953" s="31" t="s">
        <v>186</v>
      </c>
      <c r="D953" s="26"/>
      <c r="E953" s="20"/>
      <c r="F953" s="20"/>
      <c r="G953" s="19"/>
      <c r="H953" s="69">
        <v>20</v>
      </c>
      <c r="I953" s="69" t="s">
        <v>769</v>
      </c>
      <c r="J953" s="69">
        <v>1</v>
      </c>
      <c r="K953" s="147"/>
    </row>
    <row r="954" spans="1:11" outlineLevel="1" x14ac:dyDescent="0.35">
      <c r="A954" s="51" t="s">
        <v>197</v>
      </c>
      <c r="B954" s="26" t="s">
        <v>18</v>
      </c>
      <c r="C954" s="31" t="s">
        <v>187</v>
      </c>
      <c r="D954" s="26"/>
      <c r="E954" s="20"/>
      <c r="F954" s="20"/>
      <c r="G954" s="19"/>
      <c r="H954" s="69">
        <v>20</v>
      </c>
      <c r="I954" s="69" t="s">
        <v>769</v>
      </c>
      <c r="J954" s="69">
        <v>1</v>
      </c>
      <c r="K954" s="147"/>
    </row>
    <row r="955" spans="1:11" outlineLevel="1" x14ac:dyDescent="0.35">
      <c r="A955" s="51" t="s">
        <v>198</v>
      </c>
      <c r="B955" s="26" t="s">
        <v>18</v>
      </c>
      <c r="C955" s="31" t="s">
        <v>188</v>
      </c>
      <c r="D955" s="26"/>
      <c r="E955" s="20"/>
      <c r="F955" s="20"/>
      <c r="G955" s="19"/>
      <c r="H955" s="69">
        <v>20</v>
      </c>
      <c r="I955" s="69" t="s">
        <v>769</v>
      </c>
      <c r="J955" s="69">
        <v>1</v>
      </c>
      <c r="K955" s="147"/>
    </row>
    <row r="956" spans="1:11" outlineLevel="1" x14ac:dyDescent="0.35">
      <c r="A956" s="51" t="s">
        <v>199</v>
      </c>
      <c r="B956" s="26" t="s">
        <v>18</v>
      </c>
      <c r="C956" s="31" t="s">
        <v>189</v>
      </c>
      <c r="D956" s="26"/>
      <c r="E956" s="20"/>
      <c r="F956" s="20"/>
      <c r="G956" s="19"/>
      <c r="H956" s="69">
        <v>20</v>
      </c>
      <c r="I956" s="69" t="s">
        <v>769</v>
      </c>
      <c r="J956" s="69">
        <v>1</v>
      </c>
      <c r="K956" s="147"/>
    </row>
    <row r="957" spans="1:11" outlineLevel="1" x14ac:dyDescent="0.35">
      <c r="A957" s="51" t="s">
        <v>200</v>
      </c>
      <c r="B957" s="26" t="s">
        <v>18</v>
      </c>
      <c r="C957" s="31" t="s">
        <v>190</v>
      </c>
      <c r="D957" s="26"/>
      <c r="E957" s="20"/>
      <c r="F957" s="20"/>
      <c r="G957" s="19"/>
      <c r="H957" s="69">
        <v>20</v>
      </c>
      <c r="I957" s="69" t="s">
        <v>769</v>
      </c>
      <c r="J957" s="69">
        <v>1</v>
      </c>
      <c r="K957" s="147"/>
    </row>
    <row r="958" spans="1:11" outlineLevel="1" x14ac:dyDescent="0.35">
      <c r="A958" s="51" t="s">
        <v>201</v>
      </c>
      <c r="B958" s="26" t="s">
        <v>18</v>
      </c>
      <c r="C958" s="31" t="s">
        <v>191</v>
      </c>
      <c r="D958" s="26"/>
      <c r="E958" s="20"/>
      <c r="F958" s="20"/>
      <c r="G958" s="19"/>
      <c r="H958" s="69">
        <v>20</v>
      </c>
      <c r="I958" s="69" t="s">
        <v>769</v>
      </c>
      <c r="J958" s="69">
        <v>1</v>
      </c>
      <c r="K958" s="147"/>
    </row>
    <row r="959" spans="1:11" outlineLevel="1" x14ac:dyDescent="0.35">
      <c r="A959" s="51" t="s">
        <v>202</v>
      </c>
      <c r="B959" s="26" t="s">
        <v>18</v>
      </c>
      <c r="C959" s="31" t="s">
        <v>192</v>
      </c>
      <c r="D959" s="26"/>
      <c r="E959" s="20"/>
      <c r="F959" s="20"/>
      <c r="G959" s="19"/>
      <c r="H959" s="69">
        <v>10</v>
      </c>
      <c r="I959" s="69" t="s">
        <v>769</v>
      </c>
      <c r="J959" s="69">
        <v>1</v>
      </c>
      <c r="K959" s="147"/>
    </row>
    <row r="960" spans="1:11" outlineLevel="1" x14ac:dyDescent="0.35">
      <c r="A960" s="51" t="s">
        <v>203</v>
      </c>
      <c r="B960" s="26" t="s">
        <v>18</v>
      </c>
      <c r="C960" s="31" t="s">
        <v>193</v>
      </c>
      <c r="D960" s="26"/>
      <c r="E960" s="20"/>
      <c r="F960" s="20"/>
      <c r="G960" s="19"/>
      <c r="H960" s="69">
        <v>20</v>
      </c>
      <c r="I960" s="69" t="s">
        <v>769</v>
      </c>
      <c r="J960" s="69">
        <v>2</v>
      </c>
      <c r="K960" s="147"/>
    </row>
    <row r="961" spans="1:11" outlineLevel="1" x14ac:dyDescent="0.35">
      <c r="A961" s="51" t="s">
        <v>204</v>
      </c>
      <c r="B961" s="26" t="s">
        <v>18</v>
      </c>
      <c r="C961" s="31" t="s">
        <v>195</v>
      </c>
      <c r="D961" s="26"/>
      <c r="E961" s="20"/>
      <c r="F961" s="20"/>
      <c r="G961" s="19"/>
      <c r="H961" s="69">
        <v>20</v>
      </c>
      <c r="I961" s="69" t="s">
        <v>769</v>
      </c>
      <c r="J961" s="69">
        <v>2</v>
      </c>
      <c r="K961" s="147"/>
    </row>
    <row r="962" spans="1:11" outlineLevel="1" x14ac:dyDescent="0.35">
      <c r="A962" s="51" t="s">
        <v>205</v>
      </c>
      <c r="B962" s="26" t="s">
        <v>302</v>
      </c>
      <c r="C962" s="31" t="s">
        <v>194</v>
      </c>
      <c r="D962" s="20"/>
      <c r="E962" s="20"/>
      <c r="F962" s="19"/>
      <c r="G962" s="19"/>
      <c r="H962" s="69">
        <v>20</v>
      </c>
      <c r="I962" s="69" t="s">
        <v>769</v>
      </c>
      <c r="J962" s="69">
        <v>2</v>
      </c>
      <c r="K962" s="148"/>
    </row>
    <row r="963" spans="1:11" outlineLevel="1" x14ac:dyDescent="0.35">
      <c r="A963" s="53"/>
      <c r="B963" s="53"/>
      <c r="C963" s="54"/>
      <c r="D963" s="55"/>
      <c r="E963" s="55"/>
      <c r="F963" s="56"/>
      <c r="G963" s="56"/>
      <c r="H963" s="115"/>
      <c r="I963" s="115"/>
    </row>
    <row r="964" spans="1:11" outlineLevel="1" x14ac:dyDescent="0.35">
      <c r="A964" s="21" t="s">
        <v>206</v>
      </c>
      <c r="B964" s="21" t="s">
        <v>9</v>
      </c>
      <c r="C964" s="30" t="s">
        <v>207</v>
      </c>
      <c r="D964" s="23" t="s">
        <v>10</v>
      </c>
      <c r="E964" s="24" t="s">
        <v>11</v>
      </c>
      <c r="F964" s="21" t="s">
        <v>12</v>
      </c>
      <c r="G964" s="21" t="s">
        <v>13</v>
      </c>
      <c r="H964" s="75" t="s">
        <v>764</v>
      </c>
      <c r="I964" s="75" t="s">
        <v>765</v>
      </c>
      <c r="J964" s="75" t="s">
        <v>766</v>
      </c>
      <c r="K964" s="76" t="s">
        <v>767</v>
      </c>
    </row>
    <row r="965" spans="1:11" outlineLevel="1" x14ac:dyDescent="0.35">
      <c r="A965" s="51" t="s">
        <v>220</v>
      </c>
      <c r="B965" s="107" t="s">
        <v>530</v>
      </c>
      <c r="C965" s="25" t="s">
        <v>568</v>
      </c>
      <c r="D965" s="26"/>
      <c r="E965" s="26"/>
      <c r="F965" s="20"/>
      <c r="G965" s="20"/>
      <c r="H965" s="69">
        <v>20</v>
      </c>
      <c r="I965" s="69" t="s">
        <v>769</v>
      </c>
      <c r="J965" s="69">
        <v>1</v>
      </c>
      <c r="K965" s="139" cm="1">
        <f t="array" ref="K965">SUM(H965:H971/60)</f>
        <v>3</v>
      </c>
    </row>
    <row r="966" spans="1:11" outlineLevel="1" x14ac:dyDescent="0.35">
      <c r="A966" s="51" t="s">
        <v>221</v>
      </c>
      <c r="B966" s="26" t="s">
        <v>18</v>
      </c>
      <c r="C966" s="31" t="s">
        <v>212</v>
      </c>
      <c r="D966" s="26"/>
      <c r="E966" s="26"/>
      <c r="F966" s="20"/>
      <c r="G966" s="20"/>
      <c r="H966" s="69">
        <v>30</v>
      </c>
      <c r="I966" s="69" t="s">
        <v>769</v>
      </c>
      <c r="J966" s="69">
        <v>2</v>
      </c>
      <c r="K966" s="140"/>
    </row>
    <row r="967" spans="1:11" outlineLevel="1" x14ac:dyDescent="0.35">
      <c r="A967" s="51" t="s">
        <v>222</v>
      </c>
      <c r="B967" s="26" t="s">
        <v>18</v>
      </c>
      <c r="C967" s="31" t="s">
        <v>214</v>
      </c>
      <c r="D967" s="26"/>
      <c r="E967" s="26"/>
      <c r="F967" s="20"/>
      <c r="G967" s="20"/>
      <c r="H967" s="69">
        <v>30</v>
      </c>
      <c r="I967" s="69" t="s">
        <v>769</v>
      </c>
      <c r="J967" s="69">
        <v>1</v>
      </c>
      <c r="K967" s="140"/>
    </row>
    <row r="968" spans="1:11" outlineLevel="1" x14ac:dyDescent="0.35">
      <c r="A968" s="51" t="s">
        <v>223</v>
      </c>
      <c r="B968" s="26" t="s">
        <v>18</v>
      </c>
      <c r="C968" s="54" t="s">
        <v>828</v>
      </c>
      <c r="D968" s="26" t="s">
        <v>478</v>
      </c>
      <c r="E968" s="26">
        <v>1</v>
      </c>
      <c r="F968" s="20"/>
      <c r="G968" s="63" t="s">
        <v>490</v>
      </c>
      <c r="H968" s="69">
        <v>20</v>
      </c>
      <c r="I968" s="69" t="s">
        <v>769</v>
      </c>
      <c r="J968" s="69">
        <v>1</v>
      </c>
      <c r="K968" s="140"/>
    </row>
    <row r="969" spans="1:11" outlineLevel="1" x14ac:dyDescent="0.35">
      <c r="A969" s="51" t="s">
        <v>224</v>
      </c>
      <c r="B969" s="26" t="s">
        <v>18</v>
      </c>
      <c r="C969" s="31" t="s">
        <v>218</v>
      </c>
      <c r="D969" s="26"/>
      <c r="E969" s="26"/>
      <c r="F969" s="20"/>
      <c r="G969" s="20"/>
      <c r="H969" s="69">
        <v>10</v>
      </c>
      <c r="I969" s="69" t="s">
        <v>769</v>
      </c>
      <c r="J969" s="69">
        <v>1</v>
      </c>
      <c r="K969" s="140"/>
    </row>
    <row r="970" spans="1:11" outlineLevel="1" x14ac:dyDescent="0.35">
      <c r="A970" s="51" t="s">
        <v>225</v>
      </c>
      <c r="B970" s="26" t="s">
        <v>302</v>
      </c>
      <c r="C970" s="31" t="s">
        <v>217</v>
      </c>
      <c r="D970" s="26"/>
      <c r="E970" s="26"/>
      <c r="F970" s="20"/>
      <c r="G970" s="20"/>
      <c r="H970" s="69">
        <v>10</v>
      </c>
      <c r="I970" s="69" t="s">
        <v>769</v>
      </c>
      <c r="J970" s="69">
        <v>1</v>
      </c>
      <c r="K970" s="140"/>
    </row>
    <row r="971" spans="1:11" outlineLevel="1" x14ac:dyDescent="0.35">
      <c r="A971" s="51" t="s">
        <v>625</v>
      </c>
      <c r="B971" s="26" t="s">
        <v>302</v>
      </c>
      <c r="C971" s="31" t="s">
        <v>219</v>
      </c>
      <c r="D971" s="20"/>
      <c r="E971" s="20"/>
      <c r="F971" s="19"/>
      <c r="G971" s="19"/>
      <c r="H971" s="69">
        <v>60</v>
      </c>
      <c r="I971" s="69" t="s">
        <v>769</v>
      </c>
      <c r="J971" s="69">
        <v>1</v>
      </c>
      <c r="K971" s="141"/>
    </row>
    <row r="972" spans="1:11" outlineLevel="1" x14ac:dyDescent="0.35">
      <c r="A972" s="114"/>
      <c r="B972" s="115"/>
      <c r="C972" s="115"/>
      <c r="D972" s="114"/>
      <c r="E972" s="114"/>
      <c r="F972" s="114"/>
      <c r="G972" s="114"/>
      <c r="H972" s="115"/>
      <c r="I972" s="115"/>
    </row>
    <row r="973" spans="1:11" outlineLevel="1" x14ac:dyDescent="0.35">
      <c r="A973" s="21" t="s">
        <v>226</v>
      </c>
      <c r="B973" s="21" t="s">
        <v>9</v>
      </c>
      <c r="C973" s="30" t="s">
        <v>537</v>
      </c>
      <c r="D973" s="23" t="s">
        <v>10</v>
      </c>
      <c r="E973" s="24" t="s">
        <v>11</v>
      </c>
      <c r="F973" s="21" t="s">
        <v>12</v>
      </c>
      <c r="G973" s="21" t="s">
        <v>13</v>
      </c>
      <c r="H973" s="75" t="s">
        <v>764</v>
      </c>
      <c r="I973" s="75" t="s">
        <v>765</v>
      </c>
      <c r="J973" s="75" t="s">
        <v>766</v>
      </c>
      <c r="K973" s="76" t="s">
        <v>767</v>
      </c>
    </row>
    <row r="974" spans="1:11" outlineLevel="1" x14ac:dyDescent="0.35">
      <c r="A974" s="51" t="s">
        <v>227</v>
      </c>
      <c r="B974" s="26" t="s">
        <v>18</v>
      </c>
      <c r="C974" s="31" t="s">
        <v>210</v>
      </c>
      <c r="D974" s="26"/>
      <c r="E974" s="26"/>
      <c r="F974" s="20"/>
      <c r="G974" s="20"/>
      <c r="H974" s="69">
        <v>10</v>
      </c>
      <c r="I974" s="69" t="s">
        <v>769</v>
      </c>
      <c r="J974" s="69">
        <v>1</v>
      </c>
      <c r="K974" s="136" cm="1">
        <f t="array" ref="K974">SUM(H974:H981/60)</f>
        <v>17.166666666666668</v>
      </c>
    </row>
    <row r="975" spans="1:11" outlineLevel="1" x14ac:dyDescent="0.35">
      <c r="A975" s="51" t="s">
        <v>234</v>
      </c>
      <c r="B975" s="26" t="s">
        <v>18</v>
      </c>
      <c r="C975" s="31" t="s">
        <v>228</v>
      </c>
      <c r="D975" s="26"/>
      <c r="E975" s="26"/>
      <c r="F975" s="20"/>
      <c r="G975" s="20"/>
      <c r="H975" s="69">
        <v>10</v>
      </c>
      <c r="I975" s="69" t="s">
        <v>769</v>
      </c>
      <c r="J975" s="69">
        <v>1</v>
      </c>
      <c r="K975" s="137"/>
    </row>
    <row r="976" spans="1:11" outlineLevel="1" x14ac:dyDescent="0.35">
      <c r="A976" s="51" t="s">
        <v>235</v>
      </c>
      <c r="B976" s="26" t="s">
        <v>18</v>
      </c>
      <c r="C976" s="31" t="s">
        <v>229</v>
      </c>
      <c r="D976" s="26"/>
      <c r="E976" s="26"/>
      <c r="F976" s="20"/>
      <c r="G976" s="20"/>
      <c r="H976" s="69">
        <v>10</v>
      </c>
      <c r="I976" s="69" t="s">
        <v>769</v>
      </c>
      <c r="J976" s="69">
        <v>1</v>
      </c>
      <c r="K976" s="137"/>
    </row>
    <row r="977" spans="1:11" outlineLevel="1" x14ac:dyDescent="0.35">
      <c r="A977" s="51" t="s">
        <v>236</v>
      </c>
      <c r="B977" s="26" t="s">
        <v>18</v>
      </c>
      <c r="C977" s="31" t="s">
        <v>230</v>
      </c>
      <c r="D977" s="26"/>
      <c r="E977" s="26"/>
      <c r="F977" s="20"/>
      <c r="G977" s="20"/>
      <c r="H977" s="69">
        <v>10</v>
      </c>
      <c r="I977" s="69" t="s">
        <v>769</v>
      </c>
      <c r="J977" s="69">
        <v>1</v>
      </c>
      <c r="K977" s="137"/>
    </row>
    <row r="978" spans="1:11" outlineLevel="1" x14ac:dyDescent="0.35">
      <c r="A978" s="51" t="s">
        <v>237</v>
      </c>
      <c r="B978" s="26" t="s">
        <v>18</v>
      </c>
      <c r="C978" s="31" t="s">
        <v>231</v>
      </c>
      <c r="D978" s="26"/>
      <c r="E978" s="26"/>
      <c r="F978" s="20"/>
      <c r="G978" s="20"/>
      <c r="H978" s="69">
        <v>10</v>
      </c>
      <c r="I978" s="69" t="s">
        <v>769</v>
      </c>
      <c r="J978" s="69">
        <v>1</v>
      </c>
      <c r="K978" s="137"/>
    </row>
    <row r="979" spans="1:11" outlineLevel="1" x14ac:dyDescent="0.35">
      <c r="A979" s="51" t="s">
        <v>238</v>
      </c>
      <c r="B979" s="26" t="s">
        <v>18</v>
      </c>
      <c r="C979" s="31" t="s">
        <v>232</v>
      </c>
      <c r="D979" s="26"/>
      <c r="E979" s="26"/>
      <c r="F979" s="20"/>
      <c r="G979" s="20"/>
      <c r="H979" s="69">
        <v>10</v>
      </c>
      <c r="I979" s="69" t="s">
        <v>769</v>
      </c>
      <c r="J979" s="69">
        <v>1</v>
      </c>
      <c r="K979" s="137"/>
    </row>
    <row r="980" spans="1:11" outlineLevel="1" x14ac:dyDescent="0.35">
      <c r="A980" s="51" t="s">
        <v>239</v>
      </c>
      <c r="B980" s="26" t="s">
        <v>18</v>
      </c>
      <c r="C980" s="31" t="s">
        <v>233</v>
      </c>
      <c r="D980" s="26"/>
      <c r="E980" s="26"/>
      <c r="F980" s="20"/>
      <c r="G980" s="20"/>
      <c r="H980" s="69">
        <v>10</v>
      </c>
      <c r="I980" s="69" t="s">
        <v>769</v>
      </c>
      <c r="J980" s="69">
        <v>1</v>
      </c>
      <c r="K980" s="137"/>
    </row>
    <row r="981" spans="1:11" outlineLevel="1" x14ac:dyDescent="0.35">
      <c r="A981" s="51" t="s">
        <v>305</v>
      </c>
      <c r="B981" s="26" t="s">
        <v>306</v>
      </c>
      <c r="C981" s="31" t="s">
        <v>307</v>
      </c>
      <c r="D981" s="26"/>
      <c r="E981" s="26"/>
      <c r="F981" s="20"/>
      <c r="G981" s="20"/>
      <c r="H981" s="69">
        <v>960</v>
      </c>
      <c r="I981" s="69" t="s">
        <v>769</v>
      </c>
      <c r="J981" s="69">
        <v>2</v>
      </c>
      <c r="K981" s="138"/>
    </row>
    <row r="982" spans="1:11" outlineLevel="1" x14ac:dyDescent="0.35">
      <c r="A982" s="115"/>
      <c r="B982" s="115"/>
      <c r="C982" s="115"/>
      <c r="D982" s="114"/>
      <c r="E982" s="114"/>
      <c r="F982" s="114"/>
      <c r="G982" s="114"/>
      <c r="H982" s="115"/>
      <c r="I982" s="115"/>
    </row>
    <row r="983" spans="1:11" outlineLevel="1" x14ac:dyDescent="0.35">
      <c r="A983" s="21" t="s">
        <v>240</v>
      </c>
      <c r="B983" s="21" t="s">
        <v>9</v>
      </c>
      <c r="C983" s="30" t="s">
        <v>536</v>
      </c>
      <c r="D983" s="23" t="s">
        <v>10</v>
      </c>
      <c r="E983" s="24" t="s">
        <v>11</v>
      </c>
      <c r="F983" s="21" t="s">
        <v>12</v>
      </c>
      <c r="G983" s="21" t="s">
        <v>13</v>
      </c>
      <c r="H983" s="75" t="s">
        <v>764</v>
      </c>
      <c r="I983" s="75" t="s">
        <v>765</v>
      </c>
      <c r="J983" s="75" t="s">
        <v>766</v>
      </c>
      <c r="K983" s="76" t="s">
        <v>767</v>
      </c>
    </row>
    <row r="984" spans="1:11" outlineLevel="1" x14ac:dyDescent="0.35">
      <c r="A984" s="51" t="s">
        <v>241</v>
      </c>
      <c r="B984" s="26" t="s">
        <v>18</v>
      </c>
      <c r="C984" s="31" t="s">
        <v>242</v>
      </c>
      <c r="D984" s="26"/>
      <c r="E984" s="26"/>
      <c r="F984" s="20"/>
      <c r="G984" s="20"/>
      <c r="H984" s="69">
        <v>10</v>
      </c>
      <c r="I984" s="69" t="s">
        <v>769</v>
      </c>
      <c r="J984" s="69">
        <v>1</v>
      </c>
      <c r="K984" s="139" cm="1">
        <f t="array" ref="K984">SUM(H984:H989/60)</f>
        <v>0.99999999999999989</v>
      </c>
    </row>
    <row r="985" spans="1:11" outlineLevel="1" x14ac:dyDescent="0.35">
      <c r="A985" s="51" t="s">
        <v>245</v>
      </c>
      <c r="B985" s="26" t="s">
        <v>18</v>
      </c>
      <c r="C985" s="31" t="s">
        <v>243</v>
      </c>
      <c r="D985" s="26"/>
      <c r="E985" s="26"/>
      <c r="F985" s="20"/>
      <c r="G985" s="20"/>
      <c r="H985" s="69">
        <v>10</v>
      </c>
      <c r="I985" s="69" t="s">
        <v>769</v>
      </c>
      <c r="J985" s="69">
        <v>1</v>
      </c>
      <c r="K985" s="140"/>
    </row>
    <row r="986" spans="1:11" outlineLevel="1" x14ac:dyDescent="0.35">
      <c r="A986" s="51" t="s">
        <v>246</v>
      </c>
      <c r="B986" s="26" t="s">
        <v>18</v>
      </c>
      <c r="C986" s="31" t="s">
        <v>231</v>
      </c>
      <c r="D986" s="26"/>
      <c r="E986" s="26"/>
      <c r="F986" s="20"/>
      <c r="G986" s="20"/>
      <c r="H986" s="69">
        <v>10</v>
      </c>
      <c r="I986" s="69" t="s">
        <v>769</v>
      </c>
      <c r="J986" s="69">
        <v>1</v>
      </c>
      <c r="K986" s="140"/>
    </row>
    <row r="987" spans="1:11" outlineLevel="1" x14ac:dyDescent="0.35">
      <c r="A987" s="51" t="s">
        <v>247</v>
      </c>
      <c r="B987" s="26" t="s">
        <v>18</v>
      </c>
      <c r="C987" s="31" t="s">
        <v>244</v>
      </c>
      <c r="D987" s="26"/>
      <c r="E987" s="26"/>
      <c r="F987" s="20"/>
      <c r="G987" s="20"/>
      <c r="H987" s="69">
        <v>10</v>
      </c>
      <c r="I987" s="69" t="s">
        <v>769</v>
      </c>
      <c r="J987" s="69">
        <v>1</v>
      </c>
      <c r="K987" s="140"/>
    </row>
    <row r="988" spans="1:11" outlineLevel="1" x14ac:dyDescent="0.35">
      <c r="A988" s="51" t="s">
        <v>248</v>
      </c>
      <c r="B988" s="26" t="s">
        <v>18</v>
      </c>
      <c r="C988" s="31" t="s">
        <v>232</v>
      </c>
      <c r="D988" s="26"/>
      <c r="E988" s="26"/>
      <c r="F988" s="20"/>
      <c r="G988" s="20"/>
      <c r="H988" s="69">
        <v>10</v>
      </c>
      <c r="I988" s="69" t="s">
        <v>769</v>
      </c>
      <c r="J988" s="69">
        <v>1</v>
      </c>
      <c r="K988" s="140"/>
    </row>
    <row r="989" spans="1:11" outlineLevel="1" x14ac:dyDescent="0.35">
      <c r="A989" s="51" t="s">
        <v>249</v>
      </c>
      <c r="B989" s="26" t="s">
        <v>18</v>
      </c>
      <c r="C989" s="31" t="s">
        <v>233</v>
      </c>
      <c r="D989" s="26"/>
      <c r="E989" s="26"/>
      <c r="F989" s="20"/>
      <c r="G989" s="20"/>
      <c r="H989" s="69">
        <v>10</v>
      </c>
      <c r="I989" s="69" t="s">
        <v>769</v>
      </c>
      <c r="J989" s="69">
        <v>1</v>
      </c>
      <c r="K989" s="141"/>
    </row>
    <row r="990" spans="1:11" outlineLevel="1" x14ac:dyDescent="0.35">
      <c r="A990" s="115"/>
      <c r="B990" s="115"/>
      <c r="C990" s="115"/>
      <c r="D990" s="114"/>
      <c r="E990" s="114"/>
      <c r="F990" s="114"/>
      <c r="G990" s="114"/>
      <c r="H990" s="115"/>
      <c r="I990" s="115"/>
    </row>
    <row r="991" spans="1:11" outlineLevel="1" x14ac:dyDescent="0.35">
      <c r="A991" s="21" t="s">
        <v>274</v>
      </c>
      <c r="B991" s="21" t="s">
        <v>9</v>
      </c>
      <c r="C991" s="30" t="s">
        <v>273</v>
      </c>
      <c r="D991" s="23" t="s">
        <v>10</v>
      </c>
      <c r="E991" s="24" t="s">
        <v>11</v>
      </c>
      <c r="F991" s="21" t="s">
        <v>12</v>
      </c>
      <c r="G991" s="21" t="s">
        <v>13</v>
      </c>
      <c r="H991" s="75" t="s">
        <v>764</v>
      </c>
      <c r="I991" s="75" t="s">
        <v>765</v>
      </c>
      <c r="J991" s="75" t="s">
        <v>766</v>
      </c>
      <c r="K991" s="76" t="s">
        <v>767</v>
      </c>
    </row>
    <row r="992" spans="1:11" outlineLevel="1" x14ac:dyDescent="0.35">
      <c r="A992" s="51" t="s">
        <v>275</v>
      </c>
      <c r="B992" s="26" t="s">
        <v>18</v>
      </c>
      <c r="C992" s="31" t="s">
        <v>250</v>
      </c>
      <c r="D992" s="26"/>
      <c r="E992" s="26"/>
      <c r="F992" s="20"/>
      <c r="G992" s="20"/>
      <c r="H992" s="69">
        <v>30</v>
      </c>
      <c r="I992" s="69" t="s">
        <v>769</v>
      </c>
      <c r="J992" s="69">
        <v>2</v>
      </c>
      <c r="K992" s="146" cm="1">
        <f t="array" ref="K992">SUM(H992:H1001/60)</f>
        <v>2.8333333333333326</v>
      </c>
    </row>
    <row r="993" spans="1:11" outlineLevel="1" x14ac:dyDescent="0.35">
      <c r="A993" s="51" t="s">
        <v>276</v>
      </c>
      <c r="B993" s="26" t="s">
        <v>18</v>
      </c>
      <c r="C993" s="31" t="s">
        <v>251</v>
      </c>
      <c r="D993" s="26"/>
      <c r="E993" s="26"/>
      <c r="F993" s="20"/>
      <c r="G993" s="20"/>
      <c r="H993" s="69">
        <v>60</v>
      </c>
      <c r="I993" s="69" t="s">
        <v>769</v>
      </c>
      <c r="J993" s="69">
        <v>2</v>
      </c>
      <c r="K993" s="147"/>
    </row>
    <row r="994" spans="1:11" outlineLevel="1" x14ac:dyDescent="0.35">
      <c r="A994" s="51" t="s">
        <v>277</v>
      </c>
      <c r="B994" s="26" t="s">
        <v>18</v>
      </c>
      <c r="C994" s="31" t="s">
        <v>252</v>
      </c>
      <c r="D994" s="26"/>
      <c r="E994" s="26"/>
      <c r="F994" s="20"/>
      <c r="G994" s="20"/>
      <c r="H994" s="69">
        <v>10</v>
      </c>
      <c r="I994" s="69" t="s">
        <v>769</v>
      </c>
      <c r="J994" s="69">
        <v>1</v>
      </c>
      <c r="K994" s="147"/>
    </row>
    <row r="995" spans="1:11" outlineLevel="1" x14ac:dyDescent="0.35">
      <c r="A995" s="51" t="s">
        <v>278</v>
      </c>
      <c r="B995" s="26" t="s">
        <v>18</v>
      </c>
      <c r="C995" s="31" t="s">
        <v>253</v>
      </c>
      <c r="D995" s="26"/>
      <c r="E995" s="26"/>
      <c r="F995" s="20"/>
      <c r="G995" s="20"/>
      <c r="H995" s="69">
        <v>10</v>
      </c>
      <c r="I995" s="69" t="s">
        <v>769</v>
      </c>
      <c r="J995" s="69">
        <v>2</v>
      </c>
      <c r="K995" s="147"/>
    </row>
    <row r="996" spans="1:11" outlineLevel="1" x14ac:dyDescent="0.35">
      <c r="A996" s="51" t="s">
        <v>279</v>
      </c>
      <c r="B996" s="26" t="s">
        <v>18</v>
      </c>
      <c r="C996" s="31" t="s">
        <v>254</v>
      </c>
      <c r="D996" s="26"/>
      <c r="E996" s="26"/>
      <c r="F996" s="20"/>
      <c r="G996" s="20"/>
      <c r="H996" s="69">
        <v>10</v>
      </c>
      <c r="I996" s="69" t="s">
        <v>769</v>
      </c>
      <c r="J996" s="69">
        <v>1</v>
      </c>
      <c r="K996" s="147"/>
    </row>
    <row r="997" spans="1:11" outlineLevel="1" x14ac:dyDescent="0.35">
      <c r="A997" s="51" t="s">
        <v>280</v>
      </c>
      <c r="B997" s="26" t="s">
        <v>18</v>
      </c>
      <c r="C997" s="31" t="s">
        <v>255</v>
      </c>
      <c r="D997" s="26"/>
      <c r="E997" s="26"/>
      <c r="F997" s="20"/>
      <c r="G997" s="20"/>
      <c r="H997" s="69">
        <v>10</v>
      </c>
      <c r="I997" s="69" t="s">
        <v>769</v>
      </c>
      <c r="J997" s="69">
        <v>1</v>
      </c>
      <c r="K997" s="147"/>
    </row>
    <row r="998" spans="1:11" outlineLevel="1" x14ac:dyDescent="0.35">
      <c r="A998" s="51" t="s">
        <v>281</v>
      </c>
      <c r="B998" s="26" t="s">
        <v>18</v>
      </c>
      <c r="C998" s="31" t="s">
        <v>256</v>
      </c>
      <c r="D998" s="26"/>
      <c r="E998" s="26"/>
      <c r="F998" s="20"/>
      <c r="G998" s="20"/>
      <c r="H998" s="69">
        <v>10</v>
      </c>
      <c r="I998" s="69" t="s">
        <v>769</v>
      </c>
      <c r="J998" s="69">
        <v>1</v>
      </c>
      <c r="K998" s="147"/>
    </row>
    <row r="999" spans="1:11" outlineLevel="1" x14ac:dyDescent="0.35">
      <c r="A999" s="51" t="s">
        <v>282</v>
      </c>
      <c r="B999" s="26" t="s">
        <v>18</v>
      </c>
      <c r="C999" s="31" t="s">
        <v>257</v>
      </c>
      <c r="D999" s="26"/>
      <c r="E999" s="26"/>
      <c r="F999" s="20"/>
      <c r="G999" s="20"/>
      <c r="H999" s="69">
        <v>10</v>
      </c>
      <c r="I999" s="69" t="s">
        <v>769</v>
      </c>
      <c r="J999" s="69">
        <v>1</v>
      </c>
      <c r="K999" s="147"/>
    </row>
    <row r="1000" spans="1:11" outlineLevel="1" x14ac:dyDescent="0.35">
      <c r="A1000" s="51" t="s">
        <v>283</v>
      </c>
      <c r="B1000" s="26" t="s">
        <v>18</v>
      </c>
      <c r="C1000" s="31" t="s">
        <v>258</v>
      </c>
      <c r="D1000" s="26"/>
      <c r="E1000" s="26"/>
      <c r="F1000" s="20"/>
      <c r="G1000" s="20"/>
      <c r="H1000" s="69">
        <v>10</v>
      </c>
      <c r="I1000" s="69" t="s">
        <v>769</v>
      </c>
      <c r="J1000" s="69">
        <v>1</v>
      </c>
      <c r="K1000" s="147"/>
    </row>
    <row r="1001" spans="1:11" outlineLevel="1" x14ac:dyDescent="0.35">
      <c r="A1001" s="51" t="s">
        <v>284</v>
      </c>
      <c r="B1001" s="26" t="s">
        <v>18</v>
      </c>
      <c r="C1001" s="31" t="s">
        <v>259</v>
      </c>
      <c r="D1001" s="26"/>
      <c r="E1001" s="26"/>
      <c r="F1001" s="20"/>
      <c r="G1001" s="20"/>
      <c r="H1001" s="69">
        <v>10</v>
      </c>
      <c r="I1001" s="69" t="s">
        <v>769</v>
      </c>
      <c r="J1001" s="69">
        <v>1</v>
      </c>
      <c r="K1001" s="148"/>
    </row>
    <row r="1002" spans="1:11" outlineLevel="1" x14ac:dyDescent="0.35">
      <c r="A1002" s="114"/>
      <c r="B1002" s="115"/>
      <c r="C1002" s="115"/>
      <c r="D1002" s="114"/>
      <c r="E1002" s="114"/>
      <c r="F1002" s="114"/>
      <c r="G1002" s="114"/>
      <c r="H1002" s="115"/>
      <c r="I1002" s="115"/>
    </row>
    <row r="1003" spans="1:11" outlineLevel="1" x14ac:dyDescent="0.35">
      <c r="A1003" s="21" t="s">
        <v>226</v>
      </c>
      <c r="B1003" s="21" t="s">
        <v>9</v>
      </c>
      <c r="C1003" s="30" t="s">
        <v>569</v>
      </c>
      <c r="D1003" s="23" t="s">
        <v>10</v>
      </c>
      <c r="E1003" s="24" t="s">
        <v>11</v>
      </c>
      <c r="F1003" s="21" t="s">
        <v>12</v>
      </c>
      <c r="G1003" s="21" t="s">
        <v>13</v>
      </c>
      <c r="H1003" s="75" t="s">
        <v>764</v>
      </c>
      <c r="I1003" s="75" t="s">
        <v>765</v>
      </c>
      <c r="J1003" s="75" t="s">
        <v>766</v>
      </c>
      <c r="K1003" s="76" t="s">
        <v>767</v>
      </c>
    </row>
    <row r="1004" spans="1:11" outlineLevel="1" x14ac:dyDescent="0.35">
      <c r="A1004" s="62" t="s">
        <v>227</v>
      </c>
      <c r="B1004" s="107" t="s">
        <v>530</v>
      </c>
      <c r="C1004" s="32" t="s">
        <v>571</v>
      </c>
      <c r="D1004" s="26"/>
      <c r="E1004" s="109"/>
      <c r="F1004" s="26"/>
      <c r="G1004" s="26"/>
      <c r="H1004" s="69">
        <v>20</v>
      </c>
      <c r="I1004" s="69" t="s">
        <v>769</v>
      </c>
      <c r="J1004" s="69">
        <v>1</v>
      </c>
      <c r="K1004" s="146" cm="1">
        <f t="array" ref="K1004">SUM(H1004:H1017/60)</f>
        <v>3.333333333333333</v>
      </c>
    </row>
    <row r="1005" spans="1:11" outlineLevel="1" x14ac:dyDescent="0.35">
      <c r="A1005" s="62" t="s">
        <v>234</v>
      </c>
      <c r="B1005" s="107" t="s">
        <v>530</v>
      </c>
      <c r="C1005" s="32" t="s">
        <v>570</v>
      </c>
      <c r="D1005" s="26"/>
      <c r="E1005" s="109"/>
      <c r="F1005" s="26"/>
      <c r="G1005" s="26"/>
      <c r="H1005" s="69">
        <v>10</v>
      </c>
      <c r="I1005" s="69" t="s">
        <v>769</v>
      </c>
      <c r="J1005" s="69">
        <v>1</v>
      </c>
      <c r="K1005" s="147"/>
    </row>
    <row r="1006" spans="1:11" outlineLevel="1" x14ac:dyDescent="0.35">
      <c r="A1006" s="62" t="s">
        <v>235</v>
      </c>
      <c r="B1006" s="107" t="s">
        <v>530</v>
      </c>
      <c r="C1006" s="32" t="s">
        <v>572</v>
      </c>
      <c r="D1006" s="26"/>
      <c r="E1006" s="109"/>
      <c r="F1006" s="26"/>
      <c r="G1006" s="26"/>
      <c r="H1006" s="69">
        <v>10</v>
      </c>
      <c r="I1006" s="69" t="s">
        <v>769</v>
      </c>
      <c r="J1006" s="69">
        <v>1</v>
      </c>
      <c r="K1006" s="147"/>
    </row>
    <row r="1007" spans="1:11" outlineLevel="1" x14ac:dyDescent="0.35">
      <c r="A1007" s="62" t="s">
        <v>236</v>
      </c>
      <c r="B1007" s="107" t="s">
        <v>530</v>
      </c>
      <c r="C1007" s="32" t="s">
        <v>573</v>
      </c>
      <c r="D1007" s="26"/>
      <c r="E1007" s="109"/>
      <c r="F1007" s="26"/>
      <c r="G1007" s="26"/>
      <c r="H1007" s="69">
        <v>10</v>
      </c>
      <c r="I1007" s="69" t="s">
        <v>769</v>
      </c>
      <c r="J1007" s="69">
        <v>1</v>
      </c>
      <c r="K1007" s="147"/>
    </row>
    <row r="1008" spans="1:11" outlineLevel="1" x14ac:dyDescent="0.35">
      <c r="A1008" s="62" t="s">
        <v>237</v>
      </c>
      <c r="B1008" s="107" t="s">
        <v>530</v>
      </c>
      <c r="C1008" s="32" t="s">
        <v>574</v>
      </c>
      <c r="D1008" s="26"/>
      <c r="E1008" s="109"/>
      <c r="F1008" s="26"/>
      <c r="G1008" s="26"/>
      <c r="H1008" s="69">
        <v>20</v>
      </c>
      <c r="I1008" s="69" t="s">
        <v>769</v>
      </c>
      <c r="J1008" s="69">
        <v>2</v>
      </c>
      <c r="K1008" s="147"/>
    </row>
    <row r="1009" spans="1:11" outlineLevel="1" x14ac:dyDescent="0.35">
      <c r="A1009" s="62" t="s">
        <v>238</v>
      </c>
      <c r="B1009" s="107" t="s">
        <v>530</v>
      </c>
      <c r="C1009" s="32" t="s">
        <v>575</v>
      </c>
      <c r="D1009" s="26"/>
      <c r="E1009" s="109"/>
      <c r="F1009" s="26"/>
      <c r="G1009" s="26"/>
      <c r="H1009" s="69">
        <v>20</v>
      </c>
      <c r="I1009" s="69" t="s">
        <v>769</v>
      </c>
      <c r="J1009" s="69">
        <v>2</v>
      </c>
      <c r="K1009" s="147"/>
    </row>
    <row r="1010" spans="1:11" outlineLevel="1" x14ac:dyDescent="0.35">
      <c r="A1010" s="62" t="s">
        <v>239</v>
      </c>
      <c r="B1010" s="107" t="s">
        <v>530</v>
      </c>
      <c r="C1010" s="32" t="s">
        <v>576</v>
      </c>
      <c r="D1010" s="26"/>
      <c r="E1010" s="109"/>
      <c r="F1010" s="26"/>
      <c r="G1010" s="26"/>
      <c r="H1010" s="69">
        <v>10</v>
      </c>
      <c r="I1010" s="69" t="s">
        <v>769</v>
      </c>
      <c r="J1010" s="69">
        <v>2</v>
      </c>
      <c r="K1010" s="147"/>
    </row>
    <row r="1011" spans="1:11" outlineLevel="1" x14ac:dyDescent="0.35">
      <c r="A1011" s="62" t="s">
        <v>305</v>
      </c>
      <c r="B1011" s="26" t="s">
        <v>18</v>
      </c>
      <c r="C1011" s="31" t="s">
        <v>285</v>
      </c>
      <c r="D1011" s="26"/>
      <c r="E1011" s="26"/>
      <c r="F1011" s="20"/>
      <c r="G1011" s="20"/>
      <c r="H1011" s="69">
        <v>20</v>
      </c>
      <c r="I1011" s="69" t="s">
        <v>769</v>
      </c>
      <c r="J1011" s="69">
        <v>1</v>
      </c>
      <c r="K1011" s="147"/>
    </row>
    <row r="1012" spans="1:11" outlineLevel="1" x14ac:dyDescent="0.35">
      <c r="A1012" s="62" t="s">
        <v>410</v>
      </c>
      <c r="B1012" s="26" t="s">
        <v>18</v>
      </c>
      <c r="C1012" s="31" t="s">
        <v>286</v>
      </c>
      <c r="D1012" s="26"/>
      <c r="E1012" s="26"/>
      <c r="F1012" s="20"/>
      <c r="G1012" s="20"/>
      <c r="H1012" s="69">
        <v>10</v>
      </c>
      <c r="I1012" s="69" t="s">
        <v>769</v>
      </c>
      <c r="J1012" s="69">
        <v>1</v>
      </c>
      <c r="K1012" s="147"/>
    </row>
    <row r="1013" spans="1:11" outlineLevel="1" x14ac:dyDescent="0.35">
      <c r="A1013" s="62" t="s">
        <v>426</v>
      </c>
      <c r="B1013" s="26" t="s">
        <v>18</v>
      </c>
      <c r="C1013" s="31" t="s">
        <v>287</v>
      </c>
      <c r="D1013" s="26"/>
      <c r="E1013" s="26"/>
      <c r="F1013" s="20"/>
      <c r="G1013" s="20"/>
      <c r="H1013" s="69">
        <v>10</v>
      </c>
      <c r="I1013" s="69" t="s">
        <v>769</v>
      </c>
      <c r="J1013" s="69">
        <v>1</v>
      </c>
      <c r="K1013" s="147"/>
    </row>
    <row r="1014" spans="1:11" outlineLevel="1" x14ac:dyDescent="0.35">
      <c r="A1014" s="62" t="s">
        <v>630</v>
      </c>
      <c r="B1014" s="26" t="s">
        <v>18</v>
      </c>
      <c r="C1014" s="31" t="s">
        <v>291</v>
      </c>
      <c r="D1014" s="26"/>
      <c r="E1014" s="26"/>
      <c r="F1014" s="20"/>
      <c r="G1014" s="20"/>
      <c r="H1014" s="69">
        <v>20</v>
      </c>
      <c r="I1014" s="69" t="s">
        <v>769</v>
      </c>
      <c r="J1014" s="69">
        <v>2</v>
      </c>
      <c r="K1014" s="147"/>
    </row>
    <row r="1015" spans="1:11" outlineLevel="1" x14ac:dyDescent="0.35">
      <c r="A1015" s="62" t="s">
        <v>631</v>
      </c>
      <c r="B1015" s="26" t="s">
        <v>18</v>
      </c>
      <c r="C1015" s="31" t="s">
        <v>292</v>
      </c>
      <c r="D1015" s="26"/>
      <c r="E1015" s="26"/>
      <c r="F1015" s="20"/>
      <c r="G1015" s="20"/>
      <c r="H1015" s="69">
        <v>10</v>
      </c>
      <c r="I1015" s="69" t="s">
        <v>769</v>
      </c>
      <c r="J1015" s="69">
        <v>2</v>
      </c>
      <c r="K1015" s="147"/>
    </row>
    <row r="1016" spans="1:11" outlineLevel="1" x14ac:dyDescent="0.35">
      <c r="A1016" s="62" t="s">
        <v>632</v>
      </c>
      <c r="B1016" s="26" t="s">
        <v>18</v>
      </c>
      <c r="C1016" s="31" t="s">
        <v>294</v>
      </c>
      <c r="D1016" s="26"/>
      <c r="E1016" s="26"/>
      <c r="F1016" s="20"/>
      <c r="G1016" s="20"/>
      <c r="H1016" s="69">
        <v>10</v>
      </c>
      <c r="I1016" s="69" t="s">
        <v>769</v>
      </c>
      <c r="J1016" s="69">
        <v>2</v>
      </c>
      <c r="K1016" s="147"/>
    </row>
    <row r="1017" spans="1:11" outlineLevel="1" x14ac:dyDescent="0.35">
      <c r="A1017" s="62" t="s">
        <v>633</v>
      </c>
      <c r="B1017" s="26" t="s">
        <v>18</v>
      </c>
      <c r="C1017" s="31" t="s">
        <v>298</v>
      </c>
      <c r="D1017" s="26"/>
      <c r="E1017" s="26"/>
      <c r="F1017" s="20"/>
      <c r="G1017" s="20"/>
      <c r="H1017" s="69">
        <v>20</v>
      </c>
      <c r="I1017" s="69" t="s">
        <v>769</v>
      </c>
      <c r="J1017" s="69">
        <v>1</v>
      </c>
      <c r="K1017" s="148"/>
    </row>
    <row r="1018" spans="1:11" x14ac:dyDescent="0.35">
      <c r="A1018" s="114"/>
      <c r="B1018" s="115"/>
      <c r="C1018" s="115"/>
      <c r="D1018" s="114"/>
      <c r="E1018" s="114"/>
      <c r="F1018" s="114"/>
      <c r="G1018" s="114"/>
      <c r="H1018" s="115"/>
      <c r="I1018" s="115"/>
    </row>
    <row r="1019" spans="1:11" ht="21" customHeight="1" x14ac:dyDescent="0.35">
      <c r="A1019" s="151" t="s">
        <v>315</v>
      </c>
      <c r="B1019" s="152"/>
      <c r="C1019" s="152"/>
      <c r="D1019" s="152"/>
      <c r="E1019" s="152"/>
      <c r="F1019" s="152"/>
      <c r="G1019" s="152"/>
      <c r="H1019" s="152"/>
      <c r="I1019" s="152"/>
      <c r="J1019" s="77" t="s">
        <v>768</v>
      </c>
      <c r="K1019" s="78">
        <f>SUM(K1021,K1029,K1077,K1131,K1145,K1159,K1168,K1178,K1186,K1198)</f>
        <v>82.583333333333314</v>
      </c>
    </row>
    <row r="1020" spans="1:11" outlineLevel="1" x14ac:dyDescent="0.35">
      <c r="A1020" s="21" t="s">
        <v>8</v>
      </c>
      <c r="B1020" s="22" t="s">
        <v>9</v>
      </c>
      <c r="C1020" s="21" t="s">
        <v>16</v>
      </c>
      <c r="D1020" s="23" t="s">
        <v>10</v>
      </c>
      <c r="E1020" s="24" t="s">
        <v>11</v>
      </c>
      <c r="F1020" s="21" t="s">
        <v>12</v>
      </c>
      <c r="G1020" s="21" t="s">
        <v>13</v>
      </c>
      <c r="H1020" s="75" t="s">
        <v>764</v>
      </c>
      <c r="I1020" s="75" t="s">
        <v>765</v>
      </c>
      <c r="J1020" s="75" t="s">
        <v>766</v>
      </c>
      <c r="K1020" s="76" t="s">
        <v>767</v>
      </c>
    </row>
    <row r="1021" spans="1:11" ht="25" outlineLevel="1" x14ac:dyDescent="0.35">
      <c r="A1021" s="26" t="s">
        <v>17</v>
      </c>
      <c r="B1021" s="107" t="s">
        <v>530</v>
      </c>
      <c r="C1021" s="32" t="s">
        <v>534</v>
      </c>
      <c r="D1021" s="41"/>
      <c r="E1021" s="116"/>
      <c r="F1021" s="26"/>
      <c r="G1021" s="117" t="s">
        <v>593</v>
      </c>
      <c r="H1021" s="69">
        <v>30</v>
      </c>
      <c r="I1021" s="69" t="s">
        <v>769</v>
      </c>
      <c r="J1021" s="69">
        <v>1</v>
      </c>
      <c r="K1021" s="146" cm="1">
        <f t="array" ref="K1021">SUM(H1021:H1026/60)</f>
        <v>4.666666666666667</v>
      </c>
    </row>
    <row r="1022" spans="1:11" outlineLevel="1" x14ac:dyDescent="0.35">
      <c r="A1022" s="26" t="s">
        <v>20</v>
      </c>
      <c r="B1022" s="107" t="s">
        <v>530</v>
      </c>
      <c r="C1022" s="32" t="s">
        <v>532</v>
      </c>
      <c r="D1022" s="26" t="s">
        <v>531</v>
      </c>
      <c r="E1022" s="109"/>
      <c r="F1022" s="26"/>
      <c r="G1022" s="26" t="s">
        <v>533</v>
      </c>
      <c r="H1022" s="69">
        <v>30</v>
      </c>
      <c r="I1022" s="69" t="s">
        <v>769</v>
      </c>
      <c r="J1022" s="69">
        <v>1</v>
      </c>
      <c r="K1022" s="147"/>
    </row>
    <row r="1023" spans="1:11" outlineLevel="1" x14ac:dyDescent="0.35">
      <c r="A1023" s="26" t="s">
        <v>22</v>
      </c>
      <c r="B1023" s="26" t="s">
        <v>18</v>
      </c>
      <c r="C1023" s="25" t="s">
        <v>19</v>
      </c>
      <c r="D1023" s="26"/>
      <c r="E1023" s="27"/>
      <c r="F1023" s="28"/>
      <c r="G1023" s="19"/>
      <c r="H1023" s="69">
        <v>150</v>
      </c>
      <c r="I1023" s="69" t="s">
        <v>769</v>
      </c>
      <c r="J1023" s="69">
        <v>1</v>
      </c>
      <c r="K1023" s="147"/>
    </row>
    <row r="1024" spans="1:11" outlineLevel="1" x14ac:dyDescent="0.35">
      <c r="A1024" s="26" t="s">
        <v>24</v>
      </c>
      <c r="B1024" s="26" t="s">
        <v>18</v>
      </c>
      <c r="C1024" s="25" t="s">
        <v>21</v>
      </c>
      <c r="D1024" s="26"/>
      <c r="E1024" s="27"/>
      <c r="F1024" s="28"/>
      <c r="G1024" s="19"/>
      <c r="H1024" s="69">
        <v>30</v>
      </c>
      <c r="I1024" s="69" t="s">
        <v>769</v>
      </c>
      <c r="J1024" s="69">
        <v>1</v>
      </c>
      <c r="K1024" s="147"/>
    </row>
    <row r="1025" spans="1:11" outlineLevel="1" x14ac:dyDescent="0.35">
      <c r="A1025" s="26" t="s">
        <v>327</v>
      </c>
      <c r="B1025" s="26" t="s">
        <v>18</v>
      </c>
      <c r="C1025" s="25" t="s">
        <v>23</v>
      </c>
      <c r="D1025" s="26"/>
      <c r="E1025" s="27"/>
      <c r="F1025" s="28"/>
      <c r="G1025" s="19"/>
      <c r="H1025" s="69">
        <v>30</v>
      </c>
      <c r="I1025" s="69" t="s">
        <v>769</v>
      </c>
      <c r="J1025" s="69">
        <v>1</v>
      </c>
      <c r="K1025" s="147"/>
    </row>
    <row r="1026" spans="1:11" outlineLevel="1" x14ac:dyDescent="0.35">
      <c r="A1026" s="26" t="s">
        <v>328</v>
      </c>
      <c r="B1026" s="26" t="s">
        <v>18</v>
      </c>
      <c r="C1026" s="25" t="s">
        <v>538</v>
      </c>
      <c r="D1026" s="26"/>
      <c r="E1026" s="27"/>
      <c r="F1026" s="28"/>
      <c r="G1026" s="19"/>
      <c r="H1026" s="69">
        <v>10</v>
      </c>
      <c r="I1026" s="69" t="s">
        <v>769</v>
      </c>
      <c r="J1026" s="69">
        <v>1</v>
      </c>
      <c r="K1026" s="148"/>
    </row>
    <row r="1027" spans="1:11" outlineLevel="1" x14ac:dyDescent="0.35">
      <c r="A1027" s="114"/>
      <c r="B1027" s="115"/>
      <c r="C1027" s="115"/>
      <c r="D1027" s="114"/>
      <c r="E1027" s="114"/>
      <c r="F1027" s="114"/>
      <c r="G1027" s="114"/>
      <c r="H1027" s="115"/>
      <c r="I1027" s="115"/>
    </row>
    <row r="1028" spans="1:11" outlineLevel="1" x14ac:dyDescent="0.35">
      <c r="A1028" s="21" t="s">
        <v>25</v>
      </c>
      <c r="B1028" s="22" t="s">
        <v>9</v>
      </c>
      <c r="C1028" s="21" t="s">
        <v>301</v>
      </c>
      <c r="D1028" s="23" t="s">
        <v>10</v>
      </c>
      <c r="E1028" s="24" t="s">
        <v>11</v>
      </c>
      <c r="F1028" s="21" t="s">
        <v>12</v>
      </c>
      <c r="G1028" s="21" t="s">
        <v>13</v>
      </c>
      <c r="H1028" s="75" t="s">
        <v>764</v>
      </c>
      <c r="I1028" s="75" t="s">
        <v>765</v>
      </c>
      <c r="J1028" s="75" t="s">
        <v>766</v>
      </c>
      <c r="K1028" s="76" t="s">
        <v>767</v>
      </c>
    </row>
    <row r="1029" spans="1:11" outlineLevel="1" x14ac:dyDescent="0.35">
      <c r="A1029" s="26" t="s">
        <v>26</v>
      </c>
      <c r="B1029" s="107" t="s">
        <v>530</v>
      </c>
      <c r="C1029" s="25" t="s">
        <v>535</v>
      </c>
      <c r="D1029" s="26"/>
      <c r="E1029" s="109"/>
      <c r="F1029" s="26"/>
      <c r="G1029" s="26"/>
      <c r="H1029" s="69">
        <v>20</v>
      </c>
      <c r="I1029" s="69" t="s">
        <v>769</v>
      </c>
      <c r="J1029" s="69">
        <v>2</v>
      </c>
      <c r="K1029" s="139" cm="1">
        <f t="array" ref="K1029">SUM(H1029:H1074/60)</f>
        <v>14.249999999999998</v>
      </c>
    </row>
    <row r="1030" spans="1:11" outlineLevel="1" x14ac:dyDescent="0.35">
      <c r="A1030" s="26" t="s">
        <v>27</v>
      </c>
      <c r="B1030" s="107" t="s">
        <v>530</v>
      </c>
      <c r="C1030" s="25" t="s">
        <v>28</v>
      </c>
      <c r="D1030" s="26"/>
      <c r="E1030" s="109"/>
      <c r="F1030" s="26"/>
      <c r="G1030" s="26"/>
      <c r="H1030" s="69">
        <v>20</v>
      </c>
      <c r="I1030" s="69" t="s">
        <v>769</v>
      </c>
      <c r="J1030" s="69">
        <v>1</v>
      </c>
      <c r="K1030" s="140"/>
    </row>
    <row r="1031" spans="1:11" outlineLevel="1" x14ac:dyDescent="0.35">
      <c r="A1031" s="26" t="s">
        <v>29</v>
      </c>
      <c r="B1031" s="107" t="s">
        <v>530</v>
      </c>
      <c r="C1031" s="25" t="s">
        <v>30</v>
      </c>
      <c r="D1031" s="26"/>
      <c r="E1031" s="109"/>
      <c r="F1031" s="26"/>
      <c r="G1031" s="26"/>
      <c r="H1031" s="69">
        <v>10</v>
      </c>
      <c r="I1031" s="69" t="s">
        <v>769</v>
      </c>
      <c r="J1031" s="69">
        <v>1</v>
      </c>
      <c r="K1031" s="140"/>
    </row>
    <row r="1032" spans="1:11" outlineLevel="1" x14ac:dyDescent="0.35">
      <c r="A1032" s="26" t="s">
        <v>31</v>
      </c>
      <c r="B1032" s="107" t="s">
        <v>530</v>
      </c>
      <c r="C1032" s="25" t="s">
        <v>32</v>
      </c>
      <c r="D1032" s="26"/>
      <c r="E1032" s="109"/>
      <c r="F1032" s="26"/>
      <c r="G1032" s="26"/>
      <c r="H1032" s="69">
        <v>10</v>
      </c>
      <c r="I1032" s="69" t="s">
        <v>769</v>
      </c>
      <c r="J1032" s="69">
        <v>2</v>
      </c>
      <c r="K1032" s="140"/>
    </row>
    <row r="1033" spans="1:11" outlineLevel="1" x14ac:dyDescent="0.35">
      <c r="A1033" s="26" t="s">
        <v>33</v>
      </c>
      <c r="B1033" s="107" t="s">
        <v>530</v>
      </c>
      <c r="C1033" s="25" t="s">
        <v>34</v>
      </c>
      <c r="D1033" s="26"/>
      <c r="E1033" s="109"/>
      <c r="F1033" s="26"/>
      <c r="G1033" s="26"/>
      <c r="H1033" s="69">
        <v>5</v>
      </c>
      <c r="I1033" s="69" t="s">
        <v>769</v>
      </c>
      <c r="J1033" s="69">
        <v>1</v>
      </c>
      <c r="K1033" s="140"/>
    </row>
    <row r="1034" spans="1:11" outlineLevel="1" x14ac:dyDescent="0.35">
      <c r="A1034" s="26" t="s">
        <v>35</v>
      </c>
      <c r="B1034" s="107" t="s">
        <v>530</v>
      </c>
      <c r="C1034" s="25" t="s">
        <v>539</v>
      </c>
      <c r="D1034" s="26"/>
      <c r="E1034" s="109"/>
      <c r="F1034" s="26"/>
      <c r="G1034" s="26"/>
      <c r="H1034" s="69">
        <v>20</v>
      </c>
      <c r="I1034" s="69" t="s">
        <v>769</v>
      </c>
      <c r="J1034" s="69">
        <v>1</v>
      </c>
      <c r="K1034" s="140"/>
    </row>
    <row r="1035" spans="1:11" outlineLevel="1" x14ac:dyDescent="0.35">
      <c r="A1035" s="26" t="s">
        <v>37</v>
      </c>
      <c r="B1035" s="107" t="s">
        <v>530</v>
      </c>
      <c r="C1035" s="25" t="s">
        <v>540</v>
      </c>
      <c r="D1035" s="26"/>
      <c r="E1035" s="109"/>
      <c r="F1035" s="26"/>
      <c r="G1035" s="26"/>
      <c r="H1035" s="69">
        <v>20</v>
      </c>
      <c r="I1035" s="69" t="s">
        <v>769</v>
      </c>
      <c r="J1035" s="69">
        <v>1</v>
      </c>
      <c r="K1035" s="140"/>
    </row>
    <row r="1036" spans="1:11" outlineLevel="1" x14ac:dyDescent="0.35">
      <c r="A1036" s="26" t="s">
        <v>39</v>
      </c>
      <c r="B1036" s="107" t="s">
        <v>530</v>
      </c>
      <c r="C1036" s="25" t="s">
        <v>541</v>
      </c>
      <c r="D1036" s="26"/>
      <c r="E1036" s="109"/>
      <c r="F1036" s="26"/>
      <c r="G1036" s="26"/>
      <c r="H1036" s="69">
        <v>5</v>
      </c>
      <c r="I1036" s="69" t="s">
        <v>769</v>
      </c>
      <c r="J1036" s="69">
        <v>1</v>
      </c>
      <c r="K1036" s="140"/>
    </row>
    <row r="1037" spans="1:11" outlineLevel="1" x14ac:dyDescent="0.35">
      <c r="A1037" s="26" t="s">
        <v>41</v>
      </c>
      <c r="B1037" s="107" t="s">
        <v>530</v>
      </c>
      <c r="C1037" s="25" t="s">
        <v>542</v>
      </c>
      <c r="D1037" s="26"/>
      <c r="E1037" s="109"/>
      <c r="F1037" s="26"/>
      <c r="G1037" s="26"/>
      <c r="H1037" s="69">
        <v>15</v>
      </c>
      <c r="I1037" s="69" t="s">
        <v>769</v>
      </c>
      <c r="J1037" s="69">
        <v>1</v>
      </c>
      <c r="K1037" s="140"/>
    </row>
    <row r="1038" spans="1:11" outlineLevel="1" x14ac:dyDescent="0.35">
      <c r="A1038" s="26" t="s">
        <v>43</v>
      </c>
      <c r="B1038" s="107" t="s">
        <v>530</v>
      </c>
      <c r="C1038" s="25" t="s">
        <v>543</v>
      </c>
      <c r="D1038" s="26"/>
      <c r="E1038" s="109"/>
      <c r="F1038" s="26"/>
      <c r="G1038" s="26"/>
      <c r="H1038" s="69">
        <v>10</v>
      </c>
      <c r="I1038" s="69" t="s">
        <v>769</v>
      </c>
      <c r="J1038" s="69">
        <v>1</v>
      </c>
      <c r="K1038" s="140"/>
    </row>
    <row r="1039" spans="1:11" outlineLevel="1" x14ac:dyDescent="0.35">
      <c r="A1039" s="26" t="s">
        <v>45</v>
      </c>
      <c r="B1039" s="107" t="s">
        <v>530</v>
      </c>
      <c r="C1039" s="25" t="s">
        <v>544</v>
      </c>
      <c r="D1039" s="26"/>
      <c r="E1039" s="109"/>
      <c r="F1039" s="26"/>
      <c r="G1039" s="26"/>
      <c r="H1039" s="69">
        <v>5</v>
      </c>
      <c r="I1039" s="69" t="s">
        <v>769</v>
      </c>
      <c r="J1039" s="69">
        <v>1</v>
      </c>
      <c r="K1039" s="140"/>
    </row>
    <row r="1040" spans="1:11" outlineLevel="1" x14ac:dyDescent="0.35">
      <c r="A1040" s="26" t="s">
        <v>47</v>
      </c>
      <c r="B1040" s="107" t="s">
        <v>530</v>
      </c>
      <c r="C1040" s="25" t="s">
        <v>545</v>
      </c>
      <c r="D1040" s="26"/>
      <c r="E1040" s="109"/>
      <c r="F1040" s="26"/>
      <c r="G1040" s="26"/>
      <c r="H1040" s="69">
        <v>5</v>
      </c>
      <c r="I1040" s="69" t="s">
        <v>769</v>
      </c>
      <c r="J1040" s="69">
        <v>1</v>
      </c>
      <c r="K1040" s="140"/>
    </row>
    <row r="1041" spans="1:11" outlineLevel="1" x14ac:dyDescent="0.35">
      <c r="A1041" s="26" t="s">
        <v>49</v>
      </c>
      <c r="B1041" s="107" t="s">
        <v>530</v>
      </c>
      <c r="C1041" s="25" t="s">
        <v>546</v>
      </c>
      <c r="D1041" s="26"/>
      <c r="E1041" s="109"/>
      <c r="F1041" s="26"/>
      <c r="G1041" s="26"/>
      <c r="H1041" s="69">
        <v>5</v>
      </c>
      <c r="I1041" s="69" t="s">
        <v>769</v>
      </c>
      <c r="J1041" s="69">
        <v>1</v>
      </c>
      <c r="K1041" s="140"/>
    </row>
    <row r="1042" spans="1:11" outlineLevel="1" x14ac:dyDescent="0.35">
      <c r="A1042" s="26" t="s">
        <v>51</v>
      </c>
      <c r="B1042" s="107" t="s">
        <v>530</v>
      </c>
      <c r="C1042" s="25" t="s">
        <v>547</v>
      </c>
      <c r="D1042" s="26"/>
      <c r="E1042" s="109"/>
      <c r="F1042" s="26"/>
      <c r="G1042" s="26"/>
      <c r="H1042" s="69">
        <v>5</v>
      </c>
      <c r="I1042" s="69" t="s">
        <v>769</v>
      </c>
      <c r="J1042" s="69">
        <v>1</v>
      </c>
      <c r="K1042" s="140"/>
    </row>
    <row r="1043" spans="1:11" outlineLevel="1" x14ac:dyDescent="0.35">
      <c r="A1043" s="26" t="s">
        <v>53</v>
      </c>
      <c r="B1043" s="107" t="s">
        <v>530</v>
      </c>
      <c r="C1043" s="25" t="s">
        <v>548</v>
      </c>
      <c r="D1043" s="26"/>
      <c r="E1043" s="109"/>
      <c r="F1043" s="26"/>
      <c r="G1043" s="26"/>
      <c r="H1043" s="69">
        <v>10</v>
      </c>
      <c r="I1043" s="69" t="s">
        <v>769</v>
      </c>
      <c r="J1043" s="69">
        <v>1</v>
      </c>
      <c r="K1043" s="140"/>
    </row>
    <row r="1044" spans="1:11" outlineLevel="1" x14ac:dyDescent="0.35">
      <c r="A1044" s="26" t="s">
        <v>55</v>
      </c>
      <c r="B1044" s="107" t="s">
        <v>530</v>
      </c>
      <c r="C1044" s="25" t="s">
        <v>549</v>
      </c>
      <c r="D1044" s="26"/>
      <c r="E1044" s="109"/>
      <c r="F1044" s="26"/>
      <c r="G1044" s="26"/>
      <c r="H1044" s="69">
        <v>15</v>
      </c>
      <c r="I1044" s="69" t="s">
        <v>769</v>
      </c>
      <c r="J1044" s="69">
        <v>1</v>
      </c>
      <c r="K1044" s="140"/>
    </row>
    <row r="1045" spans="1:11" outlineLevel="1" x14ac:dyDescent="0.35">
      <c r="A1045" s="26" t="s">
        <v>57</v>
      </c>
      <c r="B1045" s="107" t="s">
        <v>530</v>
      </c>
      <c r="C1045" s="25" t="s">
        <v>550</v>
      </c>
      <c r="D1045" s="26"/>
      <c r="E1045" s="109"/>
      <c r="F1045" s="26"/>
      <c r="G1045" s="26"/>
      <c r="H1045" s="69">
        <v>15</v>
      </c>
      <c r="I1045" s="69" t="s">
        <v>769</v>
      </c>
      <c r="J1045" s="69">
        <v>1</v>
      </c>
      <c r="K1045" s="140"/>
    </row>
    <row r="1046" spans="1:11" outlineLevel="1" x14ac:dyDescent="0.35">
      <c r="A1046" s="26" t="s">
        <v>59</v>
      </c>
      <c r="B1046" s="107" t="s">
        <v>530</v>
      </c>
      <c r="C1046" s="25" t="s">
        <v>551</v>
      </c>
      <c r="D1046" s="26"/>
      <c r="E1046" s="109"/>
      <c r="F1046" s="26"/>
      <c r="G1046" s="26"/>
      <c r="H1046" s="69">
        <v>10</v>
      </c>
      <c r="I1046" s="69" t="s">
        <v>769</v>
      </c>
      <c r="J1046" s="69">
        <v>1</v>
      </c>
      <c r="K1046" s="140"/>
    </row>
    <row r="1047" spans="1:11" outlineLevel="1" x14ac:dyDescent="0.35">
      <c r="A1047" s="26" t="s">
        <v>61</v>
      </c>
      <c r="B1047" s="107" t="s">
        <v>530</v>
      </c>
      <c r="C1047" s="25" t="s">
        <v>552</v>
      </c>
      <c r="D1047" s="26"/>
      <c r="E1047" s="109"/>
      <c r="F1047" s="26"/>
      <c r="G1047" s="19"/>
      <c r="H1047" s="69">
        <v>5</v>
      </c>
      <c r="I1047" s="69" t="s">
        <v>769</v>
      </c>
      <c r="J1047" s="69">
        <v>1</v>
      </c>
      <c r="K1047" s="140"/>
    </row>
    <row r="1048" spans="1:11" outlineLevel="1" x14ac:dyDescent="0.35">
      <c r="A1048" s="26" t="s">
        <v>63</v>
      </c>
      <c r="B1048" s="107" t="s">
        <v>530</v>
      </c>
      <c r="C1048" s="25" t="s">
        <v>554</v>
      </c>
      <c r="D1048" s="26"/>
      <c r="E1048" s="109"/>
      <c r="F1048" s="26"/>
      <c r="G1048" s="19" t="s">
        <v>776</v>
      </c>
      <c r="H1048" s="69">
        <v>5</v>
      </c>
      <c r="I1048" s="69" t="s">
        <v>769</v>
      </c>
      <c r="J1048" s="69">
        <v>1</v>
      </c>
      <c r="K1048" s="140"/>
    </row>
    <row r="1049" spans="1:11" outlineLevel="1" x14ac:dyDescent="0.35">
      <c r="A1049" s="26" t="s">
        <v>65</v>
      </c>
      <c r="B1049" s="107" t="s">
        <v>530</v>
      </c>
      <c r="C1049" s="25" t="s">
        <v>553</v>
      </c>
      <c r="D1049" s="26"/>
      <c r="E1049" s="109"/>
      <c r="F1049" s="26"/>
      <c r="G1049" s="20" t="s">
        <v>775</v>
      </c>
      <c r="H1049" s="69">
        <v>15</v>
      </c>
      <c r="I1049" s="69" t="s">
        <v>769</v>
      </c>
      <c r="J1049" s="69">
        <v>2</v>
      </c>
      <c r="K1049" s="140"/>
    </row>
    <row r="1050" spans="1:11" outlineLevel="1" x14ac:dyDescent="0.35">
      <c r="A1050" s="26" t="s">
        <v>67</v>
      </c>
      <c r="B1050" s="107" t="s">
        <v>530</v>
      </c>
      <c r="C1050" s="25" t="s">
        <v>555</v>
      </c>
      <c r="D1050" s="26"/>
      <c r="E1050" s="109"/>
      <c r="F1050" s="26"/>
      <c r="G1050" s="19" t="s">
        <v>776</v>
      </c>
      <c r="H1050" s="69">
        <v>5</v>
      </c>
      <c r="I1050" s="69" t="s">
        <v>769</v>
      </c>
      <c r="J1050" s="69">
        <v>1</v>
      </c>
      <c r="K1050" s="140"/>
    </row>
    <row r="1051" spans="1:11" outlineLevel="1" x14ac:dyDescent="0.35">
      <c r="A1051" s="26" t="s">
        <v>69</v>
      </c>
      <c r="B1051" s="26" t="s">
        <v>18</v>
      </c>
      <c r="C1051" s="25" t="s">
        <v>36</v>
      </c>
      <c r="D1051" s="62" t="s">
        <v>478</v>
      </c>
      <c r="E1051" s="62">
        <v>2</v>
      </c>
      <c r="F1051" s="62"/>
      <c r="G1051" s="41" t="s">
        <v>489</v>
      </c>
      <c r="H1051" s="69">
        <v>30</v>
      </c>
      <c r="I1051" s="69" t="s">
        <v>769</v>
      </c>
      <c r="J1051" s="69">
        <v>1</v>
      </c>
      <c r="K1051" s="140"/>
    </row>
    <row r="1052" spans="1:11" ht="37.5" outlineLevel="1" x14ac:dyDescent="0.35">
      <c r="A1052" s="26" t="s">
        <v>71</v>
      </c>
      <c r="B1052" s="26" t="s">
        <v>18</v>
      </c>
      <c r="C1052" s="25" t="s">
        <v>38</v>
      </c>
      <c r="D1052" s="63" t="s">
        <v>585</v>
      </c>
      <c r="E1052" s="63" t="s">
        <v>584</v>
      </c>
      <c r="F1052" s="62"/>
      <c r="G1052" s="41" t="s">
        <v>586</v>
      </c>
      <c r="H1052" s="69">
        <v>20</v>
      </c>
      <c r="I1052" s="69" t="s">
        <v>769</v>
      </c>
      <c r="J1052" s="69">
        <v>1</v>
      </c>
      <c r="K1052" s="140"/>
    </row>
    <row r="1053" spans="1:11" ht="25" outlineLevel="1" x14ac:dyDescent="0.35">
      <c r="A1053" s="26" t="s">
        <v>73</v>
      </c>
      <c r="B1053" s="26" t="s">
        <v>18</v>
      </c>
      <c r="C1053" s="25" t="s">
        <v>40</v>
      </c>
      <c r="D1053" s="63" t="s">
        <v>587</v>
      </c>
      <c r="E1053" s="63" t="s">
        <v>588</v>
      </c>
      <c r="F1053" s="62"/>
      <c r="G1053" s="41" t="s">
        <v>589</v>
      </c>
      <c r="H1053" s="69">
        <v>10</v>
      </c>
      <c r="I1053" s="69" t="s">
        <v>769</v>
      </c>
      <c r="J1053" s="69">
        <v>1</v>
      </c>
      <c r="K1053" s="140"/>
    </row>
    <row r="1054" spans="1:11" outlineLevel="1" x14ac:dyDescent="0.35">
      <c r="A1054" s="26" t="s">
        <v>75</v>
      </c>
      <c r="B1054" s="26" t="s">
        <v>18</v>
      </c>
      <c r="C1054" s="25" t="s">
        <v>42</v>
      </c>
      <c r="D1054" s="62"/>
      <c r="E1054" s="62"/>
      <c r="F1054" s="62"/>
      <c r="G1054" s="26"/>
      <c r="H1054" s="69">
        <v>5</v>
      </c>
      <c r="I1054" s="69" t="s">
        <v>769</v>
      </c>
      <c r="J1054" s="69">
        <v>1</v>
      </c>
      <c r="K1054" s="140"/>
    </row>
    <row r="1055" spans="1:11" outlineLevel="1" x14ac:dyDescent="0.35">
      <c r="A1055" s="26" t="s">
        <v>77</v>
      </c>
      <c r="B1055" s="26" t="s">
        <v>18</v>
      </c>
      <c r="C1055" s="25" t="s">
        <v>44</v>
      </c>
      <c r="D1055" s="62"/>
      <c r="E1055" s="62"/>
      <c r="F1055" s="62"/>
      <c r="G1055" s="26"/>
      <c r="H1055" s="69">
        <v>20</v>
      </c>
      <c r="I1055" s="69" t="s">
        <v>769</v>
      </c>
      <c r="J1055" s="69">
        <v>1</v>
      </c>
      <c r="K1055" s="140"/>
    </row>
    <row r="1056" spans="1:11" outlineLevel="1" x14ac:dyDescent="0.35">
      <c r="A1056" s="26" t="s">
        <v>309</v>
      </c>
      <c r="B1056" s="26" t="s">
        <v>18</v>
      </c>
      <c r="C1056" s="25" t="s">
        <v>46</v>
      </c>
      <c r="D1056" s="62"/>
      <c r="E1056" s="62"/>
      <c r="F1056" s="62"/>
      <c r="G1056" s="26"/>
      <c r="H1056" s="69">
        <v>20</v>
      </c>
      <c r="I1056" s="69" t="s">
        <v>769</v>
      </c>
      <c r="J1056" s="69">
        <v>1</v>
      </c>
      <c r="K1056" s="140"/>
    </row>
    <row r="1057" spans="1:11" outlineLevel="1" x14ac:dyDescent="0.35">
      <c r="A1057" s="26" t="s">
        <v>310</v>
      </c>
      <c r="B1057" s="26" t="s">
        <v>18</v>
      </c>
      <c r="C1057" s="25" t="s">
        <v>48</v>
      </c>
      <c r="D1057" s="62"/>
      <c r="E1057" s="62"/>
      <c r="F1057" s="62"/>
      <c r="G1057" s="26"/>
      <c r="H1057" s="69">
        <v>5</v>
      </c>
      <c r="I1057" s="69" t="s">
        <v>769</v>
      </c>
      <c r="J1057" s="69">
        <v>1</v>
      </c>
      <c r="K1057" s="140"/>
    </row>
    <row r="1058" spans="1:11" outlineLevel="1" x14ac:dyDescent="0.35">
      <c r="A1058" s="26" t="s">
        <v>594</v>
      </c>
      <c r="B1058" s="26" t="s">
        <v>18</v>
      </c>
      <c r="C1058" s="25" t="s">
        <v>50</v>
      </c>
      <c r="D1058" s="62"/>
      <c r="E1058" s="62"/>
      <c r="F1058" s="62"/>
      <c r="G1058" s="26"/>
      <c r="H1058" s="69">
        <v>15</v>
      </c>
      <c r="I1058" s="69" t="s">
        <v>769</v>
      </c>
      <c r="J1058" s="69">
        <v>1</v>
      </c>
      <c r="K1058" s="140"/>
    </row>
    <row r="1059" spans="1:11" outlineLevel="1" x14ac:dyDescent="0.35">
      <c r="A1059" s="26" t="s">
        <v>595</v>
      </c>
      <c r="B1059" s="26" t="s">
        <v>18</v>
      </c>
      <c r="C1059" s="25" t="s">
        <v>52</v>
      </c>
      <c r="D1059" s="62"/>
      <c r="E1059" s="62"/>
      <c r="F1059" s="62"/>
      <c r="G1059" s="26"/>
      <c r="H1059" s="69">
        <v>15</v>
      </c>
      <c r="I1059" s="69" t="s">
        <v>769</v>
      </c>
      <c r="J1059" s="69">
        <v>1</v>
      </c>
      <c r="K1059" s="140"/>
    </row>
    <row r="1060" spans="1:11" outlineLevel="1" x14ac:dyDescent="0.35">
      <c r="A1060" s="26" t="s">
        <v>596</v>
      </c>
      <c r="B1060" s="26" t="s">
        <v>18</v>
      </c>
      <c r="C1060" s="25" t="s">
        <v>54</v>
      </c>
      <c r="D1060" s="62"/>
      <c r="E1060" s="62"/>
      <c r="F1060" s="62"/>
      <c r="G1060" s="26"/>
      <c r="H1060" s="69">
        <v>10</v>
      </c>
      <c r="I1060" s="69" t="s">
        <v>769</v>
      </c>
      <c r="J1060" s="69">
        <v>1</v>
      </c>
      <c r="K1060" s="140"/>
    </row>
    <row r="1061" spans="1:11" outlineLevel="1" x14ac:dyDescent="0.35">
      <c r="A1061" s="26" t="s">
        <v>597</v>
      </c>
      <c r="B1061" s="26" t="s">
        <v>18</v>
      </c>
      <c r="C1061" s="25" t="s">
        <v>56</v>
      </c>
      <c r="D1061" s="62"/>
      <c r="E1061" s="62"/>
      <c r="F1061" s="62"/>
      <c r="G1061" s="26"/>
      <c r="H1061" s="69">
        <v>5</v>
      </c>
      <c r="I1061" s="69" t="s">
        <v>769</v>
      </c>
      <c r="J1061" s="69">
        <v>1</v>
      </c>
      <c r="K1061" s="140"/>
    </row>
    <row r="1062" spans="1:11" outlineLevel="1" x14ac:dyDescent="0.35">
      <c r="A1062" s="26" t="s">
        <v>598</v>
      </c>
      <c r="B1062" s="26" t="s">
        <v>18</v>
      </c>
      <c r="C1062" s="25" t="s">
        <v>58</v>
      </c>
      <c r="D1062" s="62"/>
      <c r="E1062" s="62"/>
      <c r="F1062" s="62"/>
      <c r="G1062" s="26"/>
      <c r="H1062" s="69">
        <v>5</v>
      </c>
      <c r="I1062" s="69" t="s">
        <v>769</v>
      </c>
      <c r="J1062" s="69">
        <v>1</v>
      </c>
      <c r="K1062" s="140"/>
    </row>
    <row r="1063" spans="1:11" outlineLevel="1" x14ac:dyDescent="0.35">
      <c r="A1063" s="26" t="s">
        <v>599</v>
      </c>
      <c r="B1063" s="26" t="s">
        <v>18</v>
      </c>
      <c r="C1063" s="25" t="s">
        <v>60</v>
      </c>
      <c r="D1063" s="62"/>
      <c r="E1063" s="62"/>
      <c r="F1063" s="62"/>
      <c r="G1063" s="26"/>
      <c r="H1063" s="69">
        <v>5</v>
      </c>
      <c r="I1063" s="69" t="s">
        <v>769</v>
      </c>
      <c r="J1063" s="69">
        <v>1</v>
      </c>
      <c r="K1063" s="140"/>
    </row>
    <row r="1064" spans="1:11" outlineLevel="1" x14ac:dyDescent="0.35">
      <c r="A1064" s="26" t="s">
        <v>600</v>
      </c>
      <c r="B1064" s="26" t="s">
        <v>18</v>
      </c>
      <c r="C1064" s="25" t="s">
        <v>62</v>
      </c>
      <c r="D1064" s="62"/>
      <c r="E1064" s="62"/>
      <c r="F1064" s="62"/>
      <c r="G1064" s="26"/>
      <c r="H1064" s="69">
        <v>5</v>
      </c>
      <c r="I1064" s="69" t="s">
        <v>769</v>
      </c>
      <c r="J1064" s="69">
        <v>1</v>
      </c>
      <c r="K1064" s="140"/>
    </row>
    <row r="1065" spans="1:11" outlineLevel="1" x14ac:dyDescent="0.35">
      <c r="A1065" s="26" t="s">
        <v>601</v>
      </c>
      <c r="B1065" s="26" t="s">
        <v>18</v>
      </c>
      <c r="C1065" s="25" t="s">
        <v>64</v>
      </c>
      <c r="D1065" s="62"/>
      <c r="E1065" s="62"/>
      <c r="F1065" s="62"/>
      <c r="G1065" s="26"/>
      <c r="H1065" s="69">
        <v>10</v>
      </c>
      <c r="I1065" s="69" t="s">
        <v>769</v>
      </c>
      <c r="J1065" s="69">
        <v>1</v>
      </c>
      <c r="K1065" s="140"/>
    </row>
    <row r="1066" spans="1:11" outlineLevel="1" x14ac:dyDescent="0.35">
      <c r="A1066" s="26" t="s">
        <v>602</v>
      </c>
      <c r="B1066" s="26" t="s">
        <v>18</v>
      </c>
      <c r="C1066" s="25" t="s">
        <v>66</v>
      </c>
      <c r="D1066" s="62"/>
      <c r="E1066" s="62"/>
      <c r="F1066" s="62"/>
      <c r="G1066" s="26"/>
      <c r="H1066" s="69">
        <v>15</v>
      </c>
      <c r="I1066" s="69" t="s">
        <v>769</v>
      </c>
      <c r="J1066" s="69">
        <v>1</v>
      </c>
      <c r="K1066" s="140"/>
    </row>
    <row r="1067" spans="1:11" outlineLevel="1" x14ac:dyDescent="0.35">
      <c r="A1067" s="26" t="s">
        <v>603</v>
      </c>
      <c r="B1067" s="26" t="s">
        <v>18</v>
      </c>
      <c r="C1067" s="25" t="s">
        <v>68</v>
      </c>
      <c r="D1067" s="62"/>
      <c r="E1067" s="62"/>
      <c r="F1067" s="62"/>
      <c r="G1067" s="26"/>
      <c r="H1067" s="69">
        <v>15</v>
      </c>
      <c r="I1067" s="69" t="s">
        <v>769</v>
      </c>
      <c r="J1067" s="69">
        <v>1</v>
      </c>
      <c r="K1067" s="140"/>
    </row>
    <row r="1068" spans="1:11" outlineLevel="1" x14ac:dyDescent="0.35">
      <c r="A1068" s="26" t="s">
        <v>604</v>
      </c>
      <c r="B1068" s="26" t="s">
        <v>18</v>
      </c>
      <c r="C1068" s="25" t="s">
        <v>70</v>
      </c>
      <c r="D1068" s="62"/>
      <c r="E1068" s="62"/>
      <c r="F1068" s="62"/>
      <c r="G1068" s="26"/>
      <c r="H1068" s="69">
        <v>10</v>
      </c>
      <c r="I1068" s="69" t="s">
        <v>769</v>
      </c>
      <c r="J1068" s="69">
        <v>1</v>
      </c>
      <c r="K1068" s="140"/>
    </row>
    <row r="1069" spans="1:11" outlineLevel="1" x14ac:dyDescent="0.35">
      <c r="A1069" s="26" t="s">
        <v>605</v>
      </c>
      <c r="B1069" s="26" t="s">
        <v>18</v>
      </c>
      <c r="C1069" s="25" t="s">
        <v>72</v>
      </c>
      <c r="D1069" s="62"/>
      <c r="E1069" s="62"/>
      <c r="F1069" s="62"/>
      <c r="G1069" s="26"/>
      <c r="H1069" s="69">
        <v>5</v>
      </c>
      <c r="I1069" s="69" t="s">
        <v>769</v>
      </c>
      <c r="J1069" s="69">
        <v>1</v>
      </c>
      <c r="K1069" s="140"/>
    </row>
    <row r="1070" spans="1:11" outlineLevel="1" x14ac:dyDescent="0.35">
      <c r="A1070" s="26" t="s">
        <v>606</v>
      </c>
      <c r="B1070" s="26" t="s">
        <v>18</v>
      </c>
      <c r="C1070" s="25" t="s">
        <v>74</v>
      </c>
      <c r="D1070" s="62"/>
      <c r="E1070" s="62"/>
      <c r="F1070" s="62"/>
      <c r="G1070" s="19" t="s">
        <v>776</v>
      </c>
      <c r="H1070" s="69">
        <v>5</v>
      </c>
      <c r="I1070" s="69" t="s">
        <v>769</v>
      </c>
      <c r="J1070" s="69">
        <v>1</v>
      </c>
      <c r="K1070" s="140"/>
    </row>
    <row r="1071" spans="1:11" outlineLevel="1" x14ac:dyDescent="0.35">
      <c r="A1071" s="26" t="s">
        <v>607</v>
      </c>
      <c r="B1071" s="26" t="s">
        <v>18</v>
      </c>
      <c r="C1071" s="25" t="s">
        <v>76</v>
      </c>
      <c r="D1071" s="62"/>
      <c r="E1071" s="62"/>
      <c r="F1071" s="62"/>
      <c r="G1071" s="20" t="s">
        <v>775</v>
      </c>
      <c r="H1071" s="69">
        <v>15</v>
      </c>
      <c r="I1071" s="69" t="s">
        <v>769</v>
      </c>
      <c r="J1071" s="69">
        <v>1</v>
      </c>
      <c r="K1071" s="140"/>
    </row>
    <row r="1072" spans="1:11" outlineLevel="1" x14ac:dyDescent="0.35">
      <c r="A1072" s="26" t="s">
        <v>608</v>
      </c>
      <c r="B1072" s="26" t="s">
        <v>18</v>
      </c>
      <c r="C1072" s="25" t="s">
        <v>78</v>
      </c>
      <c r="D1072" s="62"/>
      <c r="E1072" s="62"/>
      <c r="F1072" s="62"/>
      <c r="G1072" s="19" t="s">
        <v>776</v>
      </c>
      <c r="H1072" s="69">
        <v>15</v>
      </c>
      <c r="I1072" s="69" t="s">
        <v>769</v>
      </c>
      <c r="J1072" s="69">
        <v>2</v>
      </c>
      <c r="K1072" s="140"/>
    </row>
    <row r="1073" spans="1:11" outlineLevel="1" x14ac:dyDescent="0.35">
      <c r="A1073" s="26" t="s">
        <v>626</v>
      </c>
      <c r="B1073" s="26" t="s">
        <v>311</v>
      </c>
      <c r="C1073" s="25" t="s">
        <v>312</v>
      </c>
      <c r="D1073" s="62"/>
      <c r="E1073" s="62"/>
      <c r="F1073" s="62"/>
      <c r="G1073" s="26"/>
      <c r="H1073" s="69">
        <v>180</v>
      </c>
      <c r="I1073" s="69" t="s">
        <v>769</v>
      </c>
      <c r="J1073" s="69">
        <v>2</v>
      </c>
      <c r="K1073" s="140"/>
    </row>
    <row r="1074" spans="1:11" ht="25" outlineLevel="1" x14ac:dyDescent="0.35">
      <c r="A1074" s="26" t="s">
        <v>627</v>
      </c>
      <c r="B1074" s="26" t="s">
        <v>311</v>
      </c>
      <c r="C1074" s="25" t="s">
        <v>313</v>
      </c>
      <c r="D1074" s="63" t="s">
        <v>832</v>
      </c>
      <c r="E1074" s="63" t="s">
        <v>588</v>
      </c>
      <c r="F1074" s="62"/>
      <c r="G1074" s="41" t="s">
        <v>833</v>
      </c>
      <c r="H1074" s="69">
        <v>180</v>
      </c>
      <c r="I1074" s="69" t="s">
        <v>769</v>
      </c>
      <c r="J1074" s="69">
        <v>2</v>
      </c>
      <c r="K1074" s="141"/>
    </row>
    <row r="1075" spans="1:11" outlineLevel="1" x14ac:dyDescent="0.35">
      <c r="A1075" s="114"/>
      <c r="B1075" s="115"/>
      <c r="C1075" s="115"/>
      <c r="D1075" s="114"/>
      <c r="E1075" s="114"/>
      <c r="F1075" s="114"/>
      <c r="G1075" s="114"/>
      <c r="H1075" s="115"/>
      <c r="I1075" s="115"/>
    </row>
    <row r="1076" spans="1:11" outlineLevel="1" x14ac:dyDescent="0.35">
      <c r="A1076" s="21" t="s">
        <v>79</v>
      </c>
      <c r="B1076" s="21" t="s">
        <v>9</v>
      </c>
      <c r="C1076" s="30" t="s">
        <v>80</v>
      </c>
      <c r="D1076" s="23" t="s">
        <v>10</v>
      </c>
      <c r="E1076" s="24" t="s">
        <v>11</v>
      </c>
      <c r="F1076" s="21" t="s">
        <v>12</v>
      </c>
      <c r="G1076" s="21" t="s">
        <v>13</v>
      </c>
      <c r="H1076" s="75" t="s">
        <v>764</v>
      </c>
      <c r="I1076" s="75" t="s">
        <v>765</v>
      </c>
      <c r="J1076" s="75" t="s">
        <v>766</v>
      </c>
      <c r="K1076" s="76" t="s">
        <v>767</v>
      </c>
    </row>
    <row r="1077" spans="1:11" outlineLevel="1" x14ac:dyDescent="0.35">
      <c r="A1077" s="62" t="s">
        <v>81</v>
      </c>
      <c r="B1077" s="107" t="s">
        <v>530</v>
      </c>
      <c r="C1077" s="32" t="s">
        <v>82</v>
      </c>
      <c r="D1077" s="26"/>
      <c r="E1077" s="109"/>
      <c r="F1077" s="26"/>
      <c r="G1077" s="26"/>
      <c r="H1077" s="69">
        <v>10</v>
      </c>
      <c r="I1077" s="69" t="s">
        <v>769</v>
      </c>
      <c r="J1077" s="69">
        <v>1</v>
      </c>
      <c r="K1077" s="146" cm="1">
        <f t="array" ref="K1077">SUM(H1077:H1128/60)</f>
        <v>27.75</v>
      </c>
    </row>
    <row r="1078" spans="1:11" outlineLevel="1" x14ac:dyDescent="0.35">
      <c r="A1078" s="62" t="s">
        <v>83</v>
      </c>
      <c r="B1078" s="107" t="s">
        <v>530</v>
      </c>
      <c r="C1078" s="32" t="s">
        <v>84</v>
      </c>
      <c r="D1078" s="26"/>
      <c r="E1078" s="109"/>
      <c r="F1078" s="26"/>
      <c r="G1078" s="26"/>
      <c r="H1078" s="69">
        <v>10</v>
      </c>
      <c r="I1078" s="69" t="s">
        <v>769</v>
      </c>
      <c r="J1078" s="69">
        <v>1</v>
      </c>
      <c r="K1078" s="147"/>
    </row>
    <row r="1079" spans="1:11" outlineLevel="1" x14ac:dyDescent="0.35">
      <c r="A1079" s="62" t="s">
        <v>85</v>
      </c>
      <c r="B1079" s="107" t="s">
        <v>530</v>
      </c>
      <c r="C1079" s="32" t="s">
        <v>86</v>
      </c>
      <c r="D1079" s="26"/>
      <c r="E1079" s="109"/>
      <c r="F1079" s="26"/>
      <c r="G1079" s="26"/>
      <c r="H1079" s="69">
        <v>120</v>
      </c>
      <c r="I1079" s="69" t="s">
        <v>769</v>
      </c>
      <c r="J1079" s="69">
        <v>2</v>
      </c>
      <c r="K1079" s="147"/>
    </row>
    <row r="1080" spans="1:11" outlineLevel="1" x14ac:dyDescent="0.35">
      <c r="A1080" s="62" t="s">
        <v>87</v>
      </c>
      <c r="B1080" s="107" t="s">
        <v>530</v>
      </c>
      <c r="C1080" s="32" t="s">
        <v>88</v>
      </c>
      <c r="D1080" s="26"/>
      <c r="E1080" s="109"/>
      <c r="F1080" s="26"/>
      <c r="G1080" s="26"/>
      <c r="H1080" s="69">
        <v>120</v>
      </c>
      <c r="I1080" s="69" t="s">
        <v>769</v>
      </c>
      <c r="J1080" s="69">
        <v>2</v>
      </c>
      <c r="K1080" s="147"/>
    </row>
    <row r="1081" spans="1:11" outlineLevel="1" x14ac:dyDescent="0.35">
      <c r="A1081" s="62" t="s">
        <v>89</v>
      </c>
      <c r="B1081" s="107" t="s">
        <v>530</v>
      </c>
      <c r="C1081" s="32" t="s">
        <v>90</v>
      </c>
      <c r="D1081" s="26"/>
      <c r="E1081" s="109"/>
      <c r="F1081" s="26"/>
      <c r="G1081" s="26"/>
      <c r="H1081" s="69">
        <v>30</v>
      </c>
      <c r="I1081" s="69" t="s">
        <v>769</v>
      </c>
      <c r="J1081" s="69">
        <v>1</v>
      </c>
      <c r="K1081" s="147"/>
    </row>
    <row r="1082" spans="1:11" outlineLevel="1" x14ac:dyDescent="0.35">
      <c r="A1082" s="62" t="s">
        <v>91</v>
      </c>
      <c r="B1082" s="107" t="s">
        <v>530</v>
      </c>
      <c r="C1082" s="32" t="s">
        <v>556</v>
      </c>
      <c r="D1082" s="26"/>
      <c r="E1082" s="109"/>
      <c r="F1082" s="26"/>
      <c r="G1082" s="26"/>
      <c r="H1082" s="69">
        <v>10</v>
      </c>
      <c r="I1082" s="69" t="s">
        <v>769</v>
      </c>
      <c r="J1082" s="69">
        <v>1</v>
      </c>
      <c r="K1082" s="147"/>
    </row>
    <row r="1083" spans="1:11" outlineLevel="1" x14ac:dyDescent="0.35">
      <c r="A1083" s="62" t="s">
        <v>92</v>
      </c>
      <c r="B1083" s="107" t="s">
        <v>530</v>
      </c>
      <c r="C1083" s="32" t="s">
        <v>101</v>
      </c>
      <c r="D1083" s="63"/>
      <c r="E1083" s="124"/>
      <c r="F1083" s="26"/>
      <c r="G1083" s="63" t="s">
        <v>505</v>
      </c>
      <c r="H1083" s="69">
        <v>5</v>
      </c>
      <c r="I1083" s="69" t="s">
        <v>769</v>
      </c>
      <c r="J1083" s="69">
        <v>1</v>
      </c>
      <c r="K1083" s="147"/>
    </row>
    <row r="1084" spans="1:11" outlineLevel="1" x14ac:dyDescent="0.35">
      <c r="A1084" s="62" t="s">
        <v>94</v>
      </c>
      <c r="B1084" s="107" t="s">
        <v>530</v>
      </c>
      <c r="C1084" s="32" t="s">
        <v>103</v>
      </c>
      <c r="D1084" s="26"/>
      <c r="E1084" s="109"/>
      <c r="F1084" s="26"/>
      <c r="G1084" s="26"/>
      <c r="H1084" s="69">
        <v>15</v>
      </c>
      <c r="I1084" s="69" t="s">
        <v>769</v>
      </c>
      <c r="J1084" s="69">
        <v>1</v>
      </c>
      <c r="K1084" s="147"/>
    </row>
    <row r="1085" spans="1:11" outlineLevel="1" x14ac:dyDescent="0.35">
      <c r="A1085" s="62" t="s">
        <v>96</v>
      </c>
      <c r="B1085" s="107" t="s">
        <v>530</v>
      </c>
      <c r="C1085" s="32" t="s">
        <v>105</v>
      </c>
      <c r="D1085" s="26"/>
      <c r="E1085" s="109"/>
      <c r="F1085" s="26"/>
      <c r="G1085" s="26"/>
      <c r="H1085" s="69">
        <v>10</v>
      </c>
      <c r="I1085" s="69" t="s">
        <v>769</v>
      </c>
      <c r="J1085" s="69">
        <v>1</v>
      </c>
      <c r="K1085" s="147"/>
    </row>
    <row r="1086" spans="1:11" outlineLevel="1" x14ac:dyDescent="0.35">
      <c r="A1086" s="62" t="s">
        <v>98</v>
      </c>
      <c r="B1086" s="107" t="s">
        <v>530</v>
      </c>
      <c r="C1086" s="32" t="s">
        <v>557</v>
      </c>
      <c r="D1086" s="26"/>
      <c r="E1086" s="109"/>
      <c r="F1086" s="26"/>
      <c r="G1086" s="26"/>
      <c r="H1086" s="69">
        <v>10</v>
      </c>
      <c r="I1086" s="69" t="s">
        <v>769</v>
      </c>
      <c r="J1086" s="69">
        <v>1</v>
      </c>
      <c r="K1086" s="147"/>
    </row>
    <row r="1087" spans="1:11" outlineLevel="1" x14ac:dyDescent="0.35">
      <c r="A1087" s="62" t="s">
        <v>100</v>
      </c>
      <c r="B1087" s="107" t="s">
        <v>530</v>
      </c>
      <c r="C1087" s="32" t="s">
        <v>560</v>
      </c>
      <c r="D1087" s="26"/>
      <c r="E1087" s="109"/>
      <c r="F1087" s="26"/>
      <c r="G1087" s="26"/>
      <c r="H1087" s="69">
        <v>20</v>
      </c>
      <c r="I1087" s="69" t="s">
        <v>769</v>
      </c>
      <c r="J1087" s="69">
        <v>1</v>
      </c>
      <c r="K1087" s="147"/>
    </row>
    <row r="1088" spans="1:11" outlineLevel="1" x14ac:dyDescent="0.35">
      <c r="A1088" s="62" t="s">
        <v>102</v>
      </c>
      <c r="B1088" s="107" t="s">
        <v>530</v>
      </c>
      <c r="C1088" s="32" t="s">
        <v>559</v>
      </c>
      <c r="D1088" s="26"/>
      <c r="E1088" s="109"/>
      <c r="F1088" s="26"/>
      <c r="G1088" s="26"/>
      <c r="H1088" s="69">
        <v>10</v>
      </c>
      <c r="I1088" s="69" t="s">
        <v>769</v>
      </c>
      <c r="J1088" s="69">
        <v>1</v>
      </c>
      <c r="K1088" s="147"/>
    </row>
    <row r="1089" spans="1:11" outlineLevel="1" x14ac:dyDescent="0.35">
      <c r="A1089" s="62" t="s">
        <v>104</v>
      </c>
      <c r="B1089" s="107" t="s">
        <v>530</v>
      </c>
      <c r="C1089" s="32" t="s">
        <v>558</v>
      </c>
      <c r="D1089" s="26"/>
      <c r="E1089" s="109"/>
      <c r="F1089" s="26"/>
      <c r="G1089" s="26"/>
      <c r="H1089" s="69">
        <v>15</v>
      </c>
      <c r="I1089" s="69" t="s">
        <v>769</v>
      </c>
      <c r="J1089" s="69">
        <v>1</v>
      </c>
      <c r="K1089" s="147"/>
    </row>
    <row r="1090" spans="1:11" outlineLevel="1" x14ac:dyDescent="0.35">
      <c r="A1090" s="62" t="s">
        <v>106</v>
      </c>
      <c r="B1090" s="107" t="s">
        <v>530</v>
      </c>
      <c r="C1090" s="32" t="s">
        <v>117</v>
      </c>
      <c r="D1090" s="26"/>
      <c r="E1090" s="109"/>
      <c r="F1090" s="26"/>
      <c r="G1090" s="26"/>
      <c r="H1090" s="69">
        <v>5</v>
      </c>
      <c r="I1090" s="69" t="s">
        <v>769</v>
      </c>
      <c r="J1090" s="69">
        <v>1</v>
      </c>
      <c r="K1090" s="147"/>
    </row>
    <row r="1091" spans="1:11" outlineLevel="1" x14ac:dyDescent="0.35">
      <c r="A1091" s="62" t="s">
        <v>107</v>
      </c>
      <c r="B1091" s="107" t="s">
        <v>530</v>
      </c>
      <c r="C1091" s="32" t="s">
        <v>119</v>
      </c>
      <c r="D1091" s="26"/>
      <c r="E1091" s="109"/>
      <c r="F1091" s="26"/>
      <c r="G1091" s="26"/>
      <c r="H1091" s="69">
        <v>10</v>
      </c>
      <c r="I1091" s="69" t="s">
        <v>769</v>
      </c>
      <c r="J1091" s="69">
        <v>1</v>
      </c>
      <c r="K1091" s="147"/>
    </row>
    <row r="1092" spans="1:11" outlineLevel="1" x14ac:dyDescent="0.35">
      <c r="A1092" s="62" t="s">
        <v>109</v>
      </c>
      <c r="B1092" s="107" t="s">
        <v>530</v>
      </c>
      <c r="C1092" s="32" t="s">
        <v>123</v>
      </c>
      <c r="D1092" s="26"/>
      <c r="E1092" s="109"/>
      <c r="F1092" s="26"/>
      <c r="G1092" s="26"/>
      <c r="H1092" s="69">
        <v>20</v>
      </c>
      <c r="I1092" s="69" t="s">
        <v>769</v>
      </c>
      <c r="J1092" s="69">
        <v>1</v>
      </c>
      <c r="K1092" s="147"/>
    </row>
    <row r="1093" spans="1:11" outlineLevel="1" x14ac:dyDescent="0.35">
      <c r="A1093" s="62" t="s">
        <v>111</v>
      </c>
      <c r="B1093" s="107" t="s">
        <v>530</v>
      </c>
      <c r="C1093" s="32" t="s">
        <v>137</v>
      </c>
      <c r="D1093" s="26"/>
      <c r="E1093" s="109"/>
      <c r="F1093" s="26"/>
      <c r="G1093" s="26"/>
      <c r="H1093" s="69">
        <v>20</v>
      </c>
      <c r="I1093" s="69" t="s">
        <v>769</v>
      </c>
      <c r="J1093" s="69">
        <v>1</v>
      </c>
      <c r="K1093" s="147"/>
    </row>
    <row r="1094" spans="1:11" outlineLevel="1" x14ac:dyDescent="0.35">
      <c r="A1094" s="62" t="s">
        <v>113</v>
      </c>
      <c r="B1094" s="107" t="s">
        <v>530</v>
      </c>
      <c r="C1094" s="32" t="s">
        <v>139</v>
      </c>
      <c r="D1094" s="26"/>
      <c r="E1094" s="109"/>
      <c r="F1094" s="26"/>
      <c r="G1094" s="26"/>
      <c r="H1094" s="69">
        <v>30</v>
      </c>
      <c r="I1094" s="69" t="s">
        <v>769</v>
      </c>
      <c r="J1094" s="69">
        <v>1</v>
      </c>
      <c r="K1094" s="147"/>
    </row>
    <row r="1095" spans="1:11" outlineLevel="1" x14ac:dyDescent="0.35">
      <c r="A1095" s="62" t="s">
        <v>114</v>
      </c>
      <c r="B1095" s="107" t="s">
        <v>530</v>
      </c>
      <c r="C1095" s="32" t="s">
        <v>562</v>
      </c>
      <c r="D1095" s="26"/>
      <c r="E1095" s="109"/>
      <c r="F1095" s="26"/>
      <c r="G1095" s="20" t="s">
        <v>803</v>
      </c>
      <c r="H1095" s="69">
        <v>180</v>
      </c>
      <c r="I1095" s="69" t="s">
        <v>769</v>
      </c>
      <c r="J1095" s="69">
        <v>1</v>
      </c>
      <c r="K1095" s="147"/>
    </row>
    <row r="1096" spans="1:11" outlineLevel="1" x14ac:dyDescent="0.35">
      <c r="A1096" s="62" t="s">
        <v>116</v>
      </c>
      <c r="B1096" s="107" t="s">
        <v>530</v>
      </c>
      <c r="C1096" s="32" t="s">
        <v>563</v>
      </c>
      <c r="D1096" s="26" t="s">
        <v>841</v>
      </c>
      <c r="E1096" s="124">
        <v>1</v>
      </c>
      <c r="F1096" s="26"/>
      <c r="G1096" s="26" t="s">
        <v>509</v>
      </c>
      <c r="H1096" s="69">
        <v>20</v>
      </c>
      <c r="I1096" s="69" t="s">
        <v>769</v>
      </c>
      <c r="J1096" s="69">
        <v>1</v>
      </c>
      <c r="K1096" s="147"/>
    </row>
    <row r="1097" spans="1:11" outlineLevel="1" x14ac:dyDescent="0.35">
      <c r="A1097" s="62" t="s">
        <v>118</v>
      </c>
      <c r="B1097" s="107" t="s">
        <v>530</v>
      </c>
      <c r="C1097" s="32" t="s">
        <v>563</v>
      </c>
      <c r="D1097" s="26" t="s">
        <v>501</v>
      </c>
      <c r="E1097" s="124">
        <v>2</v>
      </c>
      <c r="F1097" s="26"/>
      <c r="G1097" s="26" t="s">
        <v>583</v>
      </c>
      <c r="H1097" s="69">
        <v>20</v>
      </c>
      <c r="I1097" s="69" t="s">
        <v>769</v>
      </c>
      <c r="J1097" s="69">
        <v>1</v>
      </c>
      <c r="K1097" s="147"/>
    </row>
    <row r="1098" spans="1:11" ht="26" outlineLevel="1" x14ac:dyDescent="0.35">
      <c r="A1098" s="62" t="s">
        <v>120</v>
      </c>
      <c r="B1098" s="107" t="s">
        <v>530</v>
      </c>
      <c r="C1098" s="32" t="s">
        <v>561</v>
      </c>
      <c r="D1098" s="26"/>
      <c r="E1098" s="109"/>
      <c r="F1098" s="26"/>
      <c r="G1098" s="20" t="s">
        <v>777</v>
      </c>
      <c r="H1098" s="69">
        <v>40</v>
      </c>
      <c r="I1098" s="69" t="s">
        <v>769</v>
      </c>
      <c r="J1098" s="69">
        <v>1</v>
      </c>
      <c r="K1098" s="147"/>
    </row>
    <row r="1099" spans="1:11" outlineLevel="1" x14ac:dyDescent="0.35">
      <c r="A1099" s="62" t="s">
        <v>122</v>
      </c>
      <c r="B1099" s="107" t="s">
        <v>530</v>
      </c>
      <c r="C1099" s="31" t="s">
        <v>160</v>
      </c>
      <c r="D1099" s="26"/>
      <c r="E1099" s="109"/>
      <c r="F1099" s="26"/>
      <c r="G1099" s="26"/>
      <c r="H1099" s="69">
        <v>20</v>
      </c>
      <c r="I1099" s="69" t="s">
        <v>769</v>
      </c>
      <c r="J1099" s="69">
        <v>1</v>
      </c>
      <c r="K1099" s="147"/>
    </row>
    <row r="1100" spans="1:11" outlineLevel="1" x14ac:dyDescent="0.35">
      <c r="A1100" s="62" t="s">
        <v>124</v>
      </c>
      <c r="B1100" s="26" t="s">
        <v>18</v>
      </c>
      <c r="C1100" s="31" t="s">
        <v>95</v>
      </c>
      <c r="D1100" s="20"/>
      <c r="E1100" s="20"/>
      <c r="F1100" s="19"/>
      <c r="G1100" s="19"/>
      <c r="H1100" s="69">
        <v>10</v>
      </c>
      <c r="I1100" s="69" t="s">
        <v>769</v>
      </c>
      <c r="J1100" s="69">
        <v>1</v>
      </c>
      <c r="K1100" s="147"/>
    </row>
    <row r="1101" spans="1:11" outlineLevel="1" x14ac:dyDescent="0.35">
      <c r="A1101" s="62" t="s">
        <v>126</v>
      </c>
      <c r="B1101" s="26" t="s">
        <v>18</v>
      </c>
      <c r="C1101" s="31" t="s">
        <v>99</v>
      </c>
      <c r="D1101" s="20"/>
      <c r="E1101" s="20"/>
      <c r="F1101" s="19"/>
      <c r="G1101" s="19"/>
      <c r="H1101" s="69">
        <v>10</v>
      </c>
      <c r="I1101" s="69" t="s">
        <v>769</v>
      </c>
      <c r="J1101" s="69">
        <v>1</v>
      </c>
      <c r="K1101" s="147"/>
    </row>
    <row r="1102" spans="1:11" outlineLevel="1" x14ac:dyDescent="0.35">
      <c r="A1102" s="62" t="s">
        <v>128</v>
      </c>
      <c r="B1102" s="26" t="s">
        <v>18</v>
      </c>
      <c r="C1102" s="31" t="s">
        <v>829</v>
      </c>
      <c r="D1102" s="20"/>
      <c r="E1102" s="20"/>
      <c r="F1102" s="19"/>
      <c r="G1102" s="19"/>
      <c r="H1102" s="69">
        <v>20</v>
      </c>
      <c r="I1102" s="69" t="s">
        <v>769</v>
      </c>
      <c r="J1102" s="69">
        <v>1</v>
      </c>
      <c r="K1102" s="147"/>
    </row>
    <row r="1103" spans="1:11" outlineLevel="1" x14ac:dyDescent="0.35">
      <c r="A1103" s="62" t="s">
        <v>130</v>
      </c>
      <c r="B1103" s="26" t="s">
        <v>18</v>
      </c>
      <c r="C1103" s="31" t="s">
        <v>108</v>
      </c>
      <c r="D1103" s="20"/>
      <c r="E1103" s="20"/>
      <c r="F1103" s="19"/>
      <c r="G1103" s="19"/>
      <c r="H1103" s="69">
        <v>10</v>
      </c>
      <c r="I1103" s="69" t="s">
        <v>769</v>
      </c>
      <c r="J1103" s="69">
        <v>1</v>
      </c>
      <c r="K1103" s="147"/>
    </row>
    <row r="1104" spans="1:11" outlineLevel="1" x14ac:dyDescent="0.35">
      <c r="A1104" s="62" t="s">
        <v>132</v>
      </c>
      <c r="B1104" s="26" t="s">
        <v>18</v>
      </c>
      <c r="C1104" s="31" t="s">
        <v>110</v>
      </c>
      <c r="D1104" s="20"/>
      <c r="E1104" s="20"/>
      <c r="F1104" s="19"/>
      <c r="G1104" s="19"/>
      <c r="H1104" s="69">
        <v>20</v>
      </c>
      <c r="I1104" s="69" t="s">
        <v>769</v>
      </c>
      <c r="J1104" s="69">
        <v>1</v>
      </c>
      <c r="K1104" s="147"/>
    </row>
    <row r="1105" spans="1:11" outlineLevel="1" x14ac:dyDescent="0.35">
      <c r="A1105" s="62" t="s">
        <v>134</v>
      </c>
      <c r="B1105" s="26" t="s">
        <v>18</v>
      </c>
      <c r="C1105" s="31" t="s">
        <v>112</v>
      </c>
      <c r="D1105" s="20"/>
      <c r="E1105" s="20"/>
      <c r="F1105" s="19"/>
      <c r="G1105" s="19"/>
      <c r="H1105" s="69">
        <v>10</v>
      </c>
      <c r="I1105" s="69" t="s">
        <v>769</v>
      </c>
      <c r="J1105" s="69">
        <v>1</v>
      </c>
      <c r="K1105" s="147"/>
    </row>
    <row r="1106" spans="1:11" outlineLevel="1" x14ac:dyDescent="0.35">
      <c r="A1106" s="62" t="s">
        <v>136</v>
      </c>
      <c r="B1106" s="26" t="s">
        <v>18</v>
      </c>
      <c r="C1106" s="31" t="s">
        <v>115</v>
      </c>
      <c r="D1106" s="20"/>
      <c r="E1106" s="20"/>
      <c r="F1106" s="19"/>
      <c r="G1106" s="19"/>
      <c r="H1106" s="69">
        <v>15</v>
      </c>
      <c r="I1106" s="69" t="s">
        <v>769</v>
      </c>
      <c r="J1106" s="69">
        <v>1</v>
      </c>
      <c r="K1106" s="147"/>
    </row>
    <row r="1107" spans="1:11" outlineLevel="1" x14ac:dyDescent="0.35">
      <c r="A1107" s="62" t="s">
        <v>138</v>
      </c>
      <c r="B1107" s="26" t="s">
        <v>18</v>
      </c>
      <c r="C1107" s="31" t="s">
        <v>121</v>
      </c>
      <c r="D1107" s="131" t="s">
        <v>826</v>
      </c>
      <c r="E1107" s="41">
        <v>3</v>
      </c>
      <c r="F1107" s="26"/>
      <c r="G1107" s="63" t="s">
        <v>486</v>
      </c>
      <c r="H1107" s="69">
        <v>60</v>
      </c>
      <c r="I1107" s="69" t="s">
        <v>769</v>
      </c>
      <c r="J1107" s="69">
        <v>1</v>
      </c>
      <c r="K1107" s="147"/>
    </row>
    <row r="1108" spans="1:11" outlineLevel="1" x14ac:dyDescent="0.35">
      <c r="A1108" s="62" t="s">
        <v>140</v>
      </c>
      <c r="B1108" s="26" t="s">
        <v>18</v>
      </c>
      <c r="C1108" s="31" t="s">
        <v>125</v>
      </c>
      <c r="D1108" s="41" t="s">
        <v>476</v>
      </c>
      <c r="E1108" s="41">
        <v>2</v>
      </c>
      <c r="F1108" s="26"/>
      <c r="G1108" s="63" t="s">
        <v>486</v>
      </c>
      <c r="H1108" s="69">
        <v>20</v>
      </c>
      <c r="I1108" s="69" t="s">
        <v>769</v>
      </c>
      <c r="J1108" s="69">
        <v>1</v>
      </c>
      <c r="K1108" s="147"/>
    </row>
    <row r="1109" spans="1:11" ht="25" outlineLevel="1" x14ac:dyDescent="0.35">
      <c r="A1109" s="62" t="s">
        <v>142</v>
      </c>
      <c r="B1109" s="26" t="s">
        <v>18</v>
      </c>
      <c r="C1109" s="31" t="s">
        <v>129</v>
      </c>
      <c r="D1109" s="41" t="s">
        <v>825</v>
      </c>
      <c r="E1109" s="41" t="s">
        <v>823</v>
      </c>
      <c r="F1109" s="26"/>
      <c r="G1109" s="41" t="s">
        <v>824</v>
      </c>
      <c r="H1109" s="69">
        <v>60</v>
      </c>
      <c r="I1109" s="69" t="s">
        <v>769</v>
      </c>
      <c r="J1109" s="69">
        <v>2</v>
      </c>
      <c r="K1109" s="147"/>
    </row>
    <row r="1110" spans="1:11" outlineLevel="1" x14ac:dyDescent="0.35">
      <c r="A1110" s="62" t="s">
        <v>144</v>
      </c>
      <c r="B1110" s="26" t="s">
        <v>18</v>
      </c>
      <c r="C1110" s="31" t="s">
        <v>131</v>
      </c>
      <c r="D1110" s="41" t="s">
        <v>512</v>
      </c>
      <c r="E1110" s="41">
        <v>4</v>
      </c>
      <c r="F1110" s="19"/>
      <c r="G1110" s="19"/>
      <c r="H1110" s="69">
        <v>60</v>
      </c>
      <c r="I1110" s="69" t="s">
        <v>769</v>
      </c>
      <c r="J1110" s="69">
        <v>2</v>
      </c>
      <c r="K1110" s="147"/>
    </row>
    <row r="1111" spans="1:11" ht="25" outlineLevel="1" x14ac:dyDescent="0.35">
      <c r="A1111" s="62" t="s">
        <v>146</v>
      </c>
      <c r="B1111" s="26" t="s">
        <v>18</v>
      </c>
      <c r="C1111" s="31" t="s">
        <v>133</v>
      </c>
      <c r="D1111" s="41" t="s">
        <v>821</v>
      </c>
      <c r="E1111" s="41">
        <v>2</v>
      </c>
      <c r="F1111" s="19"/>
      <c r="G1111" s="27" t="s">
        <v>488</v>
      </c>
      <c r="H1111" s="69">
        <v>30</v>
      </c>
      <c r="I1111" s="69" t="s">
        <v>769</v>
      </c>
      <c r="J1111" s="69">
        <v>1</v>
      </c>
      <c r="K1111" s="147"/>
    </row>
    <row r="1112" spans="1:11" outlineLevel="1" x14ac:dyDescent="0.35">
      <c r="A1112" s="62" t="s">
        <v>148</v>
      </c>
      <c r="B1112" s="26" t="s">
        <v>18</v>
      </c>
      <c r="C1112" s="31" t="s">
        <v>827</v>
      </c>
      <c r="D1112" s="41" t="s">
        <v>477</v>
      </c>
      <c r="E1112" s="41">
        <v>1</v>
      </c>
      <c r="F1112" s="19"/>
      <c r="G1112" s="27"/>
      <c r="H1112" s="69">
        <v>30</v>
      </c>
      <c r="I1112" s="69" t="s">
        <v>769</v>
      </c>
      <c r="J1112" s="69">
        <v>2</v>
      </c>
      <c r="K1112" s="147"/>
    </row>
    <row r="1113" spans="1:11" outlineLevel="1" x14ac:dyDescent="0.35">
      <c r="A1113" s="62" t="s">
        <v>150</v>
      </c>
      <c r="B1113" s="26" t="s">
        <v>18</v>
      </c>
      <c r="C1113" s="31" t="s">
        <v>822</v>
      </c>
      <c r="D1113" s="41" t="s">
        <v>478</v>
      </c>
      <c r="E1113" s="41">
        <v>1</v>
      </c>
      <c r="F1113" s="19"/>
      <c r="G1113" s="27"/>
      <c r="H1113" s="69">
        <v>30</v>
      </c>
      <c r="I1113" s="69" t="s">
        <v>769</v>
      </c>
      <c r="J1113" s="69">
        <v>1</v>
      </c>
      <c r="K1113" s="147"/>
    </row>
    <row r="1114" spans="1:11" outlineLevel="1" x14ac:dyDescent="0.35">
      <c r="A1114" s="62" t="s">
        <v>152</v>
      </c>
      <c r="B1114" s="26" t="s">
        <v>18</v>
      </c>
      <c r="C1114" s="31" t="s">
        <v>154</v>
      </c>
      <c r="D1114" s="20"/>
      <c r="E1114" s="20"/>
      <c r="F1114" s="19"/>
      <c r="G1114" s="19"/>
      <c r="H1114" s="69">
        <v>40</v>
      </c>
      <c r="I1114" s="69" t="s">
        <v>769</v>
      </c>
      <c r="J1114" s="69">
        <v>1</v>
      </c>
      <c r="K1114" s="147"/>
    </row>
    <row r="1115" spans="1:11" ht="26" outlineLevel="1" x14ac:dyDescent="0.35">
      <c r="A1115" s="62" t="s">
        <v>616</v>
      </c>
      <c r="B1115" s="26" t="s">
        <v>302</v>
      </c>
      <c r="C1115" s="31" t="s">
        <v>773</v>
      </c>
      <c r="D1115" s="20"/>
      <c r="E1115" s="20"/>
      <c r="F1115" s="19"/>
      <c r="G1115" s="20" t="s">
        <v>779</v>
      </c>
      <c r="H1115" s="69">
        <v>30</v>
      </c>
      <c r="I1115" s="69" t="s">
        <v>769</v>
      </c>
      <c r="J1115" s="69">
        <v>1</v>
      </c>
      <c r="K1115" s="147"/>
    </row>
    <row r="1116" spans="1:11" ht="26" outlineLevel="1" x14ac:dyDescent="0.35">
      <c r="A1116" s="62" t="s">
        <v>617</v>
      </c>
      <c r="B1116" s="26" t="s">
        <v>302</v>
      </c>
      <c r="C1116" s="31" t="s">
        <v>93</v>
      </c>
      <c r="D1116" s="20"/>
      <c r="E1116" s="20"/>
      <c r="F1116" s="19"/>
      <c r="G1116" s="20" t="s">
        <v>780</v>
      </c>
      <c r="H1116" s="69">
        <v>20</v>
      </c>
      <c r="I1116" s="69" t="s">
        <v>769</v>
      </c>
      <c r="J1116" s="69">
        <v>1</v>
      </c>
      <c r="K1116" s="147"/>
    </row>
    <row r="1117" spans="1:11" outlineLevel="1" x14ac:dyDescent="0.35">
      <c r="A1117" s="62" t="s">
        <v>618</v>
      </c>
      <c r="B1117" s="26" t="s">
        <v>302</v>
      </c>
      <c r="C1117" s="31" t="s">
        <v>97</v>
      </c>
      <c r="D1117" s="20"/>
      <c r="E1117" s="20"/>
      <c r="F1117" s="19"/>
      <c r="G1117" s="19" t="s">
        <v>781</v>
      </c>
      <c r="H1117" s="69">
        <v>30</v>
      </c>
      <c r="I1117" s="69" t="s">
        <v>769</v>
      </c>
      <c r="J1117" s="69">
        <v>2</v>
      </c>
      <c r="K1117" s="147"/>
    </row>
    <row r="1118" spans="1:11" ht="26" outlineLevel="1" x14ac:dyDescent="0.35">
      <c r="A1118" s="62" t="s">
        <v>619</v>
      </c>
      <c r="B1118" s="26" t="s">
        <v>302</v>
      </c>
      <c r="C1118" s="31" t="s">
        <v>774</v>
      </c>
      <c r="D1118" s="20"/>
      <c r="E1118" s="20"/>
      <c r="F1118" s="19"/>
      <c r="G1118" s="20" t="s">
        <v>782</v>
      </c>
      <c r="H1118" s="69">
        <v>20</v>
      </c>
      <c r="I1118" s="69" t="s">
        <v>769</v>
      </c>
      <c r="J1118" s="69">
        <v>2</v>
      </c>
      <c r="K1118" s="147"/>
    </row>
    <row r="1119" spans="1:11" outlineLevel="1" x14ac:dyDescent="0.35">
      <c r="A1119" s="62" t="s">
        <v>620</v>
      </c>
      <c r="B1119" s="26" t="s">
        <v>302</v>
      </c>
      <c r="C1119" s="31" t="s">
        <v>141</v>
      </c>
      <c r="D1119" s="20"/>
      <c r="E1119" s="20"/>
      <c r="F1119" s="19"/>
      <c r="G1119" s="19"/>
      <c r="H1119" s="69">
        <v>30</v>
      </c>
      <c r="I1119" s="69" t="s">
        <v>769</v>
      </c>
      <c r="J1119" s="69">
        <v>1</v>
      </c>
      <c r="K1119" s="147"/>
    </row>
    <row r="1120" spans="1:11" outlineLevel="1" x14ac:dyDescent="0.35">
      <c r="A1120" s="62" t="s">
        <v>621</v>
      </c>
      <c r="B1120" s="26" t="s">
        <v>302</v>
      </c>
      <c r="C1120" s="31" t="s">
        <v>143</v>
      </c>
      <c r="D1120" s="20"/>
      <c r="E1120" s="20"/>
      <c r="F1120" s="19"/>
      <c r="G1120" s="19" t="s">
        <v>783</v>
      </c>
      <c r="H1120" s="69">
        <v>40</v>
      </c>
      <c r="I1120" s="69" t="s">
        <v>769</v>
      </c>
      <c r="J1120" s="69">
        <v>1</v>
      </c>
      <c r="K1120" s="147"/>
    </row>
    <row r="1121" spans="1:11" outlineLevel="1" x14ac:dyDescent="0.35">
      <c r="A1121" s="62" t="s">
        <v>622</v>
      </c>
      <c r="B1121" s="26" t="s">
        <v>302</v>
      </c>
      <c r="C1121" s="31" t="s">
        <v>145</v>
      </c>
      <c r="D1121" s="41"/>
      <c r="E1121" s="41"/>
      <c r="F1121" s="26"/>
      <c r="G1121" s="19" t="s">
        <v>781</v>
      </c>
      <c r="H1121" s="69">
        <v>60</v>
      </c>
      <c r="I1121" s="69" t="s">
        <v>769</v>
      </c>
      <c r="J1121" s="69">
        <v>1</v>
      </c>
      <c r="K1121" s="147"/>
    </row>
    <row r="1122" spans="1:11" outlineLevel="1" x14ac:dyDescent="0.35">
      <c r="A1122" s="62" t="s">
        <v>623</v>
      </c>
      <c r="B1122" s="26" t="s">
        <v>302</v>
      </c>
      <c r="C1122" s="31" t="s">
        <v>147</v>
      </c>
      <c r="D1122" s="20"/>
      <c r="E1122" s="20"/>
      <c r="F1122" s="19"/>
      <c r="G1122" s="19" t="s">
        <v>783</v>
      </c>
      <c r="H1122" s="69">
        <v>60</v>
      </c>
      <c r="I1122" s="69" t="s">
        <v>769</v>
      </c>
      <c r="J1122" s="69">
        <v>1</v>
      </c>
      <c r="K1122" s="147"/>
    </row>
    <row r="1123" spans="1:11" outlineLevel="1" x14ac:dyDescent="0.35">
      <c r="A1123" s="62" t="s">
        <v>834</v>
      </c>
      <c r="B1123" s="26" t="s">
        <v>302</v>
      </c>
      <c r="C1123" s="31" t="s">
        <v>149</v>
      </c>
      <c r="D1123" s="20"/>
      <c r="E1123" s="20"/>
      <c r="F1123" s="19"/>
      <c r="G1123" s="19"/>
      <c r="H1123" s="69">
        <v>20</v>
      </c>
      <c r="I1123" s="69" t="s">
        <v>769</v>
      </c>
      <c r="J1123" s="69">
        <v>1</v>
      </c>
      <c r="K1123" s="147"/>
    </row>
    <row r="1124" spans="1:11" outlineLevel="1" x14ac:dyDescent="0.35">
      <c r="A1124" s="62" t="s">
        <v>835</v>
      </c>
      <c r="B1124" s="26" t="s">
        <v>302</v>
      </c>
      <c r="C1124" s="31" t="s">
        <v>153</v>
      </c>
      <c r="D1124" s="20"/>
      <c r="E1124" s="20"/>
      <c r="F1124" s="19"/>
      <c r="G1124" s="19"/>
      <c r="H1124" s="69">
        <v>60</v>
      </c>
      <c r="I1124" s="69" t="s">
        <v>769</v>
      </c>
      <c r="J1124" s="69">
        <v>2</v>
      </c>
      <c r="K1124" s="147"/>
    </row>
    <row r="1125" spans="1:11" outlineLevel="1" x14ac:dyDescent="0.35">
      <c r="A1125" s="62" t="s">
        <v>847</v>
      </c>
      <c r="B1125" s="26" t="s">
        <v>302</v>
      </c>
      <c r="C1125" s="31" t="s">
        <v>850</v>
      </c>
      <c r="D1125" s="131" t="s">
        <v>504</v>
      </c>
      <c r="E1125" s="41">
        <v>4</v>
      </c>
      <c r="F1125" s="19"/>
      <c r="G1125" s="19"/>
      <c r="H1125" s="69">
        <v>30</v>
      </c>
      <c r="I1125" s="69" t="s">
        <v>769</v>
      </c>
      <c r="J1125" s="69">
        <v>2</v>
      </c>
      <c r="K1125" s="147"/>
    </row>
    <row r="1126" spans="1:11" outlineLevel="1" x14ac:dyDescent="0.35">
      <c r="A1126" s="62" t="s">
        <v>848</v>
      </c>
      <c r="B1126" s="26" t="s">
        <v>302</v>
      </c>
      <c r="C1126" s="31" t="s">
        <v>851</v>
      </c>
      <c r="D1126" s="131" t="s">
        <v>511</v>
      </c>
      <c r="E1126" s="41">
        <v>4</v>
      </c>
      <c r="F1126" s="19"/>
      <c r="G1126" s="19"/>
      <c r="H1126" s="69">
        <v>30</v>
      </c>
      <c r="I1126" s="69" t="s">
        <v>769</v>
      </c>
      <c r="J1126" s="69">
        <v>2</v>
      </c>
      <c r="K1126" s="147"/>
    </row>
    <row r="1127" spans="1:11" outlineLevel="1" x14ac:dyDescent="0.35">
      <c r="A1127" s="62" t="s">
        <v>849</v>
      </c>
      <c r="B1127" s="26" t="s">
        <v>302</v>
      </c>
      <c r="C1127" s="31" t="s">
        <v>156</v>
      </c>
      <c r="D1127" s="131"/>
      <c r="E1127" s="41"/>
      <c r="F1127" s="19"/>
      <c r="G1127" s="19"/>
      <c r="H1127" s="69">
        <v>30</v>
      </c>
      <c r="I1127" s="69" t="s">
        <v>769</v>
      </c>
      <c r="J1127" s="69">
        <v>1</v>
      </c>
      <c r="K1127" s="147"/>
    </row>
    <row r="1128" spans="1:11" outlineLevel="1" x14ac:dyDescent="0.35">
      <c r="A1128" s="62" t="s">
        <v>872</v>
      </c>
      <c r="B1128" s="26" t="s">
        <v>425</v>
      </c>
      <c r="C1128" s="31" t="s">
        <v>871</v>
      </c>
      <c r="D1128" s="131" t="s">
        <v>869</v>
      </c>
      <c r="E1128" s="41">
        <v>1</v>
      </c>
      <c r="F1128" s="19"/>
      <c r="G1128" s="19"/>
      <c r="H1128" s="69">
        <v>30</v>
      </c>
      <c r="I1128" s="69" t="s">
        <v>769</v>
      </c>
      <c r="J1128" s="69">
        <v>1</v>
      </c>
      <c r="K1128" s="148"/>
    </row>
    <row r="1129" spans="1:11" outlineLevel="1" x14ac:dyDescent="0.35">
      <c r="A1129" s="114"/>
      <c r="B1129" s="115"/>
      <c r="C1129" s="115"/>
      <c r="D1129" s="114"/>
      <c r="E1129" s="114"/>
      <c r="F1129" s="114"/>
      <c r="G1129" s="114"/>
      <c r="H1129" s="115"/>
      <c r="I1129" s="115"/>
    </row>
    <row r="1130" spans="1:11" outlineLevel="1" x14ac:dyDescent="0.35">
      <c r="A1130" s="21" t="s">
        <v>161</v>
      </c>
      <c r="B1130" s="21" t="s">
        <v>9</v>
      </c>
      <c r="C1130" s="30" t="s">
        <v>180</v>
      </c>
      <c r="D1130" s="23" t="s">
        <v>10</v>
      </c>
      <c r="E1130" s="24" t="s">
        <v>11</v>
      </c>
      <c r="F1130" s="21" t="s">
        <v>12</v>
      </c>
      <c r="G1130" s="21" t="s">
        <v>13</v>
      </c>
      <c r="H1130" s="75" t="s">
        <v>764</v>
      </c>
      <c r="I1130" s="75" t="s">
        <v>765</v>
      </c>
      <c r="J1130" s="75" t="s">
        <v>766</v>
      </c>
      <c r="K1130" s="76" t="s">
        <v>767</v>
      </c>
    </row>
    <row r="1131" spans="1:11" outlineLevel="1" x14ac:dyDescent="0.35">
      <c r="A1131" s="51" t="s">
        <v>171</v>
      </c>
      <c r="B1131" s="107" t="s">
        <v>530</v>
      </c>
      <c r="C1131" s="31" t="s">
        <v>564</v>
      </c>
      <c r="D1131" s="41"/>
      <c r="E1131" s="41"/>
      <c r="F1131" s="26"/>
      <c r="G1131" s="26"/>
      <c r="H1131" s="69">
        <v>30</v>
      </c>
      <c r="I1131" s="69" t="s">
        <v>769</v>
      </c>
      <c r="J1131" s="69">
        <v>1</v>
      </c>
      <c r="K1131" s="146" cm="1">
        <f t="array" ref="K1131">SUM(H1131:H1142/60)</f>
        <v>4.916666666666667</v>
      </c>
    </row>
    <row r="1132" spans="1:11" outlineLevel="1" x14ac:dyDescent="0.35">
      <c r="A1132" s="51" t="s">
        <v>172</v>
      </c>
      <c r="B1132" s="107" t="s">
        <v>530</v>
      </c>
      <c r="C1132" s="31" t="s">
        <v>565</v>
      </c>
      <c r="D1132" s="20"/>
      <c r="E1132" s="20"/>
      <c r="F1132" s="19"/>
      <c r="G1132" s="19"/>
      <c r="H1132" s="69">
        <v>10</v>
      </c>
      <c r="I1132" s="69" t="s">
        <v>769</v>
      </c>
      <c r="J1132" s="69">
        <v>1</v>
      </c>
      <c r="K1132" s="147"/>
    </row>
    <row r="1133" spans="1:11" outlineLevel="1" x14ac:dyDescent="0.35">
      <c r="A1133" s="51" t="s">
        <v>173</v>
      </c>
      <c r="B1133" s="107" t="s">
        <v>530</v>
      </c>
      <c r="C1133" s="31" t="s">
        <v>566</v>
      </c>
      <c r="D1133" s="20"/>
      <c r="E1133" s="20"/>
      <c r="F1133" s="19"/>
      <c r="G1133" s="19"/>
      <c r="H1133" s="69">
        <v>10</v>
      </c>
      <c r="I1133" s="69" t="s">
        <v>769</v>
      </c>
      <c r="J1133" s="69">
        <v>1</v>
      </c>
      <c r="K1133" s="147"/>
    </row>
    <row r="1134" spans="1:11" outlineLevel="1" x14ac:dyDescent="0.35">
      <c r="A1134" s="51" t="s">
        <v>174</v>
      </c>
      <c r="B1134" s="107" t="s">
        <v>530</v>
      </c>
      <c r="C1134" s="31" t="s">
        <v>567</v>
      </c>
      <c r="D1134" s="20"/>
      <c r="E1134" s="20"/>
      <c r="F1134" s="19"/>
      <c r="G1134" s="19"/>
      <c r="H1134" s="69">
        <v>60</v>
      </c>
      <c r="I1134" s="69" t="s">
        <v>769</v>
      </c>
      <c r="J1134" s="69">
        <v>1</v>
      </c>
      <c r="K1134" s="147"/>
    </row>
    <row r="1135" spans="1:11" ht="26" outlineLevel="1" x14ac:dyDescent="0.35">
      <c r="A1135" s="51" t="s">
        <v>175</v>
      </c>
      <c r="B1135" s="107" t="s">
        <v>530</v>
      </c>
      <c r="C1135" s="31" t="s">
        <v>170</v>
      </c>
      <c r="D1135" s="20"/>
      <c r="E1135" s="20"/>
      <c r="F1135" s="19"/>
      <c r="G1135" s="20" t="s">
        <v>784</v>
      </c>
      <c r="H1135" s="69">
        <v>20</v>
      </c>
      <c r="I1135" s="69" t="s">
        <v>769</v>
      </c>
      <c r="J1135" s="69">
        <v>1</v>
      </c>
      <c r="K1135" s="147"/>
    </row>
    <row r="1136" spans="1:11" outlineLevel="1" x14ac:dyDescent="0.35">
      <c r="A1136" s="51" t="s">
        <v>176</v>
      </c>
      <c r="B1136" s="26" t="s">
        <v>18</v>
      </c>
      <c r="C1136" s="31" t="s">
        <v>162</v>
      </c>
      <c r="D1136" s="20"/>
      <c r="E1136" s="41"/>
      <c r="F1136" s="26"/>
      <c r="G1136" s="26" t="s">
        <v>527</v>
      </c>
      <c r="H1136" s="69">
        <v>60</v>
      </c>
      <c r="I1136" s="69" t="s">
        <v>769</v>
      </c>
      <c r="J1136" s="69">
        <v>1</v>
      </c>
      <c r="K1136" s="147"/>
    </row>
    <row r="1137" spans="1:11" outlineLevel="1" x14ac:dyDescent="0.35">
      <c r="A1137" s="51" t="s">
        <v>177</v>
      </c>
      <c r="B1137" s="26" t="s">
        <v>18</v>
      </c>
      <c r="C1137" s="31" t="s">
        <v>163</v>
      </c>
      <c r="D1137" s="20"/>
      <c r="E1137" s="20"/>
      <c r="F1137" s="19"/>
      <c r="G1137" s="19"/>
      <c r="H1137" s="69">
        <v>30</v>
      </c>
      <c r="I1137" s="69" t="s">
        <v>769</v>
      </c>
      <c r="J1137" s="69">
        <v>1</v>
      </c>
      <c r="K1137" s="147"/>
    </row>
    <row r="1138" spans="1:11" outlineLevel="1" x14ac:dyDescent="0.35">
      <c r="A1138" s="51" t="s">
        <v>178</v>
      </c>
      <c r="B1138" s="26" t="s">
        <v>18</v>
      </c>
      <c r="C1138" s="31" t="s">
        <v>164</v>
      </c>
      <c r="D1138" s="20"/>
      <c r="E1138" s="20"/>
      <c r="F1138" s="19"/>
      <c r="G1138" s="19" t="s">
        <v>785</v>
      </c>
      <c r="H1138" s="69">
        <v>30</v>
      </c>
      <c r="I1138" s="69" t="s">
        <v>769</v>
      </c>
      <c r="J1138" s="69">
        <v>1</v>
      </c>
      <c r="K1138" s="147"/>
    </row>
    <row r="1139" spans="1:11" outlineLevel="1" x14ac:dyDescent="0.35">
      <c r="A1139" s="51" t="s">
        <v>179</v>
      </c>
      <c r="B1139" s="26" t="s">
        <v>18</v>
      </c>
      <c r="C1139" s="31" t="s">
        <v>165</v>
      </c>
      <c r="D1139" s="20"/>
      <c r="E1139" s="20"/>
      <c r="F1139" s="19"/>
      <c r="G1139" s="19"/>
      <c r="H1139" s="69">
        <v>10</v>
      </c>
      <c r="I1139" s="69" t="s">
        <v>769</v>
      </c>
      <c r="J1139" s="69">
        <v>1</v>
      </c>
      <c r="K1139" s="147"/>
    </row>
    <row r="1140" spans="1:11" outlineLevel="1" x14ac:dyDescent="0.35">
      <c r="A1140" s="51" t="s">
        <v>624</v>
      </c>
      <c r="B1140" s="26" t="s">
        <v>302</v>
      </c>
      <c r="C1140" s="31" t="s">
        <v>166</v>
      </c>
      <c r="D1140" s="20"/>
      <c r="E1140" s="20"/>
      <c r="F1140" s="19"/>
      <c r="G1140" s="19" t="s">
        <v>785</v>
      </c>
      <c r="H1140" s="69">
        <v>10</v>
      </c>
      <c r="I1140" s="69" t="s">
        <v>769</v>
      </c>
      <c r="J1140" s="69">
        <v>1</v>
      </c>
      <c r="K1140" s="147"/>
    </row>
    <row r="1141" spans="1:11" ht="26" outlineLevel="1" x14ac:dyDescent="0.35">
      <c r="A1141" s="51" t="s">
        <v>628</v>
      </c>
      <c r="B1141" s="26" t="s">
        <v>425</v>
      </c>
      <c r="C1141" s="31" t="s">
        <v>168</v>
      </c>
      <c r="D1141" s="20" t="s">
        <v>786</v>
      </c>
      <c r="E1141" s="20"/>
      <c r="F1141" s="19"/>
      <c r="G1141" s="20" t="s">
        <v>812</v>
      </c>
      <c r="H1141" s="69">
        <v>15</v>
      </c>
      <c r="I1141" s="69" t="s">
        <v>769</v>
      </c>
      <c r="J1141" s="69">
        <v>1</v>
      </c>
      <c r="K1141" s="147"/>
    </row>
    <row r="1142" spans="1:11" outlineLevel="1" x14ac:dyDescent="0.35">
      <c r="A1142" s="51" t="s">
        <v>629</v>
      </c>
      <c r="B1142" s="26" t="s">
        <v>425</v>
      </c>
      <c r="C1142" s="31" t="s">
        <v>169</v>
      </c>
      <c r="D1142" s="20"/>
      <c r="E1142" s="20"/>
      <c r="F1142" s="19"/>
      <c r="G1142" s="19"/>
      <c r="H1142" s="69">
        <v>10</v>
      </c>
      <c r="I1142" s="69" t="s">
        <v>769</v>
      </c>
      <c r="J1142" s="69">
        <v>1</v>
      </c>
      <c r="K1142" s="148"/>
    </row>
    <row r="1143" spans="1:11" outlineLevel="1" x14ac:dyDescent="0.35">
      <c r="A1143" s="57"/>
      <c r="B1143" s="53"/>
      <c r="C1143" s="54"/>
      <c r="D1143" s="55"/>
      <c r="E1143" s="55"/>
      <c r="F1143" s="56"/>
      <c r="G1143" s="56"/>
      <c r="H1143" s="115"/>
      <c r="I1143" s="115"/>
    </row>
    <row r="1144" spans="1:11" outlineLevel="1" x14ac:dyDescent="0.35">
      <c r="A1144" s="21" t="s">
        <v>181</v>
      </c>
      <c r="B1144" s="21" t="s">
        <v>9</v>
      </c>
      <c r="C1144" s="30" t="s">
        <v>303</v>
      </c>
      <c r="D1144" s="23" t="s">
        <v>10</v>
      </c>
      <c r="E1144" s="24" t="s">
        <v>11</v>
      </c>
      <c r="F1144" s="21" t="s">
        <v>12</v>
      </c>
      <c r="G1144" s="21" t="s">
        <v>13</v>
      </c>
      <c r="H1144" s="75" t="s">
        <v>764</v>
      </c>
      <c r="I1144" s="75" t="s">
        <v>765</v>
      </c>
      <c r="J1144" s="75" t="s">
        <v>766</v>
      </c>
      <c r="K1144" s="76" t="s">
        <v>767</v>
      </c>
    </row>
    <row r="1145" spans="1:11" ht="26" outlineLevel="1" x14ac:dyDescent="0.35">
      <c r="A1145" s="51" t="s">
        <v>182</v>
      </c>
      <c r="B1145" s="26" t="s">
        <v>18</v>
      </c>
      <c r="C1145" s="31" t="s">
        <v>184</v>
      </c>
      <c r="D1145" s="26"/>
      <c r="E1145" s="20"/>
      <c r="F1145" s="20"/>
      <c r="G1145" s="20" t="s">
        <v>787</v>
      </c>
      <c r="H1145" s="69">
        <v>20</v>
      </c>
      <c r="I1145" s="69" t="s">
        <v>769</v>
      </c>
      <c r="J1145" s="69">
        <v>1</v>
      </c>
      <c r="K1145" s="146" cm="1">
        <f t="array" ref="K1145">SUM(H1145:H1156/60)</f>
        <v>3.8333333333333335</v>
      </c>
    </row>
    <row r="1146" spans="1:11" ht="26" outlineLevel="1" x14ac:dyDescent="0.35">
      <c r="A1146" s="51" t="s">
        <v>183</v>
      </c>
      <c r="B1146" s="26" t="s">
        <v>18</v>
      </c>
      <c r="C1146" s="31" t="s">
        <v>185</v>
      </c>
      <c r="D1146" s="26"/>
      <c r="E1146" s="20"/>
      <c r="F1146" s="20"/>
      <c r="G1146" s="20" t="s">
        <v>788</v>
      </c>
      <c r="H1146" s="69">
        <v>20</v>
      </c>
      <c r="I1146" s="69" t="s">
        <v>769</v>
      </c>
      <c r="J1146" s="69">
        <v>1</v>
      </c>
      <c r="K1146" s="147"/>
    </row>
    <row r="1147" spans="1:11" ht="26" outlineLevel="1" x14ac:dyDescent="0.35">
      <c r="A1147" s="51" t="s">
        <v>196</v>
      </c>
      <c r="B1147" s="26" t="s">
        <v>18</v>
      </c>
      <c r="C1147" s="31" t="s">
        <v>186</v>
      </c>
      <c r="D1147" s="26"/>
      <c r="E1147" s="20"/>
      <c r="F1147" s="20"/>
      <c r="G1147" s="20" t="s">
        <v>788</v>
      </c>
      <c r="H1147" s="69">
        <v>20</v>
      </c>
      <c r="I1147" s="69" t="s">
        <v>769</v>
      </c>
      <c r="J1147" s="69">
        <v>1</v>
      </c>
      <c r="K1147" s="147"/>
    </row>
    <row r="1148" spans="1:11" ht="26" outlineLevel="1" x14ac:dyDescent="0.35">
      <c r="A1148" s="51" t="s">
        <v>197</v>
      </c>
      <c r="B1148" s="26" t="s">
        <v>18</v>
      </c>
      <c r="C1148" s="31" t="s">
        <v>187</v>
      </c>
      <c r="D1148" s="26"/>
      <c r="E1148" s="20"/>
      <c r="F1148" s="20"/>
      <c r="G1148" s="20" t="s">
        <v>788</v>
      </c>
      <c r="H1148" s="69">
        <v>20</v>
      </c>
      <c r="I1148" s="69" t="s">
        <v>769</v>
      </c>
      <c r="J1148" s="69">
        <v>1</v>
      </c>
      <c r="K1148" s="147"/>
    </row>
    <row r="1149" spans="1:11" outlineLevel="1" x14ac:dyDescent="0.35">
      <c r="A1149" s="51" t="s">
        <v>198</v>
      </c>
      <c r="B1149" s="26" t="s">
        <v>18</v>
      </c>
      <c r="C1149" s="31" t="s">
        <v>188</v>
      </c>
      <c r="D1149" s="26"/>
      <c r="E1149" s="20"/>
      <c r="F1149" s="20"/>
      <c r="G1149" s="19"/>
      <c r="H1149" s="69">
        <v>20</v>
      </c>
      <c r="I1149" s="69" t="s">
        <v>769</v>
      </c>
      <c r="J1149" s="69">
        <v>1</v>
      </c>
      <c r="K1149" s="147"/>
    </row>
    <row r="1150" spans="1:11" ht="26" outlineLevel="1" x14ac:dyDescent="0.35">
      <c r="A1150" s="51" t="s">
        <v>199</v>
      </c>
      <c r="B1150" s="26" t="s">
        <v>18</v>
      </c>
      <c r="C1150" s="31" t="s">
        <v>189</v>
      </c>
      <c r="D1150" s="26"/>
      <c r="E1150" s="20"/>
      <c r="F1150" s="20"/>
      <c r="G1150" s="20" t="s">
        <v>788</v>
      </c>
      <c r="H1150" s="69">
        <v>20</v>
      </c>
      <c r="I1150" s="69" t="s">
        <v>769</v>
      </c>
      <c r="J1150" s="69">
        <v>1</v>
      </c>
      <c r="K1150" s="147"/>
    </row>
    <row r="1151" spans="1:11" ht="26" outlineLevel="1" x14ac:dyDescent="0.35">
      <c r="A1151" s="51" t="s">
        <v>200</v>
      </c>
      <c r="B1151" s="26" t="s">
        <v>18</v>
      </c>
      <c r="C1151" s="31" t="s">
        <v>190</v>
      </c>
      <c r="D1151" s="26"/>
      <c r="E1151" s="20"/>
      <c r="F1151" s="20"/>
      <c r="G1151" s="20" t="s">
        <v>789</v>
      </c>
      <c r="H1151" s="69">
        <v>20</v>
      </c>
      <c r="I1151" s="69" t="s">
        <v>769</v>
      </c>
      <c r="J1151" s="69">
        <v>1</v>
      </c>
      <c r="K1151" s="147"/>
    </row>
    <row r="1152" spans="1:11" outlineLevel="1" x14ac:dyDescent="0.35">
      <c r="A1152" s="51" t="s">
        <v>201</v>
      </c>
      <c r="B1152" s="26" t="s">
        <v>18</v>
      </c>
      <c r="C1152" s="31" t="s">
        <v>191</v>
      </c>
      <c r="D1152" s="26"/>
      <c r="E1152" s="20"/>
      <c r="F1152" s="20"/>
      <c r="G1152" s="19"/>
      <c r="H1152" s="69">
        <v>20</v>
      </c>
      <c r="I1152" s="69" t="s">
        <v>769</v>
      </c>
      <c r="J1152" s="69">
        <v>1</v>
      </c>
      <c r="K1152" s="147"/>
    </row>
    <row r="1153" spans="1:11" outlineLevel="1" x14ac:dyDescent="0.35">
      <c r="A1153" s="51" t="s">
        <v>202</v>
      </c>
      <c r="B1153" s="26" t="s">
        <v>18</v>
      </c>
      <c r="C1153" s="31" t="s">
        <v>192</v>
      </c>
      <c r="D1153" s="26"/>
      <c r="E1153" s="20"/>
      <c r="F1153" s="20"/>
      <c r="G1153" s="19" t="s">
        <v>790</v>
      </c>
      <c r="H1153" s="69">
        <v>10</v>
      </c>
      <c r="I1153" s="69" t="s">
        <v>769</v>
      </c>
      <c r="J1153" s="69">
        <v>1</v>
      </c>
      <c r="K1153" s="147"/>
    </row>
    <row r="1154" spans="1:11" outlineLevel="1" x14ac:dyDescent="0.35">
      <c r="A1154" s="51" t="s">
        <v>203</v>
      </c>
      <c r="B1154" s="26" t="s">
        <v>18</v>
      </c>
      <c r="C1154" s="31" t="s">
        <v>193</v>
      </c>
      <c r="D1154" s="26"/>
      <c r="E1154" s="20"/>
      <c r="F1154" s="20"/>
      <c r="G1154" s="19" t="s">
        <v>790</v>
      </c>
      <c r="H1154" s="69">
        <v>20</v>
      </c>
      <c r="I1154" s="69" t="s">
        <v>769</v>
      </c>
      <c r="J1154" s="69">
        <v>2</v>
      </c>
      <c r="K1154" s="147"/>
    </row>
    <row r="1155" spans="1:11" outlineLevel="1" x14ac:dyDescent="0.35">
      <c r="A1155" s="51" t="s">
        <v>204</v>
      </c>
      <c r="B1155" s="26" t="s">
        <v>18</v>
      </c>
      <c r="C1155" s="31" t="s">
        <v>195</v>
      </c>
      <c r="D1155" s="26"/>
      <c r="E1155" s="20"/>
      <c r="F1155" s="20"/>
      <c r="G1155" s="19" t="s">
        <v>790</v>
      </c>
      <c r="H1155" s="69">
        <v>20</v>
      </c>
      <c r="I1155" s="69" t="s">
        <v>769</v>
      </c>
      <c r="J1155" s="69">
        <v>2</v>
      </c>
      <c r="K1155" s="147"/>
    </row>
    <row r="1156" spans="1:11" ht="26" outlineLevel="1" x14ac:dyDescent="0.35">
      <c r="A1156" s="51" t="s">
        <v>205</v>
      </c>
      <c r="B1156" s="26" t="s">
        <v>302</v>
      </c>
      <c r="C1156" s="31" t="s">
        <v>194</v>
      </c>
      <c r="D1156" s="20"/>
      <c r="E1156" s="20"/>
      <c r="F1156" s="19"/>
      <c r="G1156" s="20" t="s">
        <v>791</v>
      </c>
      <c r="H1156" s="69">
        <v>20</v>
      </c>
      <c r="I1156" s="69" t="s">
        <v>769</v>
      </c>
      <c r="J1156" s="69">
        <v>2</v>
      </c>
      <c r="K1156" s="148"/>
    </row>
    <row r="1157" spans="1:11" outlineLevel="1" x14ac:dyDescent="0.35">
      <c r="A1157" s="57"/>
      <c r="B1157" s="53"/>
      <c r="C1157" s="54"/>
      <c r="D1157" s="55"/>
      <c r="E1157" s="55"/>
      <c r="F1157" s="56"/>
      <c r="G1157" s="56"/>
      <c r="H1157" s="115"/>
      <c r="I1157" s="115"/>
    </row>
    <row r="1158" spans="1:11" outlineLevel="1" x14ac:dyDescent="0.35">
      <c r="A1158" s="21" t="s">
        <v>206</v>
      </c>
      <c r="B1158" s="21" t="s">
        <v>9</v>
      </c>
      <c r="C1158" s="30" t="s">
        <v>207</v>
      </c>
      <c r="D1158" s="23" t="s">
        <v>10</v>
      </c>
      <c r="E1158" s="24" t="s">
        <v>11</v>
      </c>
      <c r="F1158" s="21" t="s">
        <v>12</v>
      </c>
      <c r="G1158" s="21" t="s">
        <v>13</v>
      </c>
      <c r="H1158" s="75" t="s">
        <v>764</v>
      </c>
      <c r="I1158" s="75" t="s">
        <v>765</v>
      </c>
      <c r="J1158" s="75" t="s">
        <v>766</v>
      </c>
      <c r="K1158" s="76" t="s">
        <v>767</v>
      </c>
    </row>
    <row r="1159" spans="1:11" outlineLevel="1" x14ac:dyDescent="0.35">
      <c r="A1159" s="51" t="s">
        <v>220</v>
      </c>
      <c r="B1159" s="107" t="s">
        <v>530</v>
      </c>
      <c r="C1159" s="25" t="s">
        <v>568</v>
      </c>
      <c r="D1159" s="26"/>
      <c r="E1159" s="26"/>
      <c r="F1159" s="20"/>
      <c r="G1159" s="20" t="s">
        <v>775</v>
      </c>
      <c r="H1159" s="69">
        <v>20</v>
      </c>
      <c r="I1159" s="69" t="s">
        <v>769</v>
      </c>
      <c r="J1159" s="69">
        <v>1</v>
      </c>
      <c r="K1159" s="139" cm="1">
        <f t="array" ref="K1159">SUM(H1159:H1165/60)</f>
        <v>3</v>
      </c>
    </row>
    <row r="1160" spans="1:11" outlineLevel="1" x14ac:dyDescent="0.35">
      <c r="A1160" s="51" t="s">
        <v>221</v>
      </c>
      <c r="B1160" s="26" t="s">
        <v>18</v>
      </c>
      <c r="C1160" s="31" t="s">
        <v>212</v>
      </c>
      <c r="D1160" s="26"/>
      <c r="E1160" s="26"/>
      <c r="F1160" s="20"/>
      <c r="G1160" s="20"/>
      <c r="H1160" s="69">
        <v>30</v>
      </c>
      <c r="I1160" s="69" t="s">
        <v>769</v>
      </c>
      <c r="J1160" s="69">
        <v>2</v>
      </c>
      <c r="K1160" s="140"/>
    </row>
    <row r="1161" spans="1:11" outlineLevel="1" x14ac:dyDescent="0.35">
      <c r="A1161" s="51" t="s">
        <v>222</v>
      </c>
      <c r="B1161" s="26" t="s">
        <v>18</v>
      </c>
      <c r="C1161" s="31" t="s">
        <v>214</v>
      </c>
      <c r="D1161" s="26"/>
      <c r="E1161" s="26"/>
      <c r="F1161" s="20"/>
      <c r="G1161" s="20"/>
      <c r="H1161" s="69">
        <v>30</v>
      </c>
      <c r="I1161" s="69" t="s">
        <v>769</v>
      </c>
      <c r="J1161" s="69">
        <v>1</v>
      </c>
      <c r="K1161" s="140"/>
    </row>
    <row r="1162" spans="1:11" outlineLevel="1" x14ac:dyDescent="0.35">
      <c r="A1162" s="51" t="s">
        <v>223</v>
      </c>
      <c r="B1162" s="26" t="s">
        <v>18</v>
      </c>
      <c r="C1162" s="54" t="s">
        <v>828</v>
      </c>
      <c r="D1162" s="26" t="s">
        <v>478</v>
      </c>
      <c r="E1162" s="26">
        <v>1</v>
      </c>
      <c r="F1162" s="20"/>
      <c r="G1162" s="63" t="s">
        <v>490</v>
      </c>
      <c r="H1162" s="69">
        <v>20</v>
      </c>
      <c r="I1162" s="69" t="s">
        <v>769</v>
      </c>
      <c r="J1162" s="69">
        <v>1</v>
      </c>
      <c r="K1162" s="140"/>
    </row>
    <row r="1163" spans="1:11" outlineLevel="1" x14ac:dyDescent="0.35">
      <c r="A1163" s="51" t="s">
        <v>224</v>
      </c>
      <c r="B1163" s="26" t="s">
        <v>18</v>
      </c>
      <c r="C1163" s="31" t="s">
        <v>218</v>
      </c>
      <c r="D1163" s="26"/>
      <c r="E1163" s="26"/>
      <c r="F1163" s="20"/>
      <c r="G1163" s="20"/>
      <c r="H1163" s="69">
        <v>10</v>
      </c>
      <c r="I1163" s="69" t="s">
        <v>769</v>
      </c>
      <c r="J1163" s="69">
        <v>1</v>
      </c>
      <c r="K1163" s="140"/>
    </row>
    <row r="1164" spans="1:11" outlineLevel="1" x14ac:dyDescent="0.35">
      <c r="A1164" s="51" t="s">
        <v>225</v>
      </c>
      <c r="B1164" s="26" t="s">
        <v>302</v>
      </c>
      <c r="C1164" s="31" t="s">
        <v>217</v>
      </c>
      <c r="D1164" s="26"/>
      <c r="E1164" s="26"/>
      <c r="F1164" s="20"/>
      <c r="G1164" s="20"/>
      <c r="H1164" s="69">
        <v>10</v>
      </c>
      <c r="I1164" s="69" t="s">
        <v>769</v>
      </c>
      <c r="J1164" s="69">
        <v>1</v>
      </c>
      <c r="K1164" s="140"/>
    </row>
    <row r="1165" spans="1:11" ht="65" outlineLevel="1" x14ac:dyDescent="0.35">
      <c r="A1165" s="51" t="s">
        <v>625</v>
      </c>
      <c r="B1165" s="26" t="s">
        <v>302</v>
      </c>
      <c r="C1165" s="31" t="s">
        <v>219</v>
      </c>
      <c r="D1165" s="20"/>
      <c r="E1165" s="20"/>
      <c r="F1165" s="19"/>
      <c r="G1165" s="20" t="s">
        <v>792</v>
      </c>
      <c r="H1165" s="69">
        <v>60</v>
      </c>
      <c r="I1165" s="69" t="s">
        <v>769</v>
      </c>
      <c r="J1165" s="69">
        <v>1</v>
      </c>
      <c r="K1165" s="141"/>
    </row>
    <row r="1166" spans="1:11" outlineLevel="1" x14ac:dyDescent="0.35">
      <c r="A1166" s="114"/>
      <c r="B1166" s="115"/>
      <c r="C1166" s="115"/>
      <c r="D1166" s="114"/>
      <c r="E1166" s="114"/>
      <c r="F1166" s="114"/>
      <c r="G1166" s="114"/>
      <c r="H1166" s="115"/>
      <c r="I1166" s="115"/>
    </row>
    <row r="1167" spans="1:11" outlineLevel="1" x14ac:dyDescent="0.35">
      <c r="A1167" s="21" t="s">
        <v>226</v>
      </c>
      <c r="B1167" s="21" t="s">
        <v>9</v>
      </c>
      <c r="C1167" s="30" t="s">
        <v>537</v>
      </c>
      <c r="D1167" s="23" t="s">
        <v>10</v>
      </c>
      <c r="E1167" s="24" t="s">
        <v>11</v>
      </c>
      <c r="F1167" s="21" t="s">
        <v>12</v>
      </c>
      <c r="G1167" s="21" t="s">
        <v>13</v>
      </c>
      <c r="H1167" s="75" t="s">
        <v>764</v>
      </c>
      <c r="I1167" s="75" t="s">
        <v>765</v>
      </c>
      <c r="J1167" s="75" t="s">
        <v>766</v>
      </c>
      <c r="K1167" s="76" t="s">
        <v>767</v>
      </c>
    </row>
    <row r="1168" spans="1:11" outlineLevel="1" x14ac:dyDescent="0.35">
      <c r="A1168" s="51" t="s">
        <v>227</v>
      </c>
      <c r="B1168" s="26" t="s">
        <v>18</v>
      </c>
      <c r="C1168" s="31" t="s">
        <v>210</v>
      </c>
      <c r="D1168" s="26"/>
      <c r="E1168" s="26"/>
      <c r="F1168" s="20"/>
      <c r="G1168" s="20"/>
      <c r="H1168" s="69">
        <v>10</v>
      </c>
      <c r="I1168" s="69" t="s">
        <v>769</v>
      </c>
      <c r="J1168" s="69">
        <v>1</v>
      </c>
      <c r="K1168" s="146" cm="1">
        <f t="array" ref="K1168">SUM(H1168:H1175/60)</f>
        <v>17.166666666666668</v>
      </c>
    </row>
    <row r="1169" spans="1:11" outlineLevel="1" x14ac:dyDescent="0.35">
      <c r="A1169" s="51" t="s">
        <v>234</v>
      </c>
      <c r="B1169" s="26" t="s">
        <v>18</v>
      </c>
      <c r="C1169" s="31" t="s">
        <v>228</v>
      </c>
      <c r="D1169" s="26"/>
      <c r="E1169" s="26"/>
      <c r="F1169" s="20"/>
      <c r="G1169" s="20"/>
      <c r="H1169" s="69">
        <v>10</v>
      </c>
      <c r="I1169" s="69" t="s">
        <v>769</v>
      </c>
      <c r="J1169" s="69">
        <v>1</v>
      </c>
      <c r="K1169" s="147"/>
    </row>
    <row r="1170" spans="1:11" outlineLevel="1" x14ac:dyDescent="0.35">
      <c r="A1170" s="51" t="s">
        <v>235</v>
      </c>
      <c r="B1170" s="26" t="s">
        <v>18</v>
      </c>
      <c r="C1170" s="31" t="s">
        <v>229</v>
      </c>
      <c r="D1170" s="26"/>
      <c r="E1170" s="26"/>
      <c r="F1170" s="20"/>
      <c r="G1170" s="20"/>
      <c r="H1170" s="69">
        <v>10</v>
      </c>
      <c r="I1170" s="69" t="s">
        <v>769</v>
      </c>
      <c r="J1170" s="69">
        <v>1</v>
      </c>
      <c r="K1170" s="147"/>
    </row>
    <row r="1171" spans="1:11" outlineLevel="1" x14ac:dyDescent="0.35">
      <c r="A1171" s="51" t="s">
        <v>236</v>
      </c>
      <c r="B1171" s="26" t="s">
        <v>18</v>
      </c>
      <c r="C1171" s="31" t="s">
        <v>230</v>
      </c>
      <c r="D1171" s="26"/>
      <c r="E1171" s="26"/>
      <c r="F1171" s="20"/>
      <c r="G1171" s="20"/>
      <c r="H1171" s="69">
        <v>10</v>
      </c>
      <c r="I1171" s="69" t="s">
        <v>769</v>
      </c>
      <c r="J1171" s="69">
        <v>1</v>
      </c>
      <c r="K1171" s="147"/>
    </row>
    <row r="1172" spans="1:11" outlineLevel="1" x14ac:dyDescent="0.35">
      <c r="A1172" s="51" t="s">
        <v>237</v>
      </c>
      <c r="B1172" s="26" t="s">
        <v>18</v>
      </c>
      <c r="C1172" s="31" t="s">
        <v>231</v>
      </c>
      <c r="D1172" s="26"/>
      <c r="E1172" s="26"/>
      <c r="F1172" s="20"/>
      <c r="G1172" s="20"/>
      <c r="H1172" s="69">
        <v>10</v>
      </c>
      <c r="I1172" s="69" t="s">
        <v>769</v>
      </c>
      <c r="J1172" s="69">
        <v>1</v>
      </c>
      <c r="K1172" s="147"/>
    </row>
    <row r="1173" spans="1:11" outlineLevel="1" x14ac:dyDescent="0.35">
      <c r="A1173" s="51" t="s">
        <v>238</v>
      </c>
      <c r="B1173" s="26" t="s">
        <v>18</v>
      </c>
      <c r="C1173" s="31" t="s">
        <v>232</v>
      </c>
      <c r="D1173" s="26"/>
      <c r="E1173" s="26"/>
      <c r="F1173" s="20"/>
      <c r="G1173" s="20"/>
      <c r="H1173" s="69">
        <v>10</v>
      </c>
      <c r="I1173" s="69" t="s">
        <v>769</v>
      </c>
      <c r="J1173" s="69">
        <v>1</v>
      </c>
      <c r="K1173" s="147"/>
    </row>
    <row r="1174" spans="1:11" outlineLevel="1" x14ac:dyDescent="0.35">
      <c r="A1174" s="51" t="s">
        <v>239</v>
      </c>
      <c r="B1174" s="26" t="s">
        <v>18</v>
      </c>
      <c r="C1174" s="31" t="s">
        <v>233</v>
      </c>
      <c r="D1174" s="26"/>
      <c r="E1174" s="26"/>
      <c r="F1174" s="20"/>
      <c r="G1174" s="20"/>
      <c r="H1174" s="69">
        <v>10</v>
      </c>
      <c r="I1174" s="69" t="s">
        <v>769</v>
      </c>
      <c r="J1174" s="69">
        <v>1</v>
      </c>
      <c r="K1174" s="147"/>
    </row>
    <row r="1175" spans="1:11" outlineLevel="1" x14ac:dyDescent="0.35">
      <c r="A1175" s="51" t="s">
        <v>305</v>
      </c>
      <c r="B1175" s="26" t="s">
        <v>306</v>
      </c>
      <c r="C1175" s="31" t="s">
        <v>307</v>
      </c>
      <c r="D1175" s="26"/>
      <c r="E1175" s="26"/>
      <c r="F1175" s="20"/>
      <c r="G1175" s="19" t="s">
        <v>793</v>
      </c>
      <c r="H1175" s="69">
        <v>960</v>
      </c>
      <c r="I1175" s="69" t="s">
        <v>769</v>
      </c>
      <c r="J1175" s="69">
        <v>2</v>
      </c>
      <c r="K1175" s="148"/>
    </row>
    <row r="1176" spans="1:11" outlineLevel="1" x14ac:dyDescent="0.35">
      <c r="A1176" s="115"/>
      <c r="B1176" s="115"/>
      <c r="C1176" s="115"/>
      <c r="D1176" s="114"/>
      <c r="E1176" s="114"/>
      <c r="F1176" s="114"/>
      <c r="G1176" s="114"/>
      <c r="H1176" s="115"/>
      <c r="I1176" s="115"/>
    </row>
    <row r="1177" spans="1:11" outlineLevel="1" x14ac:dyDescent="0.35">
      <c r="A1177" s="21" t="s">
        <v>240</v>
      </c>
      <c r="B1177" s="21" t="s">
        <v>9</v>
      </c>
      <c r="C1177" s="30" t="s">
        <v>536</v>
      </c>
      <c r="D1177" s="23" t="s">
        <v>10</v>
      </c>
      <c r="E1177" s="24" t="s">
        <v>11</v>
      </c>
      <c r="F1177" s="21" t="s">
        <v>12</v>
      </c>
      <c r="G1177" s="21" t="s">
        <v>13</v>
      </c>
      <c r="H1177" s="75" t="s">
        <v>764</v>
      </c>
      <c r="I1177" s="75" t="s">
        <v>765</v>
      </c>
      <c r="J1177" s="75" t="s">
        <v>766</v>
      </c>
      <c r="K1177" s="76" t="s">
        <v>767</v>
      </c>
    </row>
    <row r="1178" spans="1:11" outlineLevel="1" x14ac:dyDescent="0.35">
      <c r="A1178" s="51" t="s">
        <v>241</v>
      </c>
      <c r="B1178" s="26" t="s">
        <v>18</v>
      </c>
      <c r="C1178" s="31" t="s">
        <v>242</v>
      </c>
      <c r="D1178" s="26"/>
      <c r="E1178" s="26"/>
      <c r="F1178" s="20"/>
      <c r="G1178" s="20"/>
      <c r="H1178" s="69">
        <v>10</v>
      </c>
      <c r="I1178" s="69" t="s">
        <v>769</v>
      </c>
      <c r="J1178" s="69">
        <v>1</v>
      </c>
      <c r="K1178" s="146" cm="1">
        <f t="array" ref="K1178">SUM(H1178:H1182/60)</f>
        <v>0.83333333333333326</v>
      </c>
    </row>
    <row r="1179" spans="1:11" outlineLevel="1" x14ac:dyDescent="0.35">
      <c r="A1179" s="51" t="s">
        <v>245</v>
      </c>
      <c r="B1179" s="26" t="s">
        <v>18</v>
      </c>
      <c r="C1179" s="31" t="s">
        <v>243</v>
      </c>
      <c r="D1179" s="26"/>
      <c r="E1179" s="26"/>
      <c r="F1179" s="20"/>
      <c r="G1179" s="20"/>
      <c r="H1179" s="69">
        <v>10</v>
      </c>
      <c r="I1179" s="69" t="s">
        <v>769</v>
      </c>
      <c r="J1179" s="69">
        <v>1</v>
      </c>
      <c r="K1179" s="147"/>
    </row>
    <row r="1180" spans="1:11" outlineLevel="1" x14ac:dyDescent="0.35">
      <c r="A1180" s="51" t="s">
        <v>246</v>
      </c>
      <c r="B1180" s="26" t="s">
        <v>18</v>
      </c>
      <c r="C1180" s="31" t="s">
        <v>231</v>
      </c>
      <c r="D1180" s="26"/>
      <c r="E1180" s="26"/>
      <c r="F1180" s="20"/>
      <c r="G1180" s="20"/>
      <c r="H1180" s="69">
        <v>10</v>
      </c>
      <c r="I1180" s="69" t="s">
        <v>769</v>
      </c>
      <c r="J1180" s="69">
        <v>1</v>
      </c>
      <c r="K1180" s="147"/>
    </row>
    <row r="1181" spans="1:11" outlineLevel="1" x14ac:dyDescent="0.35">
      <c r="A1181" s="51" t="s">
        <v>247</v>
      </c>
      <c r="B1181" s="26" t="s">
        <v>18</v>
      </c>
      <c r="C1181" s="31" t="s">
        <v>244</v>
      </c>
      <c r="D1181" s="26"/>
      <c r="E1181" s="26"/>
      <c r="F1181" s="20"/>
      <c r="G1181" s="20"/>
      <c r="H1181" s="69">
        <v>10</v>
      </c>
      <c r="I1181" s="69" t="s">
        <v>769</v>
      </c>
      <c r="J1181" s="69">
        <v>1</v>
      </c>
      <c r="K1181" s="147"/>
    </row>
    <row r="1182" spans="1:11" outlineLevel="1" x14ac:dyDescent="0.35">
      <c r="A1182" s="51" t="s">
        <v>248</v>
      </c>
      <c r="B1182" s="26" t="s">
        <v>18</v>
      </c>
      <c r="C1182" s="31" t="s">
        <v>232</v>
      </c>
      <c r="D1182" s="26"/>
      <c r="E1182" s="26"/>
      <c r="F1182" s="20"/>
      <c r="G1182" s="20"/>
      <c r="H1182" s="69">
        <v>10</v>
      </c>
      <c r="I1182" s="69" t="s">
        <v>769</v>
      </c>
      <c r="J1182" s="69">
        <v>1</v>
      </c>
      <c r="K1182" s="147"/>
    </row>
    <row r="1183" spans="1:11" outlineLevel="1" x14ac:dyDescent="0.35">
      <c r="A1183" s="51" t="s">
        <v>249</v>
      </c>
      <c r="B1183" s="26" t="s">
        <v>18</v>
      </c>
      <c r="C1183" s="31" t="s">
        <v>233</v>
      </c>
      <c r="D1183" s="26"/>
      <c r="E1183" s="26"/>
      <c r="F1183" s="20"/>
      <c r="G1183" s="20"/>
      <c r="H1183" s="69">
        <v>10</v>
      </c>
      <c r="I1183" s="69" t="s">
        <v>769</v>
      </c>
      <c r="J1183" s="69">
        <v>1</v>
      </c>
      <c r="K1183" s="148"/>
    </row>
    <row r="1184" spans="1:11" outlineLevel="1" x14ac:dyDescent="0.35">
      <c r="A1184" s="115"/>
      <c r="B1184" s="115"/>
      <c r="C1184" s="115"/>
      <c r="D1184" s="114"/>
      <c r="E1184" s="114"/>
      <c r="F1184" s="114"/>
      <c r="G1184" s="114"/>
      <c r="H1184" s="115"/>
      <c r="I1184" s="115"/>
    </row>
    <row r="1185" spans="1:11" ht="24" customHeight="1" outlineLevel="1" x14ac:dyDescent="0.35">
      <c r="A1185" s="21" t="s">
        <v>274</v>
      </c>
      <c r="B1185" s="21" t="s">
        <v>9</v>
      </c>
      <c r="C1185" s="30" t="s">
        <v>273</v>
      </c>
      <c r="D1185" s="23" t="s">
        <v>10</v>
      </c>
      <c r="E1185" s="24" t="s">
        <v>11</v>
      </c>
      <c r="F1185" s="21" t="s">
        <v>12</v>
      </c>
      <c r="G1185" s="21" t="s">
        <v>13</v>
      </c>
      <c r="H1185" s="75" t="s">
        <v>764</v>
      </c>
      <c r="I1185" s="75" t="s">
        <v>765</v>
      </c>
      <c r="J1185" s="75" t="s">
        <v>766</v>
      </c>
      <c r="K1185" s="76" t="s">
        <v>767</v>
      </c>
    </row>
    <row r="1186" spans="1:11" outlineLevel="1" x14ac:dyDescent="0.35">
      <c r="A1186" s="51" t="s">
        <v>275</v>
      </c>
      <c r="B1186" s="26" t="s">
        <v>18</v>
      </c>
      <c r="C1186" s="31" t="s">
        <v>250</v>
      </c>
      <c r="D1186" s="26"/>
      <c r="E1186" s="26"/>
      <c r="F1186" s="20"/>
      <c r="G1186" s="19" t="s">
        <v>794</v>
      </c>
      <c r="H1186" s="69">
        <v>30</v>
      </c>
      <c r="I1186" s="69" t="s">
        <v>769</v>
      </c>
      <c r="J1186" s="69">
        <v>2</v>
      </c>
      <c r="K1186" s="146" cm="1">
        <f t="array" ref="K1186">SUM(H1186:H1195/60)</f>
        <v>2.8333333333333326</v>
      </c>
    </row>
    <row r="1187" spans="1:11" outlineLevel="1" x14ac:dyDescent="0.35">
      <c r="A1187" s="51" t="s">
        <v>276</v>
      </c>
      <c r="B1187" s="26" t="s">
        <v>18</v>
      </c>
      <c r="C1187" s="31" t="s">
        <v>251</v>
      </c>
      <c r="D1187" s="26"/>
      <c r="E1187" s="26"/>
      <c r="F1187" s="20"/>
      <c r="G1187" s="19" t="s">
        <v>794</v>
      </c>
      <c r="H1187" s="69">
        <v>60</v>
      </c>
      <c r="I1187" s="69" t="s">
        <v>769</v>
      </c>
      <c r="J1187" s="69">
        <v>2</v>
      </c>
      <c r="K1187" s="147"/>
    </row>
    <row r="1188" spans="1:11" outlineLevel="1" x14ac:dyDescent="0.35">
      <c r="A1188" s="51" t="s">
        <v>277</v>
      </c>
      <c r="B1188" s="26" t="s">
        <v>18</v>
      </c>
      <c r="C1188" s="31" t="s">
        <v>252</v>
      </c>
      <c r="D1188" s="26"/>
      <c r="E1188" s="26"/>
      <c r="F1188" s="20"/>
      <c r="G1188" s="19"/>
      <c r="H1188" s="69">
        <v>10</v>
      </c>
      <c r="I1188" s="69" t="s">
        <v>769</v>
      </c>
      <c r="J1188" s="69">
        <v>1</v>
      </c>
      <c r="K1188" s="147"/>
    </row>
    <row r="1189" spans="1:11" outlineLevel="1" x14ac:dyDescent="0.35">
      <c r="A1189" s="51" t="s">
        <v>278</v>
      </c>
      <c r="B1189" s="26" t="s">
        <v>18</v>
      </c>
      <c r="C1189" s="31" t="s">
        <v>253</v>
      </c>
      <c r="D1189" s="26"/>
      <c r="E1189" s="26"/>
      <c r="F1189" s="20"/>
      <c r="G1189" s="19" t="s">
        <v>794</v>
      </c>
      <c r="H1189" s="69">
        <v>10</v>
      </c>
      <c r="I1189" s="69" t="s">
        <v>769</v>
      </c>
      <c r="J1189" s="69">
        <v>2</v>
      </c>
      <c r="K1189" s="147"/>
    </row>
    <row r="1190" spans="1:11" outlineLevel="1" x14ac:dyDescent="0.35">
      <c r="A1190" s="51" t="s">
        <v>279</v>
      </c>
      <c r="B1190" s="26" t="s">
        <v>18</v>
      </c>
      <c r="C1190" s="31" t="s">
        <v>254</v>
      </c>
      <c r="D1190" s="26"/>
      <c r="E1190" s="26"/>
      <c r="F1190" s="20"/>
      <c r="G1190" s="19" t="s">
        <v>794</v>
      </c>
      <c r="H1190" s="69">
        <v>10</v>
      </c>
      <c r="I1190" s="69" t="s">
        <v>769</v>
      </c>
      <c r="J1190" s="69">
        <v>1</v>
      </c>
      <c r="K1190" s="147"/>
    </row>
    <row r="1191" spans="1:11" outlineLevel="1" x14ac:dyDescent="0.35">
      <c r="A1191" s="51" t="s">
        <v>280</v>
      </c>
      <c r="B1191" s="26" t="s">
        <v>18</v>
      </c>
      <c r="C1191" s="31" t="s">
        <v>255</v>
      </c>
      <c r="D1191" s="26"/>
      <c r="E1191" s="26"/>
      <c r="F1191" s="20"/>
      <c r="G1191" s="20"/>
      <c r="H1191" s="69">
        <v>10</v>
      </c>
      <c r="I1191" s="69" t="s">
        <v>769</v>
      </c>
      <c r="J1191" s="69">
        <v>1</v>
      </c>
      <c r="K1191" s="147"/>
    </row>
    <row r="1192" spans="1:11" ht="36" customHeight="1" outlineLevel="1" x14ac:dyDescent="0.35">
      <c r="A1192" s="51" t="s">
        <v>281</v>
      </c>
      <c r="B1192" s="26" t="s">
        <v>18</v>
      </c>
      <c r="C1192" s="31" t="s">
        <v>256</v>
      </c>
      <c r="D1192" s="26"/>
      <c r="E1192" s="26"/>
      <c r="F1192" s="20"/>
      <c r="G1192" s="20" t="s">
        <v>813</v>
      </c>
      <c r="H1192" s="69">
        <v>10</v>
      </c>
      <c r="I1192" s="69" t="s">
        <v>769</v>
      </c>
      <c r="J1192" s="69">
        <v>1</v>
      </c>
      <c r="K1192" s="147"/>
    </row>
    <row r="1193" spans="1:11" outlineLevel="1" x14ac:dyDescent="0.35">
      <c r="A1193" s="51" t="s">
        <v>282</v>
      </c>
      <c r="B1193" s="26" t="s">
        <v>18</v>
      </c>
      <c r="C1193" s="31" t="s">
        <v>257</v>
      </c>
      <c r="D1193" s="26"/>
      <c r="E1193" s="26"/>
      <c r="F1193" s="20"/>
      <c r="G1193" s="19"/>
      <c r="H1193" s="69">
        <v>10</v>
      </c>
      <c r="I1193" s="69" t="s">
        <v>769</v>
      </c>
      <c r="J1193" s="69">
        <v>1</v>
      </c>
      <c r="K1193" s="147"/>
    </row>
    <row r="1194" spans="1:11" outlineLevel="1" x14ac:dyDescent="0.35">
      <c r="A1194" s="51" t="s">
        <v>283</v>
      </c>
      <c r="B1194" s="26" t="s">
        <v>18</v>
      </c>
      <c r="C1194" s="31" t="s">
        <v>258</v>
      </c>
      <c r="D1194" s="26"/>
      <c r="E1194" s="26"/>
      <c r="F1194" s="20"/>
      <c r="G1194" s="20"/>
      <c r="H1194" s="69">
        <v>10</v>
      </c>
      <c r="I1194" s="69" t="s">
        <v>769</v>
      </c>
      <c r="J1194" s="69">
        <v>1</v>
      </c>
      <c r="K1194" s="147"/>
    </row>
    <row r="1195" spans="1:11" outlineLevel="1" x14ac:dyDescent="0.35">
      <c r="A1195" s="51" t="s">
        <v>284</v>
      </c>
      <c r="B1195" s="26" t="s">
        <v>18</v>
      </c>
      <c r="C1195" s="31" t="s">
        <v>259</v>
      </c>
      <c r="D1195" s="26"/>
      <c r="E1195" s="26"/>
      <c r="F1195" s="20"/>
      <c r="G1195" s="19" t="s">
        <v>776</v>
      </c>
      <c r="H1195" s="69">
        <v>10</v>
      </c>
      <c r="I1195" s="69" t="s">
        <v>769</v>
      </c>
      <c r="J1195" s="69">
        <v>1</v>
      </c>
      <c r="K1195" s="148"/>
    </row>
    <row r="1196" spans="1:11" outlineLevel="1" x14ac:dyDescent="0.35">
      <c r="A1196" s="114"/>
      <c r="B1196" s="115"/>
      <c r="C1196" s="115"/>
      <c r="D1196" s="114"/>
      <c r="E1196" s="114"/>
      <c r="F1196" s="114"/>
      <c r="G1196" s="114"/>
      <c r="H1196" s="115"/>
      <c r="I1196" s="115"/>
    </row>
    <row r="1197" spans="1:11" outlineLevel="1" x14ac:dyDescent="0.35">
      <c r="A1197" s="21" t="s">
        <v>265</v>
      </c>
      <c r="B1197" s="21" t="s">
        <v>9</v>
      </c>
      <c r="C1197" s="30" t="s">
        <v>569</v>
      </c>
      <c r="D1197" s="23" t="s">
        <v>10</v>
      </c>
      <c r="E1197" s="24" t="s">
        <v>11</v>
      </c>
      <c r="F1197" s="21" t="s">
        <v>12</v>
      </c>
      <c r="G1197" s="21" t="s">
        <v>13</v>
      </c>
      <c r="H1197" s="75" t="s">
        <v>764</v>
      </c>
      <c r="I1197" s="75" t="s">
        <v>765</v>
      </c>
      <c r="J1197" s="75" t="s">
        <v>766</v>
      </c>
      <c r="K1197" s="76" t="s">
        <v>767</v>
      </c>
    </row>
    <row r="1198" spans="1:11" outlineLevel="1" x14ac:dyDescent="0.35">
      <c r="A1198" s="62" t="s">
        <v>264</v>
      </c>
      <c r="B1198" s="107" t="s">
        <v>530</v>
      </c>
      <c r="C1198" s="32" t="s">
        <v>571</v>
      </c>
      <c r="D1198" s="26"/>
      <c r="E1198" s="109"/>
      <c r="F1198" s="26"/>
      <c r="G1198" s="26"/>
      <c r="H1198" s="69">
        <v>20</v>
      </c>
      <c r="I1198" s="69" t="s">
        <v>769</v>
      </c>
      <c r="J1198" s="69">
        <v>1</v>
      </c>
      <c r="K1198" s="146" cm="1">
        <f t="array" ref="K1198">SUM(H1198:H1211/60)</f>
        <v>3.333333333333333</v>
      </c>
    </row>
    <row r="1199" spans="1:11" outlineLevel="1" x14ac:dyDescent="0.35">
      <c r="A1199" s="62" t="s">
        <v>266</v>
      </c>
      <c r="B1199" s="107" t="s">
        <v>530</v>
      </c>
      <c r="C1199" s="32" t="s">
        <v>570</v>
      </c>
      <c r="D1199" s="26"/>
      <c r="E1199" s="109"/>
      <c r="F1199" s="26"/>
      <c r="G1199" s="26"/>
      <c r="H1199" s="69">
        <v>10</v>
      </c>
      <c r="I1199" s="69" t="s">
        <v>769</v>
      </c>
      <c r="J1199" s="69">
        <v>1</v>
      </c>
      <c r="K1199" s="147"/>
    </row>
    <row r="1200" spans="1:11" outlineLevel="1" x14ac:dyDescent="0.35">
      <c r="A1200" s="62" t="s">
        <v>267</v>
      </c>
      <c r="B1200" s="107" t="s">
        <v>530</v>
      </c>
      <c r="C1200" s="32" t="s">
        <v>572</v>
      </c>
      <c r="D1200" s="26"/>
      <c r="E1200" s="109"/>
      <c r="F1200" s="26"/>
      <c r="G1200" s="26"/>
      <c r="H1200" s="69">
        <v>10</v>
      </c>
      <c r="I1200" s="69" t="s">
        <v>769</v>
      </c>
      <c r="J1200" s="69">
        <v>1</v>
      </c>
      <c r="K1200" s="147"/>
    </row>
    <row r="1201" spans="1:11" outlineLevel="1" x14ac:dyDescent="0.35">
      <c r="A1201" s="62" t="s">
        <v>268</v>
      </c>
      <c r="B1201" s="107" t="s">
        <v>530</v>
      </c>
      <c r="C1201" s="32" t="s">
        <v>573</v>
      </c>
      <c r="D1201" s="26"/>
      <c r="E1201" s="109"/>
      <c r="F1201" s="26"/>
      <c r="G1201" s="26"/>
      <c r="H1201" s="69">
        <v>10</v>
      </c>
      <c r="I1201" s="69" t="s">
        <v>769</v>
      </c>
      <c r="J1201" s="69">
        <v>1</v>
      </c>
      <c r="K1201" s="147"/>
    </row>
    <row r="1202" spans="1:11" outlineLevel="1" x14ac:dyDescent="0.35">
      <c r="A1202" s="62" t="s">
        <v>269</v>
      </c>
      <c r="B1202" s="107" t="s">
        <v>530</v>
      </c>
      <c r="C1202" s="32" t="s">
        <v>574</v>
      </c>
      <c r="D1202" s="26"/>
      <c r="E1202" s="109"/>
      <c r="F1202" s="26"/>
      <c r="G1202" s="26"/>
      <c r="H1202" s="69">
        <v>20</v>
      </c>
      <c r="I1202" s="69" t="s">
        <v>769</v>
      </c>
      <c r="J1202" s="69">
        <v>2</v>
      </c>
      <c r="K1202" s="147"/>
    </row>
    <row r="1203" spans="1:11" outlineLevel="1" x14ac:dyDescent="0.35">
      <c r="A1203" s="62" t="s">
        <v>270</v>
      </c>
      <c r="B1203" s="107" t="s">
        <v>530</v>
      </c>
      <c r="C1203" s="32" t="s">
        <v>575</v>
      </c>
      <c r="D1203" s="26"/>
      <c r="E1203" s="109"/>
      <c r="F1203" s="26"/>
      <c r="G1203" s="26"/>
      <c r="H1203" s="69">
        <v>20</v>
      </c>
      <c r="I1203" s="69" t="s">
        <v>769</v>
      </c>
      <c r="J1203" s="69">
        <v>2</v>
      </c>
      <c r="K1203" s="147"/>
    </row>
    <row r="1204" spans="1:11" outlineLevel="1" x14ac:dyDescent="0.35">
      <c r="A1204" s="62" t="s">
        <v>271</v>
      </c>
      <c r="B1204" s="107" t="s">
        <v>530</v>
      </c>
      <c r="C1204" s="32" t="s">
        <v>576</v>
      </c>
      <c r="D1204" s="26"/>
      <c r="E1204" s="109"/>
      <c r="F1204" s="26"/>
      <c r="G1204" s="26"/>
      <c r="H1204" s="69">
        <v>10</v>
      </c>
      <c r="I1204" s="69" t="s">
        <v>769</v>
      </c>
      <c r="J1204" s="69">
        <v>2</v>
      </c>
      <c r="K1204" s="147"/>
    </row>
    <row r="1205" spans="1:11" outlineLevel="1" x14ac:dyDescent="0.35">
      <c r="A1205" s="62" t="s">
        <v>609</v>
      </c>
      <c r="B1205" s="26" t="s">
        <v>18</v>
      </c>
      <c r="C1205" s="31" t="s">
        <v>285</v>
      </c>
      <c r="D1205" s="26"/>
      <c r="E1205" s="26"/>
      <c r="F1205" s="20"/>
      <c r="G1205" s="20"/>
      <c r="H1205" s="69">
        <v>20</v>
      </c>
      <c r="I1205" s="69" t="s">
        <v>769</v>
      </c>
      <c r="J1205" s="69">
        <v>1</v>
      </c>
      <c r="K1205" s="147"/>
    </row>
    <row r="1206" spans="1:11" outlineLevel="1" x14ac:dyDescent="0.35">
      <c r="A1206" s="62" t="s">
        <v>610</v>
      </c>
      <c r="B1206" s="26" t="s">
        <v>18</v>
      </c>
      <c r="C1206" s="31" t="s">
        <v>286</v>
      </c>
      <c r="D1206" s="26"/>
      <c r="E1206" s="26"/>
      <c r="F1206" s="20"/>
      <c r="G1206" s="20"/>
      <c r="H1206" s="69">
        <v>10</v>
      </c>
      <c r="I1206" s="69" t="s">
        <v>769</v>
      </c>
      <c r="J1206" s="69">
        <v>1</v>
      </c>
      <c r="K1206" s="147"/>
    </row>
    <row r="1207" spans="1:11" outlineLevel="1" x14ac:dyDescent="0.35">
      <c r="A1207" s="62" t="s">
        <v>611</v>
      </c>
      <c r="B1207" s="26" t="s">
        <v>18</v>
      </c>
      <c r="C1207" s="31" t="s">
        <v>287</v>
      </c>
      <c r="D1207" s="26"/>
      <c r="E1207" s="26"/>
      <c r="F1207" s="20"/>
      <c r="G1207" s="20"/>
      <c r="H1207" s="69">
        <v>10</v>
      </c>
      <c r="I1207" s="69" t="s">
        <v>769</v>
      </c>
      <c r="J1207" s="69">
        <v>1</v>
      </c>
      <c r="K1207" s="147"/>
    </row>
    <row r="1208" spans="1:11" outlineLevel="1" x14ac:dyDescent="0.35">
      <c r="A1208" s="62" t="s">
        <v>612</v>
      </c>
      <c r="B1208" s="26" t="s">
        <v>18</v>
      </c>
      <c r="C1208" s="31" t="s">
        <v>291</v>
      </c>
      <c r="D1208" s="26"/>
      <c r="E1208" s="26"/>
      <c r="F1208" s="20"/>
      <c r="G1208" s="20"/>
      <c r="H1208" s="69">
        <v>20</v>
      </c>
      <c r="I1208" s="69" t="s">
        <v>769</v>
      </c>
      <c r="J1208" s="69">
        <v>2</v>
      </c>
      <c r="K1208" s="147"/>
    </row>
    <row r="1209" spans="1:11" outlineLevel="1" x14ac:dyDescent="0.35">
      <c r="A1209" s="62" t="s">
        <v>613</v>
      </c>
      <c r="B1209" s="26" t="s">
        <v>18</v>
      </c>
      <c r="C1209" s="31" t="s">
        <v>292</v>
      </c>
      <c r="D1209" s="26"/>
      <c r="E1209" s="26"/>
      <c r="F1209" s="20"/>
      <c r="G1209" s="20"/>
      <c r="H1209" s="69">
        <v>10</v>
      </c>
      <c r="I1209" s="69" t="s">
        <v>769</v>
      </c>
      <c r="J1209" s="69">
        <v>2</v>
      </c>
      <c r="K1209" s="147"/>
    </row>
    <row r="1210" spans="1:11" outlineLevel="1" x14ac:dyDescent="0.35">
      <c r="A1210" s="62" t="s">
        <v>614</v>
      </c>
      <c r="B1210" s="26" t="s">
        <v>18</v>
      </c>
      <c r="C1210" s="31" t="s">
        <v>294</v>
      </c>
      <c r="D1210" s="26"/>
      <c r="E1210" s="26"/>
      <c r="F1210" s="20"/>
      <c r="G1210" s="20"/>
      <c r="H1210" s="69">
        <v>10</v>
      </c>
      <c r="I1210" s="69" t="s">
        <v>769</v>
      </c>
      <c r="J1210" s="69">
        <v>2</v>
      </c>
      <c r="K1210" s="147"/>
    </row>
    <row r="1211" spans="1:11" ht="26" outlineLevel="1" x14ac:dyDescent="0.35">
      <c r="A1211" s="62" t="s">
        <v>615</v>
      </c>
      <c r="B1211" s="26" t="s">
        <v>18</v>
      </c>
      <c r="C1211" s="31" t="s">
        <v>298</v>
      </c>
      <c r="D1211" s="26"/>
      <c r="E1211" s="26"/>
      <c r="F1211" s="20"/>
      <c r="G1211" s="20" t="s">
        <v>778</v>
      </c>
      <c r="H1211" s="69">
        <v>20</v>
      </c>
      <c r="I1211" s="69" t="s">
        <v>769</v>
      </c>
      <c r="J1211" s="69">
        <v>1</v>
      </c>
      <c r="K1211" s="148"/>
    </row>
  </sheetData>
  <mergeCells count="74">
    <mergeCell ref="K1159:K1165"/>
    <mergeCell ref="K1168:K1175"/>
    <mergeCell ref="K1178:K1183"/>
    <mergeCell ref="K1186:K1195"/>
    <mergeCell ref="K1198:K1211"/>
    <mergeCell ref="K1021:K1026"/>
    <mergeCell ref="K1029:K1074"/>
    <mergeCell ref="K1077:K1128"/>
    <mergeCell ref="K1131:K1142"/>
    <mergeCell ref="K1145:K1156"/>
    <mergeCell ref="K965:K971"/>
    <mergeCell ref="K974:K981"/>
    <mergeCell ref="K984:K989"/>
    <mergeCell ref="K992:K1001"/>
    <mergeCell ref="K1004:K1017"/>
    <mergeCell ref="K827:K832"/>
    <mergeCell ref="K835:K880"/>
    <mergeCell ref="K883:K934"/>
    <mergeCell ref="K937:K948"/>
    <mergeCell ref="K951:K962"/>
    <mergeCell ref="K790:K795"/>
    <mergeCell ref="K798:K807"/>
    <mergeCell ref="K810:K823"/>
    <mergeCell ref="A825:I825"/>
    <mergeCell ref="K692:K742"/>
    <mergeCell ref="K745:K754"/>
    <mergeCell ref="K757:K768"/>
    <mergeCell ref="K771:K777"/>
    <mergeCell ref="K780:K787"/>
    <mergeCell ref="A634:I634"/>
    <mergeCell ref="K636:K641"/>
    <mergeCell ref="K644:K689"/>
    <mergeCell ref="K566:K577"/>
    <mergeCell ref="K580:K586"/>
    <mergeCell ref="K589:K596"/>
    <mergeCell ref="K599:K604"/>
    <mergeCell ref="K607:K616"/>
    <mergeCell ref="A1019:I1019"/>
    <mergeCell ref="A445:I445"/>
    <mergeCell ref="K267:K310"/>
    <mergeCell ref="K313:K363"/>
    <mergeCell ref="K366:K375"/>
    <mergeCell ref="K378:K389"/>
    <mergeCell ref="K392:K398"/>
    <mergeCell ref="K447:K452"/>
    <mergeCell ref="K455:K498"/>
    <mergeCell ref="K501:K551"/>
    <mergeCell ref="K554:K563"/>
    <mergeCell ref="K401:K407"/>
    <mergeCell ref="K410:K415"/>
    <mergeCell ref="K418:K427"/>
    <mergeCell ref="K430:K443"/>
    <mergeCell ref="K619:K632"/>
    <mergeCell ref="K77:K83"/>
    <mergeCell ref="K229:K238"/>
    <mergeCell ref="K241:K254"/>
    <mergeCell ref="A256:I256"/>
    <mergeCell ref="K258:K263"/>
    <mergeCell ref="A3:K3"/>
    <mergeCell ref="A1:K1"/>
    <mergeCell ref="K205:K209"/>
    <mergeCell ref="K212:K218"/>
    <mergeCell ref="K221:K226"/>
    <mergeCell ref="A85:I85"/>
    <mergeCell ref="A12:I12"/>
    <mergeCell ref="K87:K92"/>
    <mergeCell ref="K95:K138"/>
    <mergeCell ref="K141:K178"/>
    <mergeCell ref="K181:K189"/>
    <mergeCell ref="K192:K202"/>
    <mergeCell ref="K14:K15"/>
    <mergeCell ref="K18:K39"/>
    <mergeCell ref="K42:K64"/>
    <mergeCell ref="K67:K71"/>
  </mergeCells>
  <phoneticPr fontId="8" type="noConversion"/>
  <conditionalFormatting sqref="A182:A190 B186:B190 A206:B207 A209:B209 B750:B755 B1136:B1143">
    <cfRule type="cellIs" dxfId="3292" priority="2851" operator="equal">
      <formula>"2000H"</formula>
    </cfRule>
    <cfRule type="cellIs" dxfId="3291" priority="2852" operator="equal">
      <formula>"5000H"</formula>
    </cfRule>
    <cfRule type="cellIs" dxfId="3290" priority="2855" operator="equal">
      <formula>"1000H"</formula>
    </cfRule>
    <cfRule type="cellIs" dxfId="3289" priority="2854" operator="equal">
      <formula>"500H"</formula>
    </cfRule>
    <cfRule type="cellIs" dxfId="3288" priority="2853" operator="equal">
      <formula>"2500H"</formula>
    </cfRule>
    <cfRule type="cellIs" dxfId="3287" priority="2850" operator="equal">
      <formula>"10000H"</formula>
    </cfRule>
  </conditionalFormatting>
  <conditionalFormatting sqref="A206:A209 A746:A754 A1132:A1142">
    <cfRule type="cellIs" dxfId="3286" priority="2843" operator="equal">
      <formula>"10000H"</formula>
    </cfRule>
    <cfRule type="cellIs" dxfId="3285" priority="2844" operator="equal">
      <formula>"2000H"</formula>
    </cfRule>
  </conditionalFormatting>
  <conditionalFormatting sqref="A206:A209 A1132:A1142">
    <cfRule type="cellIs" dxfId="3284" priority="2842" operator="equal">
      <formula>"500H"</formula>
    </cfRule>
    <cfRule type="cellIs" dxfId="3283" priority="2845" operator="equal">
      <formula>"5000H"</formula>
    </cfRule>
    <cfRule type="cellIs" dxfId="3282" priority="2846" operator="equal">
      <formula>"2500H"</formula>
    </cfRule>
    <cfRule type="cellIs" dxfId="3281" priority="2847" operator="equal">
      <formula>"1000H"</formula>
    </cfRule>
    <cfRule type="cellIs" dxfId="3280" priority="2848" operator="equal">
      <formula>"250H"</formula>
    </cfRule>
  </conditionalFormatting>
  <conditionalFormatting sqref="A256">
    <cfRule type="cellIs" dxfId="3279" priority="2797" operator="equal">
      <formula>"50H"</formula>
    </cfRule>
  </conditionalFormatting>
  <conditionalFormatting sqref="A268:A310 B269:G288">
    <cfRule type="cellIs" dxfId="3278" priority="300" operator="equal">
      <formula>"1000H"</formula>
    </cfRule>
    <cfRule type="cellIs" dxfId="3277" priority="301" operator="equal">
      <formula>"250H"</formula>
    </cfRule>
    <cfRule type="cellIs" dxfId="3276" priority="299" operator="equal">
      <formula>"2500H"</formula>
    </cfRule>
    <cfRule type="cellIs" dxfId="3275" priority="298" operator="equal">
      <formula>"5000H"</formula>
    </cfRule>
    <cfRule type="cellIs" dxfId="3274" priority="297" operator="equal">
      <formula>"2000H"</formula>
    </cfRule>
    <cfRule type="cellIs" dxfId="3273" priority="296" operator="equal">
      <formula>"10000H"</formula>
    </cfRule>
    <cfRule type="cellIs" dxfId="3272" priority="295" operator="equal">
      <formula>"500H"</formula>
    </cfRule>
  </conditionalFormatting>
  <conditionalFormatting sqref="A367:A376 B371:B376 A390:B390">
    <cfRule type="cellIs" dxfId="3271" priority="2694" operator="equal">
      <formula>"2500H"</formula>
    </cfRule>
    <cfRule type="cellIs" dxfId="3270" priority="2692" operator="equal">
      <formula>"2000H"</formula>
    </cfRule>
    <cfRule type="cellIs" dxfId="3269" priority="2691" operator="equal">
      <formula>"10000H"</formula>
    </cfRule>
    <cfRule type="cellIs" dxfId="3268" priority="2693" operator="equal">
      <formula>"5000H"</formula>
    </cfRule>
    <cfRule type="cellIs" dxfId="3267" priority="2696" operator="equal">
      <formula>"1000H"</formula>
    </cfRule>
    <cfRule type="cellIs" dxfId="3266" priority="2695" operator="equal">
      <formula>"500H"</formula>
    </cfRule>
  </conditionalFormatting>
  <conditionalFormatting sqref="A445">
    <cfRule type="cellIs" dxfId="3265" priority="2670" operator="equal">
      <formula>"50H"</formula>
    </cfRule>
  </conditionalFormatting>
  <conditionalFormatting sqref="A502:A551">
    <cfRule type="cellIs" dxfId="3264" priority="84" operator="equal">
      <formula>"10000H"</formula>
    </cfRule>
    <cfRule type="cellIs" dxfId="3263" priority="85" operator="equal">
      <formula>"2000H"</formula>
    </cfRule>
    <cfRule type="cellIs" dxfId="3262" priority="79" operator="equal">
      <formula>"2500H"</formula>
    </cfRule>
    <cfRule type="cellIs" dxfId="3261" priority="80" operator="equal">
      <formula>"500H"</formula>
    </cfRule>
    <cfRule type="cellIs" dxfId="3260" priority="81" operator="equal">
      <formula>"1000H"</formula>
    </cfRule>
    <cfRule type="cellIs" dxfId="3259" priority="82" operator="equal">
      <formula>"250H"</formula>
    </cfRule>
    <cfRule type="cellIs" dxfId="3258" priority="83" operator="equal">
      <formula>"5000H"</formula>
    </cfRule>
  </conditionalFormatting>
  <conditionalFormatting sqref="A555:A564 B559:B564 A578:B578">
    <cfRule type="cellIs" dxfId="3257" priority="2566" operator="equal">
      <formula>"5000H"</formula>
    </cfRule>
    <cfRule type="cellIs" dxfId="3256" priority="2569" operator="equal">
      <formula>"1000H"</formula>
    </cfRule>
    <cfRule type="cellIs" dxfId="3255" priority="2565" operator="equal">
      <formula>"2000H"</formula>
    </cfRule>
    <cfRule type="cellIs" dxfId="3254" priority="2564" operator="equal">
      <formula>"10000H"</formula>
    </cfRule>
    <cfRule type="cellIs" dxfId="3253" priority="2567" operator="equal">
      <formula>"2500H"</formula>
    </cfRule>
    <cfRule type="cellIs" dxfId="3252" priority="2568" operator="equal">
      <formula>"500H"</formula>
    </cfRule>
  </conditionalFormatting>
  <conditionalFormatting sqref="A634">
    <cfRule type="cellIs" dxfId="3251" priority="2418" operator="equal">
      <formula>"50H"</formula>
    </cfRule>
  </conditionalFormatting>
  <conditionalFormatting sqref="A693:A742">
    <cfRule type="cellIs" dxfId="3250" priority="63" operator="equal">
      <formula>"1000H"</formula>
    </cfRule>
    <cfRule type="cellIs" dxfId="3249" priority="64" operator="equal">
      <formula>"250H"</formula>
    </cfRule>
    <cfRule type="cellIs" dxfId="3248" priority="65" operator="equal">
      <formula>"5000H"</formula>
    </cfRule>
    <cfRule type="cellIs" dxfId="3247" priority="66" operator="equal">
      <formula>"10000H"</formula>
    </cfRule>
    <cfRule type="cellIs" dxfId="3246" priority="67" operator="equal">
      <formula>"2000H"</formula>
    </cfRule>
    <cfRule type="cellIs" dxfId="3245" priority="61" operator="equal">
      <formula>"2500H"</formula>
    </cfRule>
    <cfRule type="cellIs" dxfId="3244" priority="62" operator="equal">
      <formula>"500H"</formula>
    </cfRule>
  </conditionalFormatting>
  <conditionalFormatting sqref="A825">
    <cfRule type="cellIs" dxfId="3243" priority="2405" operator="equal">
      <formula>"50H"</formula>
    </cfRule>
  </conditionalFormatting>
  <conditionalFormatting sqref="A884:A934">
    <cfRule type="cellIs" dxfId="3242" priority="12" operator="equal">
      <formula>"10000H"</formula>
    </cfRule>
    <cfRule type="cellIs" dxfId="3241" priority="11" operator="equal">
      <formula>"5000H"</formula>
    </cfRule>
    <cfRule type="cellIs" dxfId="3240" priority="10" operator="equal">
      <formula>"250H"</formula>
    </cfRule>
    <cfRule type="cellIs" dxfId="3239" priority="8" operator="equal">
      <formula>"500H"</formula>
    </cfRule>
    <cfRule type="cellIs" dxfId="3238" priority="7" operator="equal">
      <formula>"2500H"</formula>
    </cfRule>
    <cfRule type="cellIs" dxfId="3237" priority="9" operator="equal">
      <formula>"1000H"</formula>
    </cfRule>
    <cfRule type="cellIs" dxfId="3236" priority="13" operator="equal">
      <formula>"2000H"</formula>
    </cfRule>
  </conditionalFormatting>
  <conditionalFormatting sqref="A1019">
    <cfRule type="cellIs" dxfId="3235" priority="2129" operator="equal">
      <formula>"50H"</formula>
    </cfRule>
  </conditionalFormatting>
  <conditionalFormatting sqref="A1078:A1128">
    <cfRule type="cellIs" dxfId="3234" priority="31" operator="equal">
      <formula>"2000H"</formula>
    </cfRule>
    <cfRule type="cellIs" dxfId="3233" priority="30" operator="equal">
      <formula>"10000H"</formula>
    </cfRule>
    <cfRule type="cellIs" dxfId="3232" priority="29" operator="equal">
      <formula>"5000H"</formula>
    </cfRule>
    <cfRule type="cellIs" dxfId="3231" priority="27" operator="equal">
      <formula>"1000H"</formula>
    </cfRule>
    <cfRule type="cellIs" dxfId="3230" priority="28" operator="equal">
      <formula>"250H"</formula>
    </cfRule>
    <cfRule type="cellIs" dxfId="3229" priority="26" operator="equal">
      <formula>"500H"</formula>
    </cfRule>
    <cfRule type="cellIs" dxfId="3228" priority="25" operator="equal">
      <formula>"2500H"</formula>
    </cfRule>
  </conditionalFormatting>
  <conditionalFormatting sqref="A191:B191">
    <cfRule type="cellIs" dxfId="3227" priority="2690" operator="equal">
      <formula>"500H"</formula>
    </cfRule>
  </conditionalFormatting>
  <conditionalFormatting sqref="A211:B211">
    <cfRule type="cellIs" dxfId="3226" priority="2833" operator="equal">
      <formula>"500H"</formula>
    </cfRule>
  </conditionalFormatting>
  <conditionalFormatting sqref="A220:B220">
    <cfRule type="cellIs" dxfId="3225" priority="2832" operator="equal">
      <formula>"500H"</formula>
    </cfRule>
  </conditionalFormatting>
  <conditionalFormatting sqref="A228:B228">
    <cfRule type="cellIs" dxfId="3224" priority="2831" operator="equal">
      <formula>"500H"</formula>
    </cfRule>
  </conditionalFormatting>
  <conditionalFormatting sqref="A377:B377">
    <cfRule type="cellIs" dxfId="3223" priority="2683" operator="equal">
      <formula>"500H"</formula>
    </cfRule>
  </conditionalFormatting>
  <conditionalFormatting sqref="A393:B398">
    <cfRule type="cellIs" dxfId="3222" priority="209" operator="equal">
      <formula>"1000H"</formula>
    </cfRule>
    <cfRule type="cellIs" dxfId="3221" priority="208" operator="equal">
      <formula>"500H"</formula>
    </cfRule>
    <cfRule type="cellIs" dxfId="3220" priority="204" operator="equal">
      <formula>"10000H"</formula>
    </cfRule>
    <cfRule type="cellIs" dxfId="3219" priority="205" operator="equal">
      <formula>"2000H"</formula>
    </cfRule>
    <cfRule type="cellIs" dxfId="3218" priority="206" operator="equal">
      <formula>"5000H"</formula>
    </cfRule>
    <cfRule type="cellIs" dxfId="3217" priority="207" operator="equal">
      <formula>"2500H"</formula>
    </cfRule>
  </conditionalFormatting>
  <conditionalFormatting sqref="A400:B400">
    <cfRule type="cellIs" dxfId="3216" priority="2738" operator="equal">
      <formula>"500H"</formula>
    </cfRule>
  </conditionalFormatting>
  <conditionalFormatting sqref="A409:B409">
    <cfRule type="cellIs" dxfId="3215" priority="2737" operator="equal">
      <formula>"500H"</formula>
    </cfRule>
  </conditionalFormatting>
  <conditionalFormatting sqref="A417:B417">
    <cfRule type="cellIs" dxfId="3214" priority="2736" operator="equal">
      <formula>"500H"</formula>
    </cfRule>
  </conditionalFormatting>
  <conditionalFormatting sqref="A565:B565">
    <cfRule type="cellIs" dxfId="3213" priority="2563" operator="equal">
      <formula>"500H"</formula>
    </cfRule>
  </conditionalFormatting>
  <conditionalFormatting sqref="A581:B586">
    <cfRule type="cellIs" dxfId="3212" priority="203" operator="equal">
      <formula>"1000H"</formula>
    </cfRule>
    <cfRule type="cellIs" dxfId="3211" priority="201" operator="equal">
      <formula>"2500H"</formula>
    </cfRule>
    <cfRule type="cellIs" dxfId="3210" priority="202" operator="equal">
      <formula>"500H"</formula>
    </cfRule>
    <cfRule type="cellIs" dxfId="3209" priority="200" operator="equal">
      <formula>"5000H"</formula>
    </cfRule>
    <cfRule type="cellIs" dxfId="3208" priority="199" operator="equal">
      <formula>"2000H"</formula>
    </cfRule>
    <cfRule type="cellIs" dxfId="3207" priority="198" operator="equal">
      <formula>"10000H"</formula>
    </cfRule>
  </conditionalFormatting>
  <conditionalFormatting sqref="A588:B588">
    <cfRule type="cellIs" dxfId="3206" priority="2611" operator="equal">
      <formula>"500H"</formula>
    </cfRule>
  </conditionalFormatting>
  <conditionalFormatting sqref="A598:B598">
    <cfRule type="cellIs" dxfId="3205" priority="2610" operator="equal">
      <formula>"500H"</formula>
    </cfRule>
  </conditionalFormatting>
  <conditionalFormatting sqref="A606:B606">
    <cfRule type="cellIs" dxfId="3204" priority="2609" operator="equal">
      <formula>"500H"</formula>
    </cfRule>
  </conditionalFormatting>
  <conditionalFormatting sqref="A666:B689">
    <cfRule type="cellIs" dxfId="3203" priority="2415" operator="equal">
      <formula>"2500H"</formula>
    </cfRule>
    <cfRule type="cellIs" dxfId="3202" priority="2412" operator="equal">
      <formula>"10000H"</formula>
    </cfRule>
    <cfRule type="cellIs" dxfId="3201" priority="2414" operator="equal">
      <formula>"5000H"</formula>
    </cfRule>
    <cfRule type="cellIs" dxfId="3200" priority="2413" operator="equal">
      <formula>"2000H"</formula>
    </cfRule>
    <cfRule type="cellIs" dxfId="3199" priority="2416" operator="equal">
      <formula>"500H"</formula>
    </cfRule>
    <cfRule type="cellIs" dxfId="3198" priority="2417" operator="equal">
      <formula>"1000H"</formula>
    </cfRule>
  </conditionalFormatting>
  <conditionalFormatting sqref="A756:B756">
    <cfRule type="cellIs" dxfId="3197" priority="2437" operator="equal">
      <formula>"500H"</formula>
    </cfRule>
  </conditionalFormatting>
  <conditionalFormatting sqref="A772:B777">
    <cfRule type="cellIs" dxfId="3196" priority="196" operator="equal">
      <formula>"500H"</formula>
    </cfRule>
    <cfRule type="cellIs" dxfId="3195" priority="195" operator="equal">
      <formula>"2500H"</formula>
    </cfRule>
    <cfRule type="cellIs" dxfId="3194" priority="194" operator="equal">
      <formula>"5000H"</formula>
    </cfRule>
    <cfRule type="cellIs" dxfId="3193" priority="193" operator="equal">
      <formula>"2000H"</formula>
    </cfRule>
    <cfRule type="cellIs" dxfId="3192" priority="192" operator="equal">
      <formula>"10000H"</formula>
    </cfRule>
    <cfRule type="cellIs" dxfId="3191" priority="197" operator="equal">
      <formula>"1000H"</formula>
    </cfRule>
  </conditionalFormatting>
  <conditionalFormatting sqref="A779:B779">
    <cfRule type="cellIs" dxfId="3190" priority="2485" operator="equal">
      <formula>"500H"</formula>
    </cfRule>
  </conditionalFormatting>
  <conditionalFormatting sqref="A789:B789">
    <cfRule type="cellIs" dxfId="3189" priority="2484" operator="equal">
      <formula>"500H"</formula>
    </cfRule>
  </conditionalFormatting>
  <conditionalFormatting sqref="A797:B797">
    <cfRule type="cellIs" dxfId="3188" priority="2483" operator="equal">
      <formula>"500H"</formula>
    </cfRule>
  </conditionalFormatting>
  <conditionalFormatting sqref="A949:B949 A963:B963">
    <cfRule type="cellIs" dxfId="3187" priority="2304" operator="equal">
      <formula>"1000H"</formula>
    </cfRule>
    <cfRule type="cellIs" dxfId="3186" priority="2300" operator="equal">
      <formula>"2000H"</formula>
    </cfRule>
    <cfRule type="cellIs" dxfId="3185" priority="2302" operator="equal">
      <formula>"2500H"</formula>
    </cfRule>
    <cfRule type="cellIs" dxfId="3184" priority="2301" operator="equal">
      <formula>"5000H"</formula>
    </cfRule>
    <cfRule type="cellIs" dxfId="3183" priority="2299" operator="equal">
      <formula>"10000H"</formula>
    </cfRule>
  </conditionalFormatting>
  <conditionalFormatting sqref="A949:B950">
    <cfRule type="cellIs" dxfId="3182" priority="2298" operator="equal">
      <formula>"500H"</formula>
    </cfRule>
  </conditionalFormatting>
  <conditionalFormatting sqref="A963:B963">
    <cfRule type="cellIs" dxfId="3181" priority="2303" operator="equal">
      <formula>"500H"</formula>
    </cfRule>
  </conditionalFormatting>
  <conditionalFormatting sqref="A966:B971">
    <cfRule type="cellIs" dxfId="3180" priority="191" operator="equal">
      <formula>"1000H"</formula>
    </cfRule>
    <cfRule type="cellIs" dxfId="3179" priority="190" operator="equal">
      <formula>"500H"</formula>
    </cfRule>
    <cfRule type="cellIs" dxfId="3178" priority="189" operator="equal">
      <formula>"2500H"</formula>
    </cfRule>
    <cfRule type="cellIs" dxfId="3177" priority="188" operator="equal">
      <formula>"5000H"</formula>
    </cfRule>
    <cfRule type="cellIs" dxfId="3176" priority="187" operator="equal">
      <formula>"2000H"</formula>
    </cfRule>
    <cfRule type="cellIs" dxfId="3175" priority="186" operator="equal">
      <formula>"10000H"</formula>
    </cfRule>
  </conditionalFormatting>
  <conditionalFormatting sqref="A973:B973">
    <cfRule type="cellIs" dxfId="3174" priority="2346" operator="equal">
      <formula>"500H"</formula>
    </cfRule>
  </conditionalFormatting>
  <conditionalFormatting sqref="A983:B983">
    <cfRule type="cellIs" dxfId="3173" priority="2345" operator="equal">
      <formula>"500H"</formula>
    </cfRule>
  </conditionalFormatting>
  <conditionalFormatting sqref="A991:B991">
    <cfRule type="cellIs" dxfId="3172" priority="2344" operator="equal">
      <formula>"500H"</formula>
    </cfRule>
  </conditionalFormatting>
  <conditionalFormatting sqref="A1144:B1144">
    <cfRule type="cellIs" dxfId="3171" priority="2160" operator="equal">
      <formula>"500H"</formula>
    </cfRule>
  </conditionalFormatting>
  <conditionalFormatting sqref="A1160:B1165">
    <cfRule type="cellIs" dxfId="3170" priority="185" operator="equal">
      <formula>"1000H"</formula>
    </cfRule>
    <cfRule type="cellIs" dxfId="3169" priority="184" operator="equal">
      <formula>"500H"</formula>
    </cfRule>
    <cfRule type="cellIs" dxfId="3168" priority="183" operator="equal">
      <formula>"2500H"</formula>
    </cfRule>
    <cfRule type="cellIs" dxfId="3167" priority="182" operator="equal">
      <formula>"5000H"</formula>
    </cfRule>
    <cfRule type="cellIs" dxfId="3166" priority="181" operator="equal">
      <formula>"2000H"</formula>
    </cfRule>
    <cfRule type="cellIs" dxfId="3165" priority="180" operator="equal">
      <formula>"10000H"</formula>
    </cfRule>
  </conditionalFormatting>
  <conditionalFormatting sqref="A1167:B1167">
    <cfRule type="cellIs" dxfId="3164" priority="2208" operator="equal">
      <formula>"500H"</formula>
    </cfRule>
  </conditionalFormatting>
  <conditionalFormatting sqref="A1177:B1177">
    <cfRule type="cellIs" dxfId="3163" priority="2207" operator="equal">
      <formula>"500H"</formula>
    </cfRule>
  </conditionalFormatting>
  <conditionalFormatting sqref="A1185:B1185">
    <cfRule type="cellIs" dxfId="3162" priority="2206" operator="equal">
      <formula>"500H"</formula>
    </cfRule>
  </conditionalFormatting>
  <conditionalFormatting sqref="A258:C258 B259:G259 A13:G18 A19:F19 A20:G42 B43:G47 A43:A64 A259:A264 A265:G267 B268:F268">
    <cfRule type="cellIs" dxfId="3161" priority="2793" operator="equal">
      <formula>"250H"</formula>
    </cfRule>
    <cfRule type="cellIs" dxfId="3160" priority="2792" operator="equal">
      <formula>"1000H"</formula>
    </cfRule>
    <cfRule type="cellIs" dxfId="3159" priority="2791" operator="equal">
      <formula>"2500H"</formula>
    </cfRule>
    <cfRule type="cellIs" dxfId="3158" priority="2790" operator="equal">
      <formula>"5000H"</formula>
    </cfRule>
    <cfRule type="cellIs" dxfId="3157" priority="2789" operator="equal">
      <formula>"2000H"</formula>
    </cfRule>
    <cfRule type="cellIs" dxfId="3156" priority="2788" operator="equal">
      <formula>"10000H"</formula>
    </cfRule>
    <cfRule type="cellIs" dxfId="3155" priority="2787" operator="equal">
      <formula>"500H"</formula>
    </cfRule>
  </conditionalFormatting>
  <conditionalFormatting sqref="A392:C392 A391:G391 A393:A398">
    <cfRule type="cellIs" dxfId="3154" priority="2753" operator="equal">
      <formula>"250H"</formula>
    </cfRule>
  </conditionalFormatting>
  <conditionalFormatting sqref="A392:C392 A391:G391">
    <cfRule type="cellIs" dxfId="3153" priority="2752" operator="equal">
      <formula>"1000H"</formula>
    </cfRule>
    <cfRule type="cellIs" dxfId="3152" priority="2751" operator="equal">
      <formula>"2500H"</formula>
    </cfRule>
    <cfRule type="cellIs" dxfId="3151" priority="2750" operator="equal">
      <formula>"5000H"</formula>
    </cfRule>
    <cfRule type="cellIs" dxfId="3150" priority="2747" operator="equal">
      <formula>"500H"</formula>
    </cfRule>
  </conditionalFormatting>
  <conditionalFormatting sqref="A392:C392">
    <cfRule type="cellIs" dxfId="3149" priority="2749" operator="equal">
      <formula>"2000H"</formula>
    </cfRule>
    <cfRule type="cellIs" dxfId="3148" priority="2748" operator="equal">
      <formula>"10000H"</formula>
    </cfRule>
  </conditionalFormatting>
  <conditionalFormatting sqref="A447:C447 B448:G448 A448:A452 A477:A498">
    <cfRule type="cellIs" dxfId="3147" priority="2666" operator="equal">
      <formula>"250H"</formula>
    </cfRule>
  </conditionalFormatting>
  <conditionalFormatting sqref="A447:C447 B448:G448 A448:A452">
    <cfRule type="cellIs" dxfId="3146" priority="2663" operator="equal">
      <formula>"5000H"</formula>
    </cfRule>
    <cfRule type="cellIs" dxfId="3145" priority="2660" operator="equal">
      <formula>"500H"</formula>
    </cfRule>
    <cfRule type="cellIs" dxfId="3144" priority="2661" operator="equal">
      <formula>"10000H"</formula>
    </cfRule>
    <cfRule type="cellIs" dxfId="3143" priority="2662" operator="equal">
      <formula>"2000H"</formula>
    </cfRule>
    <cfRule type="cellIs" dxfId="3142" priority="2664" operator="equal">
      <formula>"2500H"</formula>
    </cfRule>
    <cfRule type="cellIs" dxfId="3141" priority="2665" operator="equal">
      <formula>"1000H"</formula>
    </cfRule>
  </conditionalFormatting>
  <conditionalFormatting sqref="A636:C636 B637:G637 A637:A641 A666:A689">
    <cfRule type="cellIs" dxfId="3140" priority="2540" operator="equal">
      <formula>"250H"</formula>
    </cfRule>
  </conditionalFormatting>
  <conditionalFormatting sqref="A636:C636 B637:G637 A637:A641">
    <cfRule type="cellIs" dxfId="3139" priority="2534" operator="equal">
      <formula>"500H"</formula>
    </cfRule>
    <cfRule type="cellIs" dxfId="3138" priority="2538" operator="equal">
      <formula>"2500H"</formula>
    </cfRule>
    <cfRule type="cellIs" dxfId="3137" priority="2539" operator="equal">
      <formula>"1000H"</formula>
    </cfRule>
    <cfRule type="cellIs" dxfId="3136" priority="2537" operator="equal">
      <formula>"5000H"</formula>
    </cfRule>
    <cfRule type="cellIs" dxfId="3135" priority="2535" operator="equal">
      <formula>"10000H"</formula>
    </cfRule>
    <cfRule type="cellIs" dxfId="3134" priority="2536" operator="equal">
      <formula>"2000H"</formula>
    </cfRule>
  </conditionalFormatting>
  <conditionalFormatting sqref="A827:C827 B828:G828 A828:A832 A833:G835 B836:G856 A836:A880">
    <cfRule type="cellIs" dxfId="3133" priority="2397" operator="equal">
      <formula>"2000H"</formula>
    </cfRule>
    <cfRule type="cellIs" dxfId="3132" priority="2398" operator="equal">
      <formula>"5000H"</formula>
    </cfRule>
    <cfRule type="cellIs" dxfId="3131" priority="2399" operator="equal">
      <formula>"2500H"</formula>
    </cfRule>
    <cfRule type="cellIs" dxfId="3130" priority="2396" operator="equal">
      <formula>"10000H"</formula>
    </cfRule>
    <cfRule type="cellIs" dxfId="3129" priority="2400" operator="equal">
      <formula>"1000H"</formula>
    </cfRule>
    <cfRule type="cellIs" dxfId="3128" priority="2395" operator="equal">
      <formula>"500H"</formula>
    </cfRule>
    <cfRule type="cellIs" dxfId="3127" priority="2401" operator="equal">
      <formula>"250H"</formula>
    </cfRule>
  </conditionalFormatting>
  <conditionalFormatting sqref="A1021:C1021 B1022:G1022 A1022:A1026 A1027:G1029 B1030:G1046 A1030:A1074 B1047:F1050">
    <cfRule type="cellIs" dxfId="3126" priority="2261" operator="equal">
      <formula>"2500H"</formula>
    </cfRule>
    <cfRule type="cellIs" dxfId="3125" priority="2262" operator="equal">
      <formula>"1000H"</formula>
    </cfRule>
    <cfRule type="cellIs" dxfId="3124" priority="2259" operator="equal">
      <formula>"2000H"</formula>
    </cfRule>
    <cfRule type="cellIs" dxfId="3123" priority="2263" operator="equal">
      <formula>"250H"</formula>
    </cfRule>
    <cfRule type="cellIs" dxfId="3122" priority="2260" operator="equal">
      <formula>"5000H"</formula>
    </cfRule>
    <cfRule type="cellIs" dxfId="3121" priority="2258" operator="equal">
      <formula>"10000H"</formula>
    </cfRule>
    <cfRule type="cellIs" dxfId="3120" priority="2257" operator="equal">
      <formula>"500H"</formula>
    </cfRule>
  </conditionalFormatting>
  <conditionalFormatting sqref="A86:G87 B88:G88 A1 A2:K2 A3 A4:K11 A12 B48:C48 A85 A88:A92">
    <cfRule type="cellIs" dxfId="3119" priority="2891" operator="equal">
      <formula>"500H"</formula>
    </cfRule>
    <cfRule type="cellIs" dxfId="3118" priority="2915" operator="equal">
      <formula>"1000H"</formula>
    </cfRule>
    <cfRule type="cellIs" dxfId="3117" priority="2913" operator="equal">
      <formula>"2500H"</formula>
    </cfRule>
    <cfRule type="cellIs" dxfId="3116" priority="3428" operator="equal">
      <formula>"250H"</formula>
    </cfRule>
    <cfRule type="cellIs" dxfId="3115" priority="2912" operator="equal">
      <formula>"5000H"</formula>
    </cfRule>
    <cfRule type="cellIs" dxfId="3114" priority="2911" operator="equal">
      <formula>"2000H"</formula>
    </cfRule>
    <cfRule type="cellIs" dxfId="3113" priority="2910" operator="equal">
      <formula>"10000H"</formula>
    </cfRule>
  </conditionalFormatting>
  <conditionalFormatting sqref="A93:G95 B96:F96 A96:A138 B97:G116">
    <cfRule type="cellIs" dxfId="3112" priority="323" operator="equal">
      <formula>"500H"</formula>
    </cfRule>
    <cfRule type="cellIs" dxfId="3111" priority="324" operator="equal">
      <formula>"10000H"</formula>
    </cfRule>
    <cfRule type="cellIs" dxfId="3110" priority="325" operator="equal">
      <formula>"2000H"</formula>
    </cfRule>
    <cfRule type="cellIs" dxfId="3109" priority="326" operator="equal">
      <formula>"5000H"</formula>
    </cfRule>
    <cfRule type="cellIs" dxfId="3108" priority="327" operator="equal">
      <formula>"2500H"</formula>
    </cfRule>
    <cfRule type="cellIs" dxfId="3107" priority="328" operator="equal">
      <formula>"1000H"</formula>
    </cfRule>
    <cfRule type="cellIs" dxfId="3106" priority="329" operator="equal">
      <formula>"250H"</formula>
    </cfRule>
  </conditionalFormatting>
  <conditionalFormatting sqref="A140:G141 B142:G146 A142:A178 B147:C147">
    <cfRule type="cellIs" dxfId="3105" priority="2871" operator="equal">
      <formula>"10000H"</formula>
    </cfRule>
    <cfRule type="cellIs" dxfId="3104" priority="2872" operator="equal">
      <formula>"2000H"</formula>
    </cfRule>
  </conditionalFormatting>
  <conditionalFormatting sqref="A180:G181 B182:G185">
    <cfRule type="cellIs" dxfId="3103" priority="2857" operator="equal">
      <formula>"10000H"</formula>
    </cfRule>
    <cfRule type="cellIs" dxfId="3102" priority="2858" operator="equal">
      <formula>"2000H"</formula>
    </cfRule>
  </conditionalFormatting>
  <conditionalFormatting sqref="A205:G205">
    <cfRule type="cellIs" dxfId="3101" priority="364" operator="equal">
      <formula>"10000H"</formula>
    </cfRule>
    <cfRule type="cellIs" dxfId="3100" priority="365" operator="equal">
      <formula>"2000H"</formula>
    </cfRule>
  </conditionalFormatting>
  <conditionalFormatting sqref="A240:G241 B242:G247 A242:A254">
    <cfRule type="cellIs" dxfId="3099" priority="2805" operator="equal">
      <formula>"500H"</formula>
    </cfRule>
    <cfRule type="cellIs" dxfId="3098" priority="2806" operator="equal">
      <formula>"10000H"</formula>
    </cfRule>
    <cfRule type="cellIs" dxfId="3097" priority="2808" operator="equal">
      <formula>"5000H"</formula>
    </cfRule>
    <cfRule type="cellIs" dxfId="3096" priority="2811" operator="equal">
      <formula>"250H"</formula>
    </cfRule>
    <cfRule type="cellIs" dxfId="3095" priority="2810" operator="equal">
      <formula>"1000H"</formula>
    </cfRule>
    <cfRule type="cellIs" dxfId="3094" priority="2807" operator="equal">
      <formula>"2000H"</formula>
    </cfRule>
    <cfRule type="cellIs" dxfId="3093" priority="2809" operator="equal">
      <formula>"2500H"</formula>
    </cfRule>
  </conditionalFormatting>
  <conditionalFormatting sqref="A312:G313 B314:G318 A314:A363 B319:C319 E319:F319">
    <cfRule type="cellIs" dxfId="3092" priority="2775" operator="equal">
      <formula>"2000H"</formula>
    </cfRule>
    <cfRule type="cellIs" dxfId="3091" priority="2774" operator="equal">
      <formula>"10000H"</formula>
    </cfRule>
  </conditionalFormatting>
  <conditionalFormatting sqref="A365:G366 B367:G370">
    <cfRule type="cellIs" dxfId="3090" priority="2762" operator="equal">
      <formula>"2000H"</formula>
    </cfRule>
    <cfRule type="cellIs" dxfId="3089" priority="2761" operator="equal">
      <formula>"10000H"</formula>
    </cfRule>
  </conditionalFormatting>
  <conditionalFormatting sqref="A453:G455 A456:F456 A457:G476">
    <cfRule type="cellIs" dxfId="3088" priority="317" operator="equal">
      <formula>"10000H"</formula>
    </cfRule>
    <cfRule type="cellIs" dxfId="3087" priority="322" operator="equal">
      <formula>"250H"</formula>
    </cfRule>
    <cfRule type="cellIs" dxfId="3086" priority="318" operator="equal">
      <formula>"2000H"</formula>
    </cfRule>
    <cfRule type="cellIs" dxfId="3085" priority="321" operator="equal">
      <formula>"1000H"</formula>
    </cfRule>
    <cfRule type="cellIs" dxfId="3084" priority="320" operator="equal">
      <formula>"2500H"</formula>
    </cfRule>
    <cfRule type="cellIs" dxfId="3083" priority="319" operator="equal">
      <formula>"5000H"</formula>
    </cfRule>
    <cfRule type="cellIs" dxfId="3082" priority="316" operator="equal">
      <formula>"500H"</formula>
    </cfRule>
  </conditionalFormatting>
  <conditionalFormatting sqref="A500:G501 B502:G506 B507:C507">
    <cfRule type="cellIs" dxfId="3081" priority="2649" operator="equal">
      <formula>"5000H"</formula>
    </cfRule>
    <cfRule type="cellIs" dxfId="3080" priority="2648" operator="equal">
      <formula>"2000H"</formula>
    </cfRule>
    <cfRule type="cellIs" dxfId="3079" priority="2647" operator="equal">
      <formula>"10000H"</formula>
    </cfRule>
    <cfRule type="cellIs" dxfId="3078" priority="2646" operator="equal">
      <formula>"500H"</formula>
    </cfRule>
    <cfRule type="cellIs" dxfId="3077" priority="2652" operator="equal">
      <formula>"250H"</formula>
    </cfRule>
    <cfRule type="cellIs" dxfId="3076" priority="2651" operator="equal">
      <formula>"1000H"</formula>
    </cfRule>
    <cfRule type="cellIs" dxfId="3075" priority="2650" operator="equal">
      <formula>"2500H"</formula>
    </cfRule>
  </conditionalFormatting>
  <conditionalFormatting sqref="A553:G554 B555:G558">
    <cfRule type="cellIs" dxfId="3074" priority="2634" operator="equal">
      <formula>"10000H"</formula>
    </cfRule>
    <cfRule type="cellIs" dxfId="3073" priority="2635" operator="equal">
      <formula>"2000H"</formula>
    </cfRule>
  </conditionalFormatting>
  <conditionalFormatting sqref="A579:G580 A581:A586">
    <cfRule type="cellIs" dxfId="3072" priority="2626" operator="equal">
      <formula>"250H"</formula>
    </cfRule>
  </conditionalFormatting>
  <conditionalFormatting sqref="A579:G580">
    <cfRule type="cellIs" dxfId="3071" priority="2621" operator="equal">
      <formula>"10000H"</formula>
    </cfRule>
    <cfRule type="cellIs" dxfId="3070" priority="2625" operator="equal">
      <formula>"1000H"</formula>
    </cfRule>
    <cfRule type="cellIs" dxfId="3069" priority="2624" operator="equal">
      <formula>"2500H"</formula>
    </cfRule>
    <cfRule type="cellIs" dxfId="3068" priority="2620" operator="equal">
      <formula>"500H"</formula>
    </cfRule>
    <cfRule type="cellIs" dxfId="3067" priority="2623" operator="equal">
      <formula>"5000H"</formula>
    </cfRule>
    <cfRule type="cellIs" dxfId="3066" priority="2622" operator="equal">
      <formula>"2000H"</formula>
    </cfRule>
  </conditionalFormatting>
  <conditionalFormatting sqref="A618:G619 B620:G625 A620:A632">
    <cfRule type="cellIs" dxfId="3065" priority="2583" operator="equal">
      <formula>"500H"</formula>
    </cfRule>
    <cfRule type="cellIs" dxfId="3064" priority="2588" operator="equal">
      <formula>"1000H"</formula>
    </cfRule>
    <cfRule type="cellIs" dxfId="3063" priority="2584" operator="equal">
      <formula>"10000H"</formula>
    </cfRule>
    <cfRule type="cellIs" dxfId="3062" priority="2585" operator="equal">
      <formula>"2000H"</formula>
    </cfRule>
    <cfRule type="cellIs" dxfId="3061" priority="2586" operator="equal">
      <formula>"5000H"</formula>
    </cfRule>
    <cfRule type="cellIs" dxfId="3060" priority="2587" operator="equal">
      <formula>"2500H"</formula>
    </cfRule>
    <cfRule type="cellIs" dxfId="3059" priority="2589" operator="equal">
      <formula>"250H"</formula>
    </cfRule>
  </conditionalFormatting>
  <conditionalFormatting sqref="A642:G644 A645:F645 A646:G665">
    <cfRule type="cellIs" dxfId="3058" priority="312" operator="equal">
      <formula>"5000H"</formula>
    </cfRule>
    <cfRule type="cellIs" dxfId="3057" priority="314" operator="equal">
      <formula>"1000H"</formula>
    </cfRule>
    <cfRule type="cellIs" dxfId="3056" priority="313" operator="equal">
      <formula>"2500H"</formula>
    </cfRule>
    <cfRule type="cellIs" dxfId="3055" priority="311" operator="equal">
      <formula>"2000H"</formula>
    </cfRule>
    <cfRule type="cellIs" dxfId="3054" priority="309" operator="equal">
      <formula>"500H"</formula>
    </cfRule>
    <cfRule type="cellIs" dxfId="3053" priority="315" operator="equal">
      <formula>"250H"</formula>
    </cfRule>
    <cfRule type="cellIs" dxfId="3052" priority="310" operator="equal">
      <formula>"10000H"</formula>
    </cfRule>
  </conditionalFormatting>
  <conditionalFormatting sqref="A691:G692 B693:G697 B698:C698">
    <cfRule type="cellIs" dxfId="3051" priority="2522" operator="equal">
      <formula>"2000H"</formula>
    </cfRule>
    <cfRule type="cellIs" dxfId="3050" priority="2521" operator="equal">
      <formula>"10000H"</formula>
    </cfRule>
  </conditionalFormatting>
  <conditionalFormatting sqref="A744:G745 B746:G749">
    <cfRule type="cellIs" dxfId="3049" priority="2509" operator="equal">
      <formula>"2000H"</formula>
    </cfRule>
    <cfRule type="cellIs" dxfId="3048" priority="2508" operator="equal">
      <formula>"10000H"</formula>
    </cfRule>
  </conditionalFormatting>
  <conditionalFormatting sqref="A770:G771 A772:A777">
    <cfRule type="cellIs" dxfId="3047" priority="2500" operator="equal">
      <formula>"250H"</formula>
    </cfRule>
  </conditionalFormatting>
  <conditionalFormatting sqref="A770:G771">
    <cfRule type="cellIs" dxfId="3046" priority="2496" operator="equal">
      <formula>"2000H"</formula>
    </cfRule>
    <cfRule type="cellIs" dxfId="3045" priority="2494" operator="equal">
      <formula>"500H"</formula>
    </cfRule>
    <cfRule type="cellIs" dxfId="3044" priority="2495" operator="equal">
      <formula>"10000H"</formula>
    </cfRule>
    <cfRule type="cellIs" dxfId="3043" priority="2497" operator="equal">
      <formula>"5000H"</formula>
    </cfRule>
    <cfRule type="cellIs" dxfId="3042" priority="2498" operator="equal">
      <formula>"2500H"</formula>
    </cfRule>
    <cfRule type="cellIs" dxfId="3041" priority="2499" operator="equal">
      <formula>"1000H"</formula>
    </cfRule>
  </conditionalFormatting>
  <conditionalFormatting sqref="A809:G810 B811:G816 A811:A823">
    <cfRule type="cellIs" dxfId="3040" priority="2463" operator="equal">
      <formula>"250H"</formula>
    </cfRule>
    <cfRule type="cellIs" dxfId="3039" priority="2462" operator="equal">
      <formula>"1000H"</formula>
    </cfRule>
    <cfRule type="cellIs" dxfId="3038" priority="2461" operator="equal">
      <formula>"2500H"</formula>
    </cfRule>
    <cfRule type="cellIs" dxfId="3037" priority="2459" operator="equal">
      <formula>"2000H"</formula>
    </cfRule>
    <cfRule type="cellIs" dxfId="3036" priority="2458" operator="equal">
      <formula>"10000H"</formula>
    </cfRule>
    <cfRule type="cellIs" dxfId="3035" priority="2457" operator="equal">
      <formula>"500H"</formula>
    </cfRule>
    <cfRule type="cellIs" dxfId="3034" priority="2460" operator="equal">
      <formula>"5000H"</formula>
    </cfRule>
  </conditionalFormatting>
  <conditionalFormatting sqref="A882:G883 B884:G888 B889:C889">
    <cfRule type="cellIs" dxfId="3033" priority="2382" operator="equal">
      <formula>"10000H"</formula>
    </cfRule>
    <cfRule type="cellIs" dxfId="3032" priority="2383" operator="equal">
      <formula>"2000H"</formula>
    </cfRule>
  </conditionalFormatting>
  <conditionalFormatting sqref="A936:G937 B938:G941 A938:A948">
    <cfRule type="cellIs" dxfId="3031" priority="2369" operator="equal">
      <formula>"10000H"</formula>
    </cfRule>
    <cfRule type="cellIs" dxfId="3030" priority="2370" operator="equal">
      <formula>"2000H"</formula>
    </cfRule>
  </conditionalFormatting>
  <conditionalFormatting sqref="A964:G965 A966:A971">
    <cfRule type="cellIs" dxfId="3029" priority="2361" operator="equal">
      <formula>"250H"</formula>
    </cfRule>
  </conditionalFormatting>
  <conditionalFormatting sqref="A964:G965">
    <cfRule type="cellIs" dxfId="3028" priority="2356" operator="equal">
      <formula>"10000H"</formula>
    </cfRule>
    <cfRule type="cellIs" dxfId="3027" priority="2357" operator="equal">
      <formula>"2000H"</formula>
    </cfRule>
    <cfRule type="cellIs" dxfId="3026" priority="2355" operator="equal">
      <formula>"500H"</formula>
    </cfRule>
    <cfRule type="cellIs" dxfId="3025" priority="2358" operator="equal">
      <formula>"5000H"</formula>
    </cfRule>
    <cfRule type="cellIs" dxfId="3024" priority="2359" operator="equal">
      <formula>"2500H"</formula>
    </cfRule>
    <cfRule type="cellIs" dxfId="3023" priority="2360" operator="equal">
      <formula>"1000H"</formula>
    </cfRule>
  </conditionalFormatting>
  <conditionalFormatting sqref="A1003:G1004 B1005:G1010 A1005:A1017">
    <cfRule type="cellIs" dxfId="3022" priority="2323" operator="equal">
      <formula>"1000H"</formula>
    </cfRule>
    <cfRule type="cellIs" dxfId="3021" priority="2322" operator="equal">
      <formula>"2500H"</formula>
    </cfRule>
    <cfRule type="cellIs" dxfId="3020" priority="2321" operator="equal">
      <formula>"5000H"</formula>
    </cfRule>
    <cfRule type="cellIs" dxfId="3019" priority="2320" operator="equal">
      <formula>"2000H"</formula>
    </cfRule>
    <cfRule type="cellIs" dxfId="3018" priority="2319" operator="equal">
      <formula>"10000H"</formula>
    </cfRule>
    <cfRule type="cellIs" dxfId="3017" priority="2318" operator="equal">
      <formula>"500H"</formula>
    </cfRule>
    <cfRule type="cellIs" dxfId="3016" priority="2324" operator="equal">
      <formula>"250H"</formula>
    </cfRule>
  </conditionalFormatting>
  <conditionalFormatting sqref="A1076:G1077 B1078:G1082 B1083:C1083">
    <cfRule type="cellIs" dxfId="3015" priority="2244" operator="equal">
      <formula>"10000H"</formula>
    </cfRule>
    <cfRule type="cellIs" dxfId="3014" priority="2245" operator="equal">
      <formula>"2000H"</formula>
    </cfRule>
  </conditionalFormatting>
  <conditionalFormatting sqref="A1130:G1131 B1132:G1134 B1135:F1135">
    <cfRule type="cellIs" dxfId="3013" priority="2232" operator="equal">
      <formula>"2000H"</formula>
    </cfRule>
    <cfRule type="cellIs" dxfId="3012" priority="2231" operator="equal">
      <formula>"10000H"</formula>
    </cfRule>
  </conditionalFormatting>
  <conditionalFormatting sqref="A1158:G1159 A1160:A1165">
    <cfRule type="cellIs" dxfId="3011" priority="2223" operator="equal">
      <formula>"250H"</formula>
    </cfRule>
  </conditionalFormatting>
  <conditionalFormatting sqref="A1158:G1159">
    <cfRule type="cellIs" dxfId="3010" priority="2222" operator="equal">
      <formula>"1000H"</formula>
    </cfRule>
    <cfRule type="cellIs" dxfId="3009" priority="2221" operator="equal">
      <formula>"2500H"</formula>
    </cfRule>
    <cfRule type="cellIs" dxfId="3008" priority="2220" operator="equal">
      <formula>"5000H"</formula>
    </cfRule>
    <cfRule type="cellIs" dxfId="3007" priority="2219" operator="equal">
      <formula>"2000H"</formula>
    </cfRule>
    <cfRule type="cellIs" dxfId="3006" priority="2218" operator="equal">
      <formula>"10000H"</formula>
    </cfRule>
    <cfRule type="cellIs" dxfId="3005" priority="2217" operator="equal">
      <formula>"500H"</formula>
    </cfRule>
  </conditionalFormatting>
  <conditionalFormatting sqref="A1197:G1198 B1199:G1204 A1199:A1211">
    <cfRule type="cellIs" dxfId="3004" priority="2180" operator="equal">
      <formula>"500H"</formula>
    </cfRule>
    <cfRule type="cellIs" dxfId="3003" priority="2186" operator="equal">
      <formula>"250H"</formula>
    </cfRule>
    <cfRule type="cellIs" dxfId="3002" priority="2185" operator="equal">
      <formula>"1000H"</formula>
    </cfRule>
    <cfRule type="cellIs" dxfId="3001" priority="2184" operator="equal">
      <formula>"2500H"</formula>
    </cfRule>
    <cfRule type="cellIs" dxfId="3000" priority="2183" operator="equal">
      <formula>"5000H"</formula>
    </cfRule>
    <cfRule type="cellIs" dxfId="2999" priority="2182" operator="equal">
      <formula>"2000H"</formula>
    </cfRule>
    <cfRule type="cellIs" dxfId="2998" priority="2181" operator="equal">
      <formula>"10000H"</formula>
    </cfRule>
  </conditionalFormatting>
  <conditionalFormatting sqref="A140:K141 A142:A178 H206:J209 H746:J754 H1132:J1142">
    <cfRule type="cellIs" dxfId="2997" priority="684" operator="equal">
      <formula>"2500H"</formula>
    </cfRule>
    <cfRule type="cellIs" dxfId="2996" priority="685" operator="equal">
      <formula>"500H"</formula>
    </cfRule>
    <cfRule type="cellIs" dxfId="2995" priority="686" operator="equal">
      <formula>"1000H"</formula>
    </cfRule>
    <cfRule type="cellIs" dxfId="2994" priority="687" operator="equal">
      <formula>"250H"</formula>
    </cfRule>
    <cfRule type="cellIs" dxfId="2993" priority="688" operator="equal">
      <formula>"5000H"</formula>
    </cfRule>
  </conditionalFormatting>
  <conditionalFormatting sqref="A180:K181 H182:J189">
    <cfRule type="cellIs" dxfId="2992" priority="653" operator="equal">
      <formula>"500H"</formula>
    </cfRule>
    <cfRule type="cellIs" dxfId="2991" priority="656" operator="equal">
      <formula>"5000H"</formula>
    </cfRule>
    <cfRule type="cellIs" dxfId="2990" priority="655" operator="equal">
      <formula>"250H"</formula>
    </cfRule>
    <cfRule type="cellIs" dxfId="2989" priority="654" operator="equal">
      <formula>"1000H"</formula>
    </cfRule>
    <cfRule type="cellIs" dxfId="2988" priority="652" operator="equal">
      <formula>"2500H"</formula>
    </cfRule>
  </conditionalFormatting>
  <conditionalFormatting sqref="A204:K204">
    <cfRule type="cellIs" dxfId="2987" priority="629" operator="equal">
      <formula>"2000H"</formula>
    </cfRule>
    <cfRule type="cellIs" dxfId="2986" priority="628" operator="equal">
      <formula>"10000H"</formula>
    </cfRule>
  </conditionalFormatting>
  <conditionalFormatting sqref="A204:K205">
    <cfRule type="cellIs" dxfId="2985" priority="366" operator="equal">
      <formula>"5000H"</formula>
    </cfRule>
    <cfRule type="cellIs" dxfId="2984" priority="367" operator="equal">
      <formula>"2500H"</formula>
    </cfRule>
    <cfRule type="cellIs" dxfId="2983" priority="363" operator="equal">
      <formula>"500H"</formula>
    </cfRule>
    <cfRule type="cellIs" dxfId="2982" priority="368" operator="equal">
      <formula>"1000H"</formula>
    </cfRule>
    <cfRule type="cellIs" dxfId="2981" priority="369" operator="equal">
      <formula>"250H"</formula>
    </cfRule>
  </conditionalFormatting>
  <conditionalFormatting sqref="A257:K257">
    <cfRule type="cellIs" dxfId="2980" priority="971" operator="equal">
      <formula>"250H"</formula>
    </cfRule>
    <cfRule type="cellIs" dxfId="2979" priority="970" operator="equal">
      <formula>"1000H"</formula>
    </cfRule>
    <cfRule type="cellIs" dxfId="2978" priority="968" operator="equal">
      <formula>"2500H"</formula>
    </cfRule>
    <cfRule type="cellIs" dxfId="2977" priority="969" operator="equal">
      <formula>"500H"</formula>
    </cfRule>
    <cfRule type="cellIs" dxfId="2976" priority="974" operator="equal">
      <formula>"2000H"</formula>
    </cfRule>
    <cfRule type="cellIs" dxfId="2975" priority="973" operator="equal">
      <formula>"10000H"</formula>
    </cfRule>
    <cfRule type="cellIs" dxfId="2974" priority="972" operator="equal">
      <formula>"5000H"</formula>
    </cfRule>
  </conditionalFormatting>
  <conditionalFormatting sqref="A312:K313 A314:A363">
    <cfRule type="cellIs" dxfId="2973" priority="907" operator="equal">
      <formula>"250H"</formula>
    </cfRule>
    <cfRule type="cellIs" dxfId="2972" priority="906" operator="equal">
      <formula>"1000H"</formula>
    </cfRule>
    <cfRule type="cellIs" dxfId="2971" priority="905" operator="equal">
      <formula>"500H"</formula>
    </cfRule>
    <cfRule type="cellIs" dxfId="2970" priority="904" operator="equal">
      <formula>"2500H"</formula>
    </cfRule>
    <cfRule type="cellIs" dxfId="2969" priority="908" operator="equal">
      <formula>"5000H"</formula>
    </cfRule>
  </conditionalFormatting>
  <conditionalFormatting sqref="A365:K366 H367:J375">
    <cfRule type="cellIs" dxfId="2968" priority="876" operator="equal">
      <formula>"5000H"</formula>
    </cfRule>
    <cfRule type="cellIs" dxfId="2967" priority="875" operator="equal">
      <formula>"250H"</formula>
    </cfRule>
    <cfRule type="cellIs" dxfId="2966" priority="874" operator="equal">
      <formula>"1000H"</formula>
    </cfRule>
    <cfRule type="cellIs" dxfId="2965" priority="873" operator="equal">
      <formula>"500H"</formula>
    </cfRule>
    <cfRule type="cellIs" dxfId="2964" priority="872" operator="equal">
      <formula>"2500H"</formula>
    </cfRule>
  </conditionalFormatting>
  <conditionalFormatting sqref="A391:K391">
    <cfRule type="cellIs" dxfId="2963" priority="849" operator="equal">
      <formula>"2000H"</formula>
    </cfRule>
    <cfRule type="cellIs" dxfId="2962" priority="848" operator="equal">
      <formula>"10000H"</formula>
    </cfRule>
  </conditionalFormatting>
  <conditionalFormatting sqref="A429:K429">
    <cfRule type="cellIs" dxfId="2961" priority="756" operator="equal">
      <formula>"500H"</formula>
    </cfRule>
    <cfRule type="cellIs" dxfId="2960" priority="757" operator="equal">
      <formula>"1000H"</formula>
    </cfRule>
    <cfRule type="cellIs" dxfId="2959" priority="758" operator="equal">
      <formula>"250H"</formula>
    </cfRule>
    <cfRule type="cellIs" dxfId="2958" priority="760" operator="equal">
      <formula>"10000H"</formula>
    </cfRule>
    <cfRule type="cellIs" dxfId="2957" priority="761" operator="equal">
      <formula>"2000H"</formula>
    </cfRule>
    <cfRule type="cellIs" dxfId="2956" priority="755" operator="equal">
      <formula>"2500H"</formula>
    </cfRule>
    <cfRule type="cellIs" dxfId="2955" priority="759" operator="equal">
      <formula>"5000H"</formula>
    </cfRule>
  </conditionalFormatting>
  <conditionalFormatting sqref="A446:K446">
    <cfRule type="cellIs" dxfId="2954" priority="1203" operator="equal">
      <formula>"2500H"</formula>
    </cfRule>
    <cfRule type="cellIs" dxfId="2953" priority="1204" operator="equal">
      <formula>"500H"</formula>
    </cfRule>
    <cfRule type="cellIs" dxfId="2952" priority="1205" operator="equal">
      <formula>"1000H"</formula>
    </cfRule>
    <cfRule type="cellIs" dxfId="2951" priority="1206" operator="equal">
      <formula>"250H"</formula>
    </cfRule>
    <cfRule type="cellIs" dxfId="2950" priority="1207" operator="equal">
      <formula>"5000H"</formula>
    </cfRule>
    <cfRule type="cellIs" dxfId="2949" priority="1209" operator="equal">
      <formula>"2000H"</formula>
    </cfRule>
    <cfRule type="cellIs" dxfId="2948" priority="1208" operator="equal">
      <formula>"10000H"</formula>
    </cfRule>
  </conditionalFormatting>
  <conditionalFormatting sqref="A553:K554 H555:J563">
    <cfRule type="cellIs" dxfId="2947" priority="1126" operator="equal">
      <formula>"5000H"</formula>
    </cfRule>
    <cfRule type="cellIs" dxfId="2946" priority="1123" operator="equal">
      <formula>"500H"</formula>
    </cfRule>
    <cfRule type="cellIs" dxfId="2945" priority="1122" operator="equal">
      <formula>"2500H"</formula>
    </cfRule>
    <cfRule type="cellIs" dxfId="2944" priority="1125" operator="equal">
      <formula>"250H"</formula>
    </cfRule>
    <cfRule type="cellIs" dxfId="2943" priority="1124" operator="equal">
      <formula>"1000H"</formula>
    </cfRule>
  </conditionalFormatting>
  <conditionalFormatting sqref="A635:K635">
    <cfRule type="cellIs" dxfId="2942" priority="1424" operator="equal">
      <formula>"500H"</formula>
    </cfRule>
    <cfRule type="cellIs" dxfId="2941" priority="1425" operator="equal">
      <formula>"1000H"</formula>
    </cfRule>
    <cfRule type="cellIs" dxfId="2940" priority="1426" operator="equal">
      <formula>"250H"</formula>
    </cfRule>
    <cfRule type="cellIs" dxfId="2939" priority="1423" operator="equal">
      <formula>"2500H"</formula>
    </cfRule>
    <cfRule type="cellIs" dxfId="2938" priority="1429" operator="equal">
      <formula>"2000H"</formula>
    </cfRule>
    <cfRule type="cellIs" dxfId="2937" priority="1428" operator="equal">
      <formula>"10000H"</formula>
    </cfRule>
    <cfRule type="cellIs" dxfId="2936" priority="1427" operator="equal">
      <formula>"5000H"</formula>
    </cfRule>
  </conditionalFormatting>
  <conditionalFormatting sqref="A691:K692">
    <cfRule type="cellIs" dxfId="2935" priority="1378" operator="equal">
      <formula>"5000H"</formula>
    </cfRule>
    <cfRule type="cellIs" dxfId="2934" priority="1377" operator="equal">
      <formula>"250H"</formula>
    </cfRule>
    <cfRule type="cellIs" dxfId="2933" priority="1376" operator="equal">
      <formula>"1000H"</formula>
    </cfRule>
    <cfRule type="cellIs" dxfId="2932" priority="1374" operator="equal">
      <formula>"2500H"</formula>
    </cfRule>
    <cfRule type="cellIs" dxfId="2931" priority="1375" operator="equal">
      <formula>"500H"</formula>
    </cfRule>
  </conditionalFormatting>
  <conditionalFormatting sqref="A744:K745">
    <cfRule type="cellIs" dxfId="2930" priority="1346" operator="equal">
      <formula>"5000H"</formula>
    </cfRule>
    <cfRule type="cellIs" dxfId="2929" priority="1342" operator="equal">
      <formula>"2500H"</formula>
    </cfRule>
    <cfRule type="cellIs" dxfId="2928" priority="1345" operator="equal">
      <formula>"250H"</formula>
    </cfRule>
    <cfRule type="cellIs" dxfId="2927" priority="1343" operator="equal">
      <formula>"500H"</formula>
    </cfRule>
    <cfRule type="cellIs" dxfId="2926" priority="1344" operator="equal">
      <formula>"1000H"</formula>
    </cfRule>
  </conditionalFormatting>
  <conditionalFormatting sqref="A826:K826">
    <cfRule type="cellIs" dxfId="2925" priority="1644" operator="equal">
      <formula>"500H"</formula>
    </cfRule>
    <cfRule type="cellIs" dxfId="2924" priority="1648" operator="equal">
      <formula>"10000H"</formula>
    </cfRule>
    <cfRule type="cellIs" dxfId="2923" priority="1647" operator="equal">
      <formula>"5000H"</formula>
    </cfRule>
    <cfRule type="cellIs" dxfId="2922" priority="1646" operator="equal">
      <formula>"250H"</formula>
    </cfRule>
    <cfRule type="cellIs" dxfId="2921" priority="1645" operator="equal">
      <formula>"1000H"</formula>
    </cfRule>
    <cfRule type="cellIs" dxfId="2920" priority="1643" operator="equal">
      <formula>"2500H"</formula>
    </cfRule>
    <cfRule type="cellIs" dxfId="2919" priority="1649" operator="equal">
      <formula>"2000H"</formula>
    </cfRule>
  </conditionalFormatting>
  <conditionalFormatting sqref="A882:K883">
    <cfRule type="cellIs" dxfId="2918" priority="1597" operator="equal">
      <formula>"250H"</formula>
    </cfRule>
    <cfRule type="cellIs" dxfId="2917" priority="1598" operator="equal">
      <formula>"5000H"</formula>
    </cfRule>
    <cfRule type="cellIs" dxfId="2916" priority="1595" operator="equal">
      <formula>"500H"</formula>
    </cfRule>
    <cfRule type="cellIs" dxfId="2915" priority="1594" operator="equal">
      <formula>"2500H"</formula>
    </cfRule>
    <cfRule type="cellIs" dxfId="2914" priority="1596" operator="equal">
      <formula>"1000H"</formula>
    </cfRule>
  </conditionalFormatting>
  <conditionalFormatting sqref="A936:K937 H938:J948">
    <cfRule type="cellIs" dxfId="2913" priority="1562" operator="equal">
      <formula>"2500H"</formula>
    </cfRule>
    <cfRule type="cellIs" dxfId="2912" priority="1563" operator="equal">
      <formula>"500H"</formula>
    </cfRule>
    <cfRule type="cellIs" dxfId="2911" priority="1564" operator="equal">
      <formula>"1000H"</formula>
    </cfRule>
    <cfRule type="cellIs" dxfId="2910" priority="1565" operator="equal">
      <formula>"250H"</formula>
    </cfRule>
    <cfRule type="cellIs" dxfId="2909" priority="1566" operator="equal">
      <formula>"5000H"</formula>
    </cfRule>
  </conditionalFormatting>
  <conditionalFormatting sqref="A1020:K1020">
    <cfRule type="cellIs" dxfId="2908" priority="1938" operator="equal">
      <formula>"10000H"</formula>
    </cfRule>
    <cfRule type="cellIs" dxfId="2907" priority="1937" operator="equal">
      <formula>"5000H"</formula>
    </cfRule>
    <cfRule type="cellIs" dxfId="2906" priority="1936" operator="equal">
      <formula>"250H"</formula>
    </cfRule>
    <cfRule type="cellIs" dxfId="2905" priority="1934" operator="equal">
      <formula>"500H"</formula>
    </cfRule>
    <cfRule type="cellIs" dxfId="2904" priority="1935" operator="equal">
      <formula>"1000H"</formula>
    </cfRule>
    <cfRule type="cellIs" dxfId="2903" priority="1939" operator="equal">
      <formula>"2000H"</formula>
    </cfRule>
    <cfRule type="cellIs" dxfId="2902" priority="1933" operator="equal">
      <formula>"2500H"</formula>
    </cfRule>
  </conditionalFormatting>
  <conditionalFormatting sqref="A1076:K1077">
    <cfRule type="cellIs" dxfId="2901" priority="1869" operator="equal">
      <formula>"2500H"</formula>
    </cfRule>
    <cfRule type="cellIs" dxfId="2900" priority="1870" operator="equal">
      <formula>"500H"</formula>
    </cfRule>
    <cfRule type="cellIs" dxfId="2899" priority="1872" operator="equal">
      <formula>"250H"</formula>
    </cfRule>
    <cfRule type="cellIs" dxfId="2898" priority="1873" operator="equal">
      <formula>"5000H"</formula>
    </cfRule>
    <cfRule type="cellIs" dxfId="2897" priority="1871" operator="equal">
      <formula>"1000H"</formula>
    </cfRule>
  </conditionalFormatting>
  <conditionalFormatting sqref="A1130:K1131">
    <cfRule type="cellIs" dxfId="2896" priority="1833" operator="equal">
      <formula>"500H"</formula>
    </cfRule>
    <cfRule type="cellIs" dxfId="2895" priority="1836" operator="equal">
      <formula>"5000H"</formula>
    </cfRule>
    <cfRule type="cellIs" dxfId="2894" priority="1835" operator="equal">
      <formula>"250H"</formula>
    </cfRule>
    <cfRule type="cellIs" dxfId="2893" priority="1832" operator="equal">
      <formula>"2500H"</formula>
    </cfRule>
    <cfRule type="cellIs" dxfId="2892" priority="1834" operator="equal">
      <formula>"1000H"</formula>
    </cfRule>
  </conditionalFormatting>
  <conditionalFormatting sqref="B89:B92 B117:B138">
    <cfRule type="cellIs" dxfId="2891" priority="2888" operator="equal">
      <formula>"2500H"</formula>
    </cfRule>
    <cfRule type="cellIs" dxfId="2890" priority="2890" operator="equal">
      <formula>"1000H"</formula>
    </cfRule>
    <cfRule type="cellIs" dxfId="2889" priority="2889" operator="equal">
      <formula>"500H"</formula>
    </cfRule>
    <cfRule type="cellIs" dxfId="2888" priority="2887" operator="equal">
      <formula>"5000H"</formula>
    </cfRule>
    <cfRule type="cellIs" dxfId="2887" priority="2885" operator="equal">
      <formula>"10000H"</formula>
    </cfRule>
    <cfRule type="cellIs" dxfId="2886" priority="2886" operator="equal">
      <formula>"2000H"</formula>
    </cfRule>
  </conditionalFormatting>
  <conditionalFormatting sqref="B164:B178">
    <cfRule type="cellIs" dxfId="2885" priority="2868" operator="equal">
      <formula>"500H"</formula>
    </cfRule>
    <cfRule type="cellIs" dxfId="2884" priority="2867" operator="equal">
      <formula>"2500H"</formula>
    </cfRule>
    <cfRule type="cellIs" dxfId="2883" priority="2866" operator="equal">
      <formula>"5000H"</formula>
    </cfRule>
    <cfRule type="cellIs" dxfId="2882" priority="2864" operator="equal">
      <formula>"10000H"</formula>
    </cfRule>
    <cfRule type="cellIs" dxfId="2881" priority="2865" operator="equal">
      <formula>"2000H"</formula>
    </cfRule>
    <cfRule type="cellIs" dxfId="2880" priority="2869" operator="equal">
      <formula>"1000H"</formula>
    </cfRule>
  </conditionalFormatting>
  <conditionalFormatting sqref="B192:B202">
    <cfRule type="cellIs" dxfId="2879" priority="2686" operator="equal">
      <formula>"5000H"</formula>
    </cfRule>
    <cfRule type="cellIs" dxfId="2878" priority="2684" operator="equal">
      <formula>"10000H"</formula>
    </cfRule>
    <cfRule type="cellIs" dxfId="2877" priority="2685" operator="equal">
      <formula>"2000H"</formula>
    </cfRule>
    <cfRule type="cellIs" dxfId="2876" priority="2688" operator="equal">
      <formula>"500H"</formula>
    </cfRule>
    <cfRule type="cellIs" dxfId="2875" priority="2689" operator="equal">
      <formula>"1000H"</formula>
    </cfRule>
    <cfRule type="cellIs" dxfId="2874" priority="2687" operator="equal">
      <formula>"2500H"</formula>
    </cfRule>
  </conditionalFormatting>
  <conditionalFormatting sqref="B208">
    <cfRule type="cellIs" dxfId="2873" priority="336" operator="equal">
      <formula>"10000H"</formula>
    </cfRule>
    <cfRule type="cellIs" dxfId="2872" priority="339" operator="equal">
      <formula>"2500H"</formula>
    </cfRule>
    <cfRule type="cellIs" dxfId="2871" priority="337" operator="equal">
      <formula>"2000H"</formula>
    </cfRule>
    <cfRule type="cellIs" dxfId="2870" priority="338" operator="equal">
      <formula>"5000H"</formula>
    </cfRule>
    <cfRule type="cellIs" dxfId="2869" priority="340" operator="equal">
      <formula>"500H"</formula>
    </cfRule>
    <cfRule type="cellIs" dxfId="2868" priority="341" operator="equal">
      <formula>"1000H"</formula>
    </cfRule>
  </conditionalFormatting>
  <conditionalFormatting sqref="B212:B218">
    <cfRule type="cellIs" dxfId="2867" priority="2828" operator="equal">
      <formula>"500H"</formula>
    </cfRule>
    <cfRule type="cellIs" dxfId="2866" priority="2827" operator="equal">
      <formula>"2500H"</formula>
    </cfRule>
    <cfRule type="cellIs" dxfId="2865" priority="2826" operator="equal">
      <formula>"5000H"</formula>
    </cfRule>
    <cfRule type="cellIs" dxfId="2864" priority="2825" operator="equal">
      <formula>"2000H"</formula>
    </cfRule>
    <cfRule type="cellIs" dxfId="2863" priority="2824" operator="equal">
      <formula>"10000H"</formula>
    </cfRule>
    <cfRule type="cellIs" dxfId="2862" priority="2829" operator="equal">
      <formula>"1000H"</formula>
    </cfRule>
  </conditionalFormatting>
  <conditionalFormatting sqref="B219 B227">
    <cfRule type="containsText" dxfId="2861" priority="2830" operator="containsText" text="&quot;500H&quot;">
      <formula>NOT(ISERROR(SEARCH("""500H""",B219)))</formula>
    </cfRule>
    <cfRule type="containsText" dxfId="2860" priority="2834" operator="containsText" text="&quot;1000H&quot;">
      <formula>NOT(ISERROR(SEARCH("""1000H""",B219)))</formula>
    </cfRule>
  </conditionalFormatting>
  <conditionalFormatting sqref="B221:B226">
    <cfRule type="cellIs" dxfId="2859" priority="2819" operator="equal">
      <formula>"2000H"</formula>
    </cfRule>
    <cfRule type="cellIs" dxfId="2858" priority="2818" operator="equal">
      <formula>"10000H"</formula>
    </cfRule>
    <cfRule type="cellIs" dxfId="2857" priority="2822" operator="equal">
      <formula>"500H"</formula>
    </cfRule>
    <cfRule type="cellIs" dxfId="2856" priority="2821" operator="equal">
      <formula>"2500H"</formula>
    </cfRule>
    <cfRule type="cellIs" dxfId="2855" priority="2823" operator="equal">
      <formula>"1000H"</formula>
    </cfRule>
    <cfRule type="cellIs" dxfId="2854" priority="2820" operator="equal">
      <formula>"5000H"</formula>
    </cfRule>
  </conditionalFormatting>
  <conditionalFormatting sqref="B229:B238">
    <cfRule type="cellIs" dxfId="2853" priority="2812" operator="equal">
      <formula>"10000H"</formula>
    </cfRule>
    <cfRule type="cellIs" dxfId="2852" priority="2817" operator="equal">
      <formula>"1000H"</formula>
    </cfRule>
    <cfRule type="cellIs" dxfId="2851" priority="2816" operator="equal">
      <formula>"500H"</formula>
    </cfRule>
    <cfRule type="cellIs" dxfId="2850" priority="2815" operator="equal">
      <formula>"2500H"</formula>
    </cfRule>
    <cfRule type="cellIs" dxfId="2849" priority="2814" operator="equal">
      <formula>"5000H"</formula>
    </cfRule>
    <cfRule type="cellIs" dxfId="2848" priority="2813" operator="equal">
      <formula>"2000H"</formula>
    </cfRule>
  </conditionalFormatting>
  <conditionalFormatting sqref="B248:B254">
    <cfRule type="cellIs" dxfId="2847" priority="2802" operator="equal">
      <formula>"2500H"</formula>
    </cfRule>
    <cfRule type="cellIs" dxfId="2846" priority="2804" operator="equal">
      <formula>"1000H"</formula>
    </cfRule>
    <cfRule type="cellIs" dxfId="2845" priority="2803" operator="equal">
      <formula>"500H"</formula>
    </cfRule>
    <cfRule type="cellIs" dxfId="2844" priority="2799" operator="equal">
      <formula>"10000H"</formula>
    </cfRule>
    <cfRule type="cellIs" dxfId="2843" priority="2800" operator="equal">
      <formula>"2000H"</formula>
    </cfRule>
    <cfRule type="cellIs" dxfId="2842" priority="2801" operator="equal">
      <formula>"5000H"</formula>
    </cfRule>
  </conditionalFormatting>
  <conditionalFormatting sqref="B260:B264">
    <cfRule type="cellIs" dxfId="2841" priority="2786" operator="equal">
      <formula>"1000H"</formula>
    </cfRule>
    <cfRule type="cellIs" dxfId="2840" priority="2785" operator="equal">
      <formula>"500H"</formula>
    </cfRule>
    <cfRule type="cellIs" dxfId="2839" priority="2783" operator="equal">
      <formula>"5000H"</formula>
    </cfRule>
    <cfRule type="cellIs" dxfId="2838" priority="2784" operator="equal">
      <formula>"2500H"</formula>
    </cfRule>
    <cfRule type="cellIs" dxfId="2837" priority="2782" operator="equal">
      <formula>"2000H"</formula>
    </cfRule>
    <cfRule type="cellIs" dxfId="2836" priority="2781" operator="equal">
      <formula>"10000H"</formula>
    </cfRule>
  </conditionalFormatting>
  <conditionalFormatting sqref="B289:B310">
    <cfRule type="cellIs" dxfId="2835" priority="302" operator="equal">
      <formula>"10000H"</formula>
    </cfRule>
    <cfRule type="cellIs" dxfId="2834" priority="303" operator="equal">
      <formula>"2000H"</formula>
    </cfRule>
    <cfRule type="cellIs" dxfId="2833" priority="304" operator="equal">
      <formula>"5000H"</formula>
    </cfRule>
    <cfRule type="cellIs" dxfId="2832" priority="307" operator="equal">
      <formula>"1000H"</formula>
    </cfRule>
    <cfRule type="cellIs" dxfId="2831" priority="305" operator="equal">
      <formula>"2500H"</formula>
    </cfRule>
    <cfRule type="cellIs" dxfId="2830" priority="306" operator="equal">
      <formula>"500H"</formula>
    </cfRule>
  </conditionalFormatting>
  <conditionalFormatting sqref="B336:B363">
    <cfRule type="cellIs" dxfId="2829" priority="286" operator="equal">
      <formula>"10000H"</formula>
    </cfRule>
    <cfRule type="cellIs" dxfId="2828" priority="288" operator="equal">
      <formula>"5000H"</formula>
    </cfRule>
    <cfRule type="cellIs" dxfId="2827" priority="290" operator="equal">
      <formula>"500H"</formula>
    </cfRule>
    <cfRule type="cellIs" dxfId="2826" priority="291" operator="equal">
      <formula>"1000H"</formula>
    </cfRule>
    <cfRule type="cellIs" dxfId="2825" priority="287" operator="equal">
      <formula>"2000H"</formula>
    </cfRule>
    <cfRule type="cellIs" dxfId="2824" priority="289" operator="equal">
      <formula>"2500H"</formula>
    </cfRule>
  </conditionalFormatting>
  <conditionalFormatting sqref="B378:B389">
    <cfRule type="cellIs" dxfId="2823" priority="2677" operator="equal">
      <formula>"10000H"</formula>
    </cfRule>
    <cfRule type="cellIs" dxfId="2822" priority="2678" operator="equal">
      <formula>"2000H"</formula>
    </cfRule>
    <cfRule type="cellIs" dxfId="2821" priority="2679" operator="equal">
      <formula>"5000H"</formula>
    </cfRule>
    <cfRule type="cellIs" dxfId="2820" priority="2680" operator="equal">
      <formula>"2500H"</formula>
    </cfRule>
    <cfRule type="cellIs" dxfId="2819" priority="2681" operator="equal">
      <formula>"500H"</formula>
    </cfRule>
    <cfRule type="cellIs" dxfId="2818" priority="2682" operator="equal">
      <formula>"1000H"</formula>
    </cfRule>
  </conditionalFormatting>
  <conditionalFormatting sqref="B401:B407">
    <cfRule type="cellIs" dxfId="2817" priority="2733" operator="equal">
      <formula>"500H"</formula>
    </cfRule>
    <cfRule type="cellIs" dxfId="2816" priority="2732" operator="equal">
      <formula>"2500H"</formula>
    </cfRule>
    <cfRule type="cellIs" dxfId="2815" priority="2731" operator="equal">
      <formula>"5000H"</formula>
    </cfRule>
    <cfRule type="cellIs" dxfId="2814" priority="2730" operator="equal">
      <formula>"2000H"</formula>
    </cfRule>
    <cfRule type="cellIs" dxfId="2813" priority="2729" operator="equal">
      <formula>"10000H"</formula>
    </cfRule>
    <cfRule type="cellIs" dxfId="2812" priority="2734" operator="equal">
      <formula>"1000H"</formula>
    </cfRule>
  </conditionalFormatting>
  <conditionalFormatting sqref="B408 B416">
    <cfRule type="containsText" dxfId="2811" priority="2739" operator="containsText" text="&quot;1000H&quot;">
      <formula>NOT(ISERROR(SEARCH("""1000H""",B408)))</formula>
    </cfRule>
    <cfRule type="containsText" dxfId="2810" priority="2735" operator="containsText" text="&quot;500H&quot;">
      <formula>NOT(ISERROR(SEARCH("""500H""",B408)))</formula>
    </cfRule>
  </conditionalFormatting>
  <conditionalFormatting sqref="B410:B415">
    <cfRule type="cellIs" dxfId="2809" priority="2723" operator="equal">
      <formula>"10000H"</formula>
    </cfRule>
    <cfRule type="cellIs" dxfId="2808" priority="2724" operator="equal">
      <formula>"2000H"</formula>
    </cfRule>
    <cfRule type="cellIs" dxfId="2807" priority="2725" operator="equal">
      <formula>"5000H"</formula>
    </cfRule>
    <cfRule type="cellIs" dxfId="2806" priority="2726" operator="equal">
      <formula>"2500H"</formula>
    </cfRule>
    <cfRule type="cellIs" dxfId="2805" priority="2727" operator="equal">
      <formula>"500H"</formula>
    </cfRule>
    <cfRule type="cellIs" dxfId="2804" priority="2728" operator="equal">
      <formula>"1000H"</formula>
    </cfRule>
  </conditionalFormatting>
  <conditionalFormatting sqref="B418:B427">
    <cfRule type="cellIs" dxfId="2803" priority="2722" operator="equal">
      <formula>"1000H"</formula>
    </cfRule>
    <cfRule type="cellIs" dxfId="2802" priority="2721" operator="equal">
      <formula>"500H"</formula>
    </cfRule>
    <cfRule type="cellIs" dxfId="2801" priority="2719" operator="equal">
      <formula>"5000H"</formula>
    </cfRule>
    <cfRule type="cellIs" dxfId="2800" priority="2718" operator="equal">
      <formula>"2000H"</formula>
    </cfRule>
    <cfRule type="cellIs" dxfId="2799" priority="2717" operator="equal">
      <formula>"10000H"</formula>
    </cfRule>
    <cfRule type="cellIs" dxfId="2798" priority="2720" operator="equal">
      <formula>"2500H"</formula>
    </cfRule>
  </conditionalFormatting>
  <conditionalFormatting sqref="B437:B443">
    <cfRule type="cellIs" dxfId="2797" priority="2706" operator="equal">
      <formula>"5000H"</formula>
    </cfRule>
    <cfRule type="cellIs" dxfId="2796" priority="2705" operator="equal">
      <formula>"2000H"</formula>
    </cfRule>
    <cfRule type="cellIs" dxfId="2795" priority="2704" operator="equal">
      <formula>"10000H"</formula>
    </cfRule>
    <cfRule type="cellIs" dxfId="2794" priority="2709" operator="equal">
      <formula>"1000H"</formula>
    </cfRule>
    <cfRule type="cellIs" dxfId="2793" priority="2708" operator="equal">
      <formula>"500H"</formula>
    </cfRule>
    <cfRule type="cellIs" dxfId="2792" priority="2707" operator="equal">
      <formula>"2500H"</formula>
    </cfRule>
  </conditionalFormatting>
  <conditionalFormatting sqref="B449:B452 A477:B498">
    <cfRule type="cellIs" dxfId="2791" priority="2659" operator="equal">
      <formula>"1000H"</formula>
    </cfRule>
    <cfRule type="cellIs" dxfId="2790" priority="2654" operator="equal">
      <formula>"10000H"</formula>
    </cfRule>
    <cfRule type="cellIs" dxfId="2789" priority="2655" operator="equal">
      <formula>"2000H"</formula>
    </cfRule>
    <cfRule type="cellIs" dxfId="2788" priority="2657" operator="equal">
      <formula>"2500H"</formula>
    </cfRule>
    <cfRule type="cellIs" dxfId="2787" priority="2656" operator="equal">
      <formula>"5000H"</formula>
    </cfRule>
    <cfRule type="cellIs" dxfId="2786" priority="2658" operator="equal">
      <formula>"500H"</formula>
    </cfRule>
  </conditionalFormatting>
  <conditionalFormatting sqref="B524:B551">
    <cfRule type="cellIs" dxfId="2785" priority="76" operator="equal">
      <formula>"2500H"</formula>
    </cfRule>
    <cfRule type="cellIs" dxfId="2784" priority="73" operator="equal">
      <formula>"10000H"</formula>
    </cfRule>
    <cfRule type="cellIs" dxfId="2783" priority="74" operator="equal">
      <formula>"2000H"</formula>
    </cfRule>
    <cfRule type="cellIs" dxfId="2782" priority="75" operator="equal">
      <formula>"5000H"</formula>
    </cfRule>
    <cfRule type="cellIs" dxfId="2781" priority="77" operator="equal">
      <formula>"500H"</formula>
    </cfRule>
    <cfRule type="cellIs" dxfId="2780" priority="78" operator="equal">
      <formula>"1000H"</formula>
    </cfRule>
  </conditionalFormatting>
  <conditionalFormatting sqref="B566:B577">
    <cfRule type="cellIs" dxfId="2779" priority="2558" operator="equal">
      <formula>"2000H"</formula>
    </cfRule>
    <cfRule type="cellIs" dxfId="2778" priority="2557" operator="equal">
      <formula>"10000H"</formula>
    </cfRule>
    <cfRule type="cellIs" dxfId="2777" priority="2560" operator="equal">
      <formula>"2500H"</formula>
    </cfRule>
    <cfRule type="cellIs" dxfId="2776" priority="2559" operator="equal">
      <formula>"5000H"</formula>
    </cfRule>
    <cfRule type="cellIs" dxfId="2775" priority="2561" operator="equal">
      <formula>"500H"</formula>
    </cfRule>
    <cfRule type="cellIs" dxfId="2774" priority="2562" operator="equal">
      <formula>"1000H"</formula>
    </cfRule>
  </conditionalFormatting>
  <conditionalFormatting sqref="B589:B596">
    <cfRule type="cellIs" dxfId="2773" priority="2550" operator="equal">
      <formula>"1000H"</formula>
    </cfRule>
    <cfRule type="cellIs" dxfId="2772" priority="2549" operator="equal">
      <formula>"500H"</formula>
    </cfRule>
    <cfRule type="cellIs" dxfId="2771" priority="2548" operator="equal">
      <formula>"2500H"</formula>
    </cfRule>
    <cfRule type="cellIs" dxfId="2770" priority="2546" operator="equal">
      <formula>"2000H"</formula>
    </cfRule>
    <cfRule type="cellIs" dxfId="2769" priority="2547" operator="equal">
      <formula>"5000H"</formula>
    </cfRule>
    <cfRule type="cellIs" dxfId="2768" priority="2545" operator="equal">
      <formula>"10000H"</formula>
    </cfRule>
  </conditionalFormatting>
  <conditionalFormatting sqref="B597 B605">
    <cfRule type="containsText" dxfId="2767" priority="2612" operator="containsText" text="&quot;1000H&quot;">
      <formula>NOT(ISERROR(SEARCH("""1000H""",B597)))</formula>
    </cfRule>
    <cfRule type="containsText" dxfId="2766" priority="2608" operator="containsText" text="&quot;500H&quot;">
      <formula>NOT(ISERROR(SEARCH("""500H""",B597)))</formula>
    </cfRule>
  </conditionalFormatting>
  <conditionalFormatting sqref="B599:B604">
    <cfRule type="cellIs" dxfId="2765" priority="2601" operator="equal">
      <formula>"1000H"</formula>
    </cfRule>
    <cfRule type="cellIs" dxfId="2764" priority="2596" operator="equal">
      <formula>"10000H"</formula>
    </cfRule>
    <cfRule type="cellIs" dxfId="2763" priority="2597" operator="equal">
      <formula>"2000H"</formula>
    </cfRule>
    <cfRule type="cellIs" dxfId="2762" priority="2598" operator="equal">
      <formula>"5000H"</formula>
    </cfRule>
    <cfRule type="cellIs" dxfId="2761" priority="2599" operator="equal">
      <formula>"2500H"</formula>
    </cfRule>
    <cfRule type="cellIs" dxfId="2760" priority="2600" operator="equal">
      <formula>"500H"</formula>
    </cfRule>
  </conditionalFormatting>
  <conditionalFormatting sqref="B607:B616">
    <cfRule type="cellIs" dxfId="2759" priority="2591" operator="equal">
      <formula>"2000H"</formula>
    </cfRule>
    <cfRule type="cellIs" dxfId="2758" priority="2590" operator="equal">
      <formula>"10000H"</formula>
    </cfRule>
    <cfRule type="cellIs" dxfId="2757" priority="2593" operator="equal">
      <formula>"2500H"</formula>
    </cfRule>
    <cfRule type="cellIs" dxfId="2756" priority="2594" operator="equal">
      <formula>"500H"</formula>
    </cfRule>
    <cfRule type="cellIs" dxfId="2755" priority="2592" operator="equal">
      <formula>"5000H"</formula>
    </cfRule>
    <cfRule type="cellIs" dxfId="2754" priority="2595" operator="equal">
      <formula>"1000H"</formula>
    </cfRule>
  </conditionalFormatting>
  <conditionalFormatting sqref="B626:B632">
    <cfRule type="cellIs" dxfId="2753" priority="2577" operator="equal">
      <formula>"10000H"</formula>
    </cfRule>
    <cfRule type="cellIs" dxfId="2752" priority="2582" operator="equal">
      <formula>"1000H"</formula>
    </cfRule>
    <cfRule type="cellIs" dxfId="2751" priority="2581" operator="equal">
      <formula>"500H"</formula>
    </cfRule>
    <cfRule type="cellIs" dxfId="2750" priority="2580" operator="equal">
      <formula>"2500H"</formula>
    </cfRule>
    <cfRule type="cellIs" dxfId="2749" priority="2579" operator="equal">
      <formula>"5000H"</formula>
    </cfRule>
    <cfRule type="cellIs" dxfId="2748" priority="2578" operator="equal">
      <formula>"2000H"</formula>
    </cfRule>
  </conditionalFormatting>
  <conditionalFormatting sqref="B638:B641">
    <cfRule type="cellIs" dxfId="2747" priority="2528" operator="equal">
      <formula>"10000H"</formula>
    </cfRule>
    <cfRule type="cellIs" dxfId="2746" priority="2533" operator="equal">
      <formula>"1000H"</formula>
    </cfRule>
    <cfRule type="cellIs" dxfId="2745" priority="2531" operator="equal">
      <formula>"2500H"</formula>
    </cfRule>
    <cfRule type="cellIs" dxfId="2744" priority="2530" operator="equal">
      <formula>"5000H"</formula>
    </cfRule>
    <cfRule type="cellIs" dxfId="2743" priority="2532" operator="equal">
      <formula>"500H"</formula>
    </cfRule>
    <cfRule type="cellIs" dxfId="2742" priority="2529" operator="equal">
      <formula>"2000H"</formula>
    </cfRule>
  </conditionalFormatting>
  <conditionalFormatting sqref="B715:B742">
    <cfRule type="cellIs" dxfId="2741" priority="60" operator="equal">
      <formula>"1000H"</formula>
    </cfRule>
    <cfRule type="cellIs" dxfId="2740" priority="59" operator="equal">
      <formula>"500H"</formula>
    </cfRule>
    <cfRule type="cellIs" dxfId="2739" priority="57" operator="equal">
      <formula>"5000H"</formula>
    </cfRule>
    <cfRule type="cellIs" dxfId="2738" priority="56" operator="equal">
      <formula>"2000H"</formula>
    </cfRule>
    <cfRule type="cellIs" dxfId="2737" priority="58" operator="equal">
      <formula>"2500H"</formula>
    </cfRule>
    <cfRule type="cellIs" dxfId="2736" priority="55" operator="equal">
      <formula>"10000H"</formula>
    </cfRule>
  </conditionalFormatting>
  <conditionalFormatting sqref="B757:B769">
    <cfRule type="cellIs" dxfId="2735" priority="2431" operator="equal">
      <formula>"10000H"</formula>
    </cfRule>
    <cfRule type="cellIs" dxfId="2734" priority="2432" operator="equal">
      <formula>"2000H"</formula>
    </cfRule>
    <cfRule type="cellIs" dxfId="2733" priority="2433" operator="equal">
      <formula>"5000H"</formula>
    </cfRule>
    <cfRule type="cellIs" dxfId="2732" priority="2434" operator="equal">
      <formula>"2500H"</formula>
    </cfRule>
    <cfRule type="cellIs" dxfId="2731" priority="2435" operator="equal">
      <formula>"500H"</formula>
    </cfRule>
    <cfRule type="cellIs" dxfId="2730" priority="2436" operator="equal">
      <formula>"1000H"</formula>
    </cfRule>
  </conditionalFormatting>
  <conditionalFormatting sqref="B780:B787">
    <cfRule type="cellIs" dxfId="2729" priority="2420" operator="equal">
      <formula>"2000H"</formula>
    </cfRule>
    <cfRule type="cellIs" dxfId="2728" priority="2421" operator="equal">
      <formula>"5000H"</formula>
    </cfRule>
    <cfRule type="cellIs" dxfId="2727" priority="2422" operator="equal">
      <formula>"2500H"</formula>
    </cfRule>
    <cfRule type="cellIs" dxfId="2726" priority="2419" operator="equal">
      <formula>"10000H"</formula>
    </cfRule>
    <cfRule type="cellIs" dxfId="2725" priority="2423" operator="equal">
      <formula>"500H"</formula>
    </cfRule>
    <cfRule type="cellIs" dxfId="2724" priority="2424" operator="equal">
      <formula>"1000H"</formula>
    </cfRule>
  </conditionalFormatting>
  <conditionalFormatting sqref="B788 B796">
    <cfRule type="containsText" dxfId="2723" priority="2482" operator="containsText" text="&quot;500H&quot;">
      <formula>NOT(ISERROR(SEARCH("""500H""",B788)))</formula>
    </cfRule>
    <cfRule type="containsText" dxfId="2722" priority="2486" operator="containsText" text="&quot;1000H&quot;">
      <formula>NOT(ISERROR(SEARCH("""1000H""",B788)))</formula>
    </cfRule>
  </conditionalFormatting>
  <conditionalFormatting sqref="B790:B795">
    <cfRule type="cellIs" dxfId="2721" priority="2475" operator="equal">
      <formula>"1000H"</formula>
    </cfRule>
    <cfRule type="cellIs" dxfId="2720" priority="2474" operator="equal">
      <formula>"500H"</formula>
    </cfRule>
    <cfRule type="cellIs" dxfId="2719" priority="2473" operator="equal">
      <formula>"2500H"</formula>
    </cfRule>
    <cfRule type="cellIs" dxfId="2718" priority="2472" operator="equal">
      <formula>"5000H"</formula>
    </cfRule>
    <cfRule type="cellIs" dxfId="2717" priority="2470" operator="equal">
      <formula>"10000H"</formula>
    </cfRule>
    <cfRule type="cellIs" dxfId="2716" priority="2471" operator="equal">
      <formula>"2000H"</formula>
    </cfRule>
  </conditionalFormatting>
  <conditionalFormatting sqref="B798:B807">
    <cfRule type="cellIs" dxfId="2715" priority="2466" operator="equal">
      <formula>"5000H"</formula>
    </cfRule>
    <cfRule type="cellIs" dxfId="2714" priority="2465" operator="equal">
      <formula>"2000H"</formula>
    </cfRule>
    <cfRule type="cellIs" dxfId="2713" priority="2467" operator="equal">
      <formula>"2500H"</formula>
    </cfRule>
    <cfRule type="cellIs" dxfId="2712" priority="2464" operator="equal">
      <formula>"10000H"</formula>
    </cfRule>
    <cfRule type="cellIs" dxfId="2711" priority="2468" operator="equal">
      <formula>"500H"</formula>
    </cfRule>
    <cfRule type="cellIs" dxfId="2710" priority="2469" operator="equal">
      <formula>"1000H"</formula>
    </cfRule>
  </conditionalFormatting>
  <conditionalFormatting sqref="B817:B823">
    <cfRule type="cellIs" dxfId="2709" priority="2451" operator="equal">
      <formula>"10000H"</formula>
    </cfRule>
    <cfRule type="cellIs" dxfId="2708" priority="2452" operator="equal">
      <formula>"2000H"</formula>
    </cfRule>
    <cfRule type="cellIs" dxfId="2707" priority="2456" operator="equal">
      <formula>"1000H"</formula>
    </cfRule>
    <cfRule type="cellIs" dxfId="2706" priority="2455" operator="equal">
      <formula>"500H"</formula>
    </cfRule>
    <cfRule type="cellIs" dxfId="2705" priority="2454" operator="equal">
      <formula>"2500H"</formula>
    </cfRule>
    <cfRule type="cellIs" dxfId="2704" priority="2453" operator="equal">
      <formula>"5000H"</formula>
    </cfRule>
  </conditionalFormatting>
  <conditionalFormatting sqref="B829:B832">
    <cfRule type="cellIs" dxfId="2703" priority="2394" operator="equal">
      <formula>"1000H"</formula>
    </cfRule>
    <cfRule type="cellIs" dxfId="2702" priority="2393" operator="equal">
      <formula>"500H"</formula>
    </cfRule>
    <cfRule type="cellIs" dxfId="2701" priority="2392" operator="equal">
      <formula>"2500H"</formula>
    </cfRule>
    <cfRule type="cellIs" dxfId="2700" priority="2391" operator="equal">
      <formula>"5000H"</formula>
    </cfRule>
    <cfRule type="cellIs" dxfId="2699" priority="2390" operator="equal">
      <formula>"2000H"</formula>
    </cfRule>
    <cfRule type="cellIs" dxfId="2698" priority="2389" operator="equal">
      <formula>"10000H"</formula>
    </cfRule>
  </conditionalFormatting>
  <conditionalFormatting sqref="B857:B880">
    <cfRule type="cellIs" dxfId="2697" priority="103" operator="equal">
      <formula>"2000H"</formula>
    </cfRule>
    <cfRule type="cellIs" dxfId="2696" priority="105" operator="equal">
      <formula>"2500H"</formula>
    </cfRule>
    <cfRule type="cellIs" dxfId="2695" priority="106" operator="equal">
      <formula>"500H"</formula>
    </cfRule>
    <cfRule type="cellIs" dxfId="2694" priority="107" operator="equal">
      <formula>"1000H"</formula>
    </cfRule>
    <cfRule type="cellIs" dxfId="2693" priority="102" operator="equal">
      <formula>"10000H"</formula>
    </cfRule>
    <cfRule type="cellIs" dxfId="2692" priority="104" operator="equal">
      <formula>"5000H"</formula>
    </cfRule>
  </conditionalFormatting>
  <conditionalFormatting sqref="B906:B934">
    <cfRule type="cellIs" dxfId="2691" priority="2" operator="equal">
      <formula>"2000H"</formula>
    </cfRule>
    <cfRule type="cellIs" dxfId="2690" priority="3" operator="equal">
      <formula>"5000H"</formula>
    </cfRule>
    <cfRule type="cellIs" dxfId="2689" priority="4" operator="equal">
      <formula>"2500H"</formula>
    </cfRule>
    <cfRule type="cellIs" dxfId="2688" priority="5" operator="equal">
      <formula>"500H"</formula>
    </cfRule>
    <cfRule type="cellIs" dxfId="2687" priority="6" operator="equal">
      <formula>"1000H"</formula>
    </cfRule>
    <cfRule type="cellIs" dxfId="2686" priority="1" operator="equal">
      <formula>"10000H"</formula>
    </cfRule>
  </conditionalFormatting>
  <conditionalFormatting sqref="B942:B948">
    <cfRule type="cellIs" dxfId="2685" priority="2269" operator="equal">
      <formula>"2000H"</formula>
    </cfRule>
    <cfRule type="cellIs" dxfId="2684" priority="2270" operator="equal">
      <formula>"5000H"</formula>
    </cfRule>
    <cfRule type="cellIs" dxfId="2683" priority="2271" operator="equal">
      <formula>"2500H"</formula>
    </cfRule>
    <cfRule type="cellIs" dxfId="2682" priority="2272" operator="equal">
      <formula>"500H"</formula>
    </cfRule>
    <cfRule type="cellIs" dxfId="2681" priority="2273" operator="equal">
      <formula>"1000H"</formula>
    </cfRule>
    <cfRule type="cellIs" dxfId="2680" priority="2268" operator="equal">
      <formula>"10000H"</formula>
    </cfRule>
  </conditionalFormatting>
  <conditionalFormatting sqref="B951:B962">
    <cfRule type="cellIs" dxfId="2679" priority="2294" operator="equal">
      <formula>"5000H"</formula>
    </cfRule>
    <cfRule type="cellIs" dxfId="2678" priority="2292" operator="equal">
      <formula>"10000H"</formula>
    </cfRule>
    <cfRule type="cellIs" dxfId="2677" priority="2293" operator="equal">
      <formula>"2000H"</formula>
    </cfRule>
    <cfRule type="cellIs" dxfId="2676" priority="2295" operator="equal">
      <formula>"2500H"</formula>
    </cfRule>
    <cfRule type="cellIs" dxfId="2675" priority="2296" operator="equal">
      <formula>"500H"</formula>
    </cfRule>
    <cfRule type="cellIs" dxfId="2674" priority="2297" operator="equal">
      <formula>"1000H"</formula>
    </cfRule>
  </conditionalFormatting>
  <conditionalFormatting sqref="B974:B981">
    <cfRule type="cellIs" dxfId="2673" priority="2283" operator="equal">
      <formula>"2500H"</formula>
    </cfRule>
    <cfRule type="cellIs" dxfId="2672" priority="2281" operator="equal">
      <formula>"2000H"</formula>
    </cfRule>
    <cfRule type="cellIs" dxfId="2671" priority="2282" operator="equal">
      <formula>"5000H"</formula>
    </cfRule>
    <cfRule type="cellIs" dxfId="2670" priority="2284" operator="equal">
      <formula>"500H"</formula>
    </cfRule>
    <cfRule type="cellIs" dxfId="2669" priority="2285" operator="equal">
      <formula>"1000H"</formula>
    </cfRule>
    <cfRule type="cellIs" dxfId="2668" priority="2280" operator="equal">
      <formula>"10000H"</formula>
    </cfRule>
  </conditionalFormatting>
  <conditionalFormatting sqref="B982 B990">
    <cfRule type="containsText" dxfId="2667" priority="2347" operator="containsText" text="&quot;1000H&quot;">
      <formula>NOT(ISERROR(SEARCH("""1000H""",B982)))</formula>
    </cfRule>
    <cfRule type="containsText" dxfId="2666" priority="2343" operator="containsText" text="&quot;500H&quot;">
      <formula>NOT(ISERROR(SEARCH("""500H""",B982)))</formula>
    </cfRule>
  </conditionalFormatting>
  <conditionalFormatting sqref="B984:B989">
    <cfRule type="cellIs" dxfId="2665" priority="2335" operator="equal">
      <formula>"500H"</formula>
    </cfRule>
    <cfRule type="cellIs" dxfId="2664" priority="2334" operator="equal">
      <formula>"2500H"</formula>
    </cfRule>
    <cfRule type="cellIs" dxfId="2663" priority="2331" operator="equal">
      <formula>"10000H"</formula>
    </cfRule>
    <cfRule type="cellIs" dxfId="2662" priority="2332" operator="equal">
      <formula>"2000H"</formula>
    </cfRule>
    <cfRule type="cellIs" dxfId="2661" priority="2336" operator="equal">
      <formula>"1000H"</formula>
    </cfRule>
    <cfRule type="cellIs" dxfId="2660" priority="2333" operator="equal">
      <formula>"5000H"</formula>
    </cfRule>
  </conditionalFormatting>
  <conditionalFormatting sqref="B992:B1001">
    <cfRule type="cellIs" dxfId="2659" priority="2329" operator="equal">
      <formula>"500H"</formula>
    </cfRule>
    <cfRule type="cellIs" dxfId="2658" priority="2328" operator="equal">
      <formula>"2500H"</formula>
    </cfRule>
    <cfRule type="cellIs" dxfId="2657" priority="2327" operator="equal">
      <formula>"5000H"</formula>
    </cfRule>
    <cfRule type="cellIs" dxfId="2656" priority="2330" operator="equal">
      <formula>"1000H"</formula>
    </cfRule>
    <cfRule type="cellIs" dxfId="2655" priority="2326" operator="equal">
      <formula>"2000H"</formula>
    </cfRule>
    <cfRule type="cellIs" dxfId="2654" priority="2325" operator="equal">
      <formula>"10000H"</formula>
    </cfRule>
  </conditionalFormatting>
  <conditionalFormatting sqref="B1011:B1017">
    <cfRule type="cellIs" dxfId="2653" priority="2314" operator="equal">
      <formula>"5000H"</formula>
    </cfRule>
    <cfRule type="cellIs" dxfId="2652" priority="2313" operator="equal">
      <formula>"2000H"</formula>
    </cfRule>
    <cfRule type="cellIs" dxfId="2651" priority="2312" operator="equal">
      <formula>"10000H"</formula>
    </cfRule>
    <cfRule type="cellIs" dxfId="2650" priority="2317" operator="equal">
      <formula>"1000H"</formula>
    </cfRule>
    <cfRule type="cellIs" dxfId="2649" priority="2316" operator="equal">
      <formula>"500H"</formula>
    </cfRule>
    <cfRule type="cellIs" dxfId="2648" priority="2315" operator="equal">
      <formula>"2500H"</formula>
    </cfRule>
  </conditionalFormatting>
  <conditionalFormatting sqref="B1023:B1026">
    <cfRule type="cellIs" dxfId="2647" priority="2251" operator="equal">
      <formula>"10000H"</formula>
    </cfRule>
    <cfRule type="cellIs" dxfId="2646" priority="2253" operator="equal">
      <formula>"5000H"</formula>
    </cfRule>
    <cfRule type="cellIs" dxfId="2645" priority="2252" operator="equal">
      <formula>"2000H"</formula>
    </cfRule>
    <cfRule type="cellIs" dxfId="2644" priority="2256" operator="equal">
      <formula>"1000H"</formula>
    </cfRule>
    <cfRule type="cellIs" dxfId="2643" priority="2255" operator="equal">
      <formula>"500H"</formula>
    </cfRule>
    <cfRule type="cellIs" dxfId="2642" priority="2254" operator="equal">
      <formula>"2500H"</formula>
    </cfRule>
  </conditionalFormatting>
  <conditionalFormatting sqref="B1051:B1074">
    <cfRule type="cellIs" dxfId="2641" priority="93" operator="equal">
      <formula>"5000H"</formula>
    </cfRule>
    <cfRule type="cellIs" dxfId="2640" priority="91" operator="equal">
      <formula>"10000H"</formula>
    </cfRule>
    <cfRule type="cellIs" dxfId="2639" priority="92" operator="equal">
      <formula>"2000H"</formula>
    </cfRule>
    <cfRule type="cellIs" dxfId="2638" priority="94" operator="equal">
      <formula>"2500H"</formula>
    </cfRule>
    <cfRule type="cellIs" dxfId="2637" priority="95" operator="equal">
      <formula>"500H"</formula>
    </cfRule>
    <cfRule type="cellIs" dxfId="2636" priority="96" operator="equal">
      <formula>"1000H"</formula>
    </cfRule>
  </conditionalFormatting>
  <conditionalFormatting sqref="B1100:B1128">
    <cfRule type="cellIs" dxfId="2635" priority="24" operator="equal">
      <formula>"1000H"</formula>
    </cfRule>
    <cfRule type="cellIs" dxfId="2634" priority="23" operator="equal">
      <formula>"500H"</formula>
    </cfRule>
    <cfRule type="cellIs" dxfId="2633" priority="22" operator="equal">
      <formula>"2500H"</formula>
    </cfRule>
    <cfRule type="cellIs" dxfId="2632" priority="21" operator="equal">
      <formula>"5000H"</formula>
    </cfRule>
    <cfRule type="cellIs" dxfId="2631" priority="20" operator="equal">
      <formula>"2000H"</formula>
    </cfRule>
    <cfRule type="cellIs" dxfId="2630" priority="19" operator="equal">
      <formula>"10000H"</formula>
    </cfRule>
  </conditionalFormatting>
  <conditionalFormatting sqref="B1145:B1157">
    <cfRule type="cellIs" dxfId="2629" priority="2158" operator="equal">
      <formula>"500H"</formula>
    </cfRule>
    <cfRule type="cellIs" dxfId="2628" priority="2159" operator="equal">
      <formula>"1000H"</formula>
    </cfRule>
    <cfRule type="cellIs" dxfId="2627" priority="2155" operator="equal">
      <formula>"2000H"</formula>
    </cfRule>
    <cfRule type="cellIs" dxfId="2626" priority="2157" operator="equal">
      <formula>"2500H"</formula>
    </cfRule>
    <cfRule type="cellIs" dxfId="2625" priority="2156" operator="equal">
      <formula>"5000H"</formula>
    </cfRule>
    <cfRule type="cellIs" dxfId="2624" priority="2154" operator="equal">
      <formula>"10000H"</formula>
    </cfRule>
  </conditionalFormatting>
  <conditionalFormatting sqref="B1168:B1175">
    <cfRule type="cellIs" dxfId="2623" priority="2147" operator="equal">
      <formula>"1000H"</formula>
    </cfRule>
    <cfRule type="cellIs" dxfId="2622" priority="2142" operator="equal">
      <formula>"10000H"</formula>
    </cfRule>
    <cfRule type="cellIs" dxfId="2621" priority="2143" operator="equal">
      <formula>"2000H"</formula>
    </cfRule>
    <cfRule type="cellIs" dxfId="2620" priority="2144" operator="equal">
      <formula>"5000H"</formula>
    </cfRule>
    <cfRule type="cellIs" dxfId="2619" priority="2145" operator="equal">
      <formula>"2500H"</formula>
    </cfRule>
    <cfRule type="cellIs" dxfId="2618" priority="2146" operator="equal">
      <formula>"500H"</formula>
    </cfRule>
  </conditionalFormatting>
  <conditionalFormatting sqref="B1176 B1184">
    <cfRule type="containsText" dxfId="2617" priority="2205" operator="containsText" text="&quot;500H&quot;">
      <formula>NOT(ISERROR(SEARCH("""500H""",B1176)))</formula>
    </cfRule>
    <cfRule type="containsText" dxfId="2616" priority="2209" operator="containsText" text="&quot;1000H&quot;">
      <formula>NOT(ISERROR(SEARCH("""1000H""",B1176)))</formula>
    </cfRule>
  </conditionalFormatting>
  <conditionalFormatting sqref="B1178:B1183">
    <cfRule type="cellIs" dxfId="2615" priority="2195" operator="equal">
      <formula>"5000H"</formula>
    </cfRule>
    <cfRule type="cellIs" dxfId="2614" priority="2196" operator="equal">
      <formula>"2500H"</formula>
    </cfRule>
    <cfRule type="cellIs" dxfId="2613" priority="2197" operator="equal">
      <formula>"500H"</formula>
    </cfRule>
    <cfRule type="cellIs" dxfId="2612" priority="2198" operator="equal">
      <formula>"1000H"</formula>
    </cfRule>
    <cfRule type="cellIs" dxfId="2611" priority="2193" operator="equal">
      <formula>"10000H"</formula>
    </cfRule>
    <cfRule type="cellIs" dxfId="2610" priority="2194" operator="equal">
      <formula>"2000H"</formula>
    </cfRule>
  </conditionalFormatting>
  <conditionalFormatting sqref="B1186:B1195">
    <cfRule type="cellIs" dxfId="2609" priority="2187" operator="equal">
      <formula>"10000H"</formula>
    </cfRule>
    <cfRule type="cellIs" dxfId="2608" priority="2190" operator="equal">
      <formula>"2500H"</formula>
    </cfRule>
    <cfRule type="cellIs" dxfId="2607" priority="2191" operator="equal">
      <formula>"500H"</formula>
    </cfRule>
    <cfRule type="cellIs" dxfId="2606" priority="2192" operator="equal">
      <formula>"1000H"</formula>
    </cfRule>
    <cfRule type="cellIs" dxfId="2605" priority="2188" operator="equal">
      <formula>"2000H"</formula>
    </cfRule>
    <cfRule type="cellIs" dxfId="2604" priority="2189" operator="equal">
      <formula>"5000H"</formula>
    </cfRule>
  </conditionalFormatting>
  <conditionalFormatting sqref="B1205:B1211">
    <cfRule type="cellIs" dxfId="2603" priority="2174" operator="equal">
      <formula>"10000H"</formula>
    </cfRule>
    <cfRule type="cellIs" dxfId="2602" priority="2175" operator="equal">
      <formula>"2000H"</formula>
    </cfRule>
    <cfRule type="cellIs" dxfId="2601" priority="2176" operator="equal">
      <formula>"5000H"</formula>
    </cfRule>
    <cfRule type="cellIs" dxfId="2600" priority="2177" operator="equal">
      <formula>"2500H"</formula>
    </cfRule>
    <cfRule type="cellIs" dxfId="2599" priority="2178" operator="equal">
      <formula>"500H"</formula>
    </cfRule>
    <cfRule type="cellIs" dxfId="2598" priority="2179" operator="equal">
      <formula>"1000H"</formula>
    </cfRule>
  </conditionalFormatting>
  <conditionalFormatting sqref="B49:G64 A65:G83">
    <cfRule type="cellIs" dxfId="2597" priority="356" operator="equal">
      <formula>"500H"</formula>
    </cfRule>
    <cfRule type="cellIs" dxfId="2596" priority="361" operator="equal">
      <formula>"1000H"</formula>
    </cfRule>
    <cfRule type="cellIs" dxfId="2595" priority="358" operator="equal">
      <formula>"2000H"</formula>
    </cfRule>
    <cfRule type="cellIs" dxfId="2594" priority="362" operator="equal">
      <formula>"250H"</formula>
    </cfRule>
    <cfRule type="cellIs" dxfId="2593" priority="360" operator="equal">
      <formula>"2500H"</formula>
    </cfRule>
    <cfRule type="cellIs" dxfId="2592" priority="359" operator="equal">
      <formula>"5000H"</formula>
    </cfRule>
    <cfRule type="cellIs" dxfId="2591" priority="357" operator="equal">
      <formula>"10000H"</formula>
    </cfRule>
  </conditionalFormatting>
  <conditionalFormatting sqref="B142:G146 B147:C147 A746:A754">
    <cfRule type="cellIs" dxfId="2590" priority="2874" operator="equal">
      <formula>"2500H"</formula>
    </cfRule>
    <cfRule type="cellIs" dxfId="2589" priority="2873" operator="equal">
      <formula>"5000H"</formula>
    </cfRule>
    <cfRule type="cellIs" dxfId="2588" priority="2876" operator="equal">
      <formula>"250H"</formula>
    </cfRule>
    <cfRule type="cellIs" dxfId="2587" priority="2875" operator="equal">
      <formula>"1000H"</formula>
    </cfRule>
    <cfRule type="cellIs" dxfId="2586" priority="2870" operator="equal">
      <formula>"500H"</formula>
    </cfRule>
  </conditionalFormatting>
  <conditionalFormatting sqref="B148:G163">
    <cfRule type="cellIs" dxfId="2585" priority="108" operator="equal">
      <formula>"500H"</formula>
    </cfRule>
    <cfRule type="cellIs" dxfId="2584" priority="110" operator="equal">
      <formula>"2000H"</formula>
    </cfRule>
    <cfRule type="cellIs" dxfId="2583" priority="111" operator="equal">
      <formula>"5000H"</formula>
    </cfRule>
    <cfRule type="cellIs" dxfId="2582" priority="112" operator="equal">
      <formula>"2500H"</formula>
    </cfRule>
    <cfRule type="cellIs" dxfId="2581" priority="113" operator="equal">
      <formula>"1000H"</formula>
    </cfRule>
    <cfRule type="cellIs" dxfId="2580" priority="114" operator="equal">
      <formula>"250H"</formula>
    </cfRule>
    <cfRule type="cellIs" dxfId="2579" priority="109" operator="equal">
      <formula>"10000H"</formula>
    </cfRule>
  </conditionalFormatting>
  <conditionalFormatting sqref="B182:G185 A182:A189">
    <cfRule type="cellIs" dxfId="2578" priority="2862" operator="equal">
      <formula>"250H"</formula>
    </cfRule>
  </conditionalFormatting>
  <conditionalFormatting sqref="B182:G185">
    <cfRule type="cellIs" dxfId="2577" priority="2860" operator="equal">
      <formula>"2500H"</formula>
    </cfRule>
    <cfRule type="cellIs" dxfId="2576" priority="2859" operator="equal">
      <formula>"5000H"</formula>
    </cfRule>
    <cfRule type="cellIs" dxfId="2575" priority="2856" operator="equal">
      <formula>"500H"</formula>
    </cfRule>
    <cfRule type="cellIs" dxfId="2574" priority="2861" operator="equal">
      <formula>"1000H"</formula>
    </cfRule>
  </conditionalFormatting>
  <conditionalFormatting sqref="B314:G318 B319:C319 E319:F319">
    <cfRule type="cellIs" dxfId="2573" priority="2779" operator="equal">
      <formula>"250H"</formula>
    </cfRule>
    <cfRule type="cellIs" dxfId="2572" priority="2773" operator="equal">
      <formula>"500H"</formula>
    </cfRule>
    <cfRule type="cellIs" dxfId="2571" priority="2776" operator="equal">
      <formula>"5000H"</formula>
    </cfRule>
    <cfRule type="cellIs" dxfId="2570" priority="2777" operator="equal">
      <formula>"2500H"</formula>
    </cfRule>
    <cfRule type="cellIs" dxfId="2569" priority="2778" operator="equal">
      <formula>"1000H"</formula>
    </cfRule>
  </conditionalFormatting>
  <conditionalFormatting sqref="B320:G335">
    <cfRule type="cellIs" dxfId="2568" priority="168" operator="equal">
      <formula>"500H"</formula>
    </cfRule>
    <cfRule type="cellIs" dxfId="2567" priority="174" operator="equal">
      <formula>"250H"</formula>
    </cfRule>
    <cfRule type="cellIs" dxfId="2566" priority="173" operator="equal">
      <formula>"1000H"</formula>
    </cfRule>
    <cfRule type="cellIs" dxfId="2565" priority="172" operator="equal">
      <formula>"2500H"</formula>
    </cfRule>
    <cfRule type="cellIs" dxfId="2564" priority="171" operator="equal">
      <formula>"5000H"</formula>
    </cfRule>
    <cfRule type="cellIs" dxfId="2563" priority="170" operator="equal">
      <formula>"2000H"</formula>
    </cfRule>
    <cfRule type="cellIs" dxfId="2562" priority="169" operator="equal">
      <formula>"10000H"</formula>
    </cfRule>
  </conditionalFormatting>
  <conditionalFormatting sqref="B367:G370 A367:A375">
    <cfRule type="cellIs" dxfId="2561" priority="2766" operator="equal">
      <formula>"250H"</formula>
    </cfRule>
  </conditionalFormatting>
  <conditionalFormatting sqref="B367:G370">
    <cfRule type="cellIs" dxfId="2560" priority="2760" operator="equal">
      <formula>"500H"</formula>
    </cfRule>
    <cfRule type="cellIs" dxfId="2559" priority="2765" operator="equal">
      <formula>"1000H"</formula>
    </cfRule>
    <cfRule type="cellIs" dxfId="2558" priority="2763" operator="equal">
      <formula>"5000H"</formula>
    </cfRule>
    <cfRule type="cellIs" dxfId="2557" priority="2764" operator="equal">
      <formula>"2500H"</formula>
    </cfRule>
  </conditionalFormatting>
  <conditionalFormatting sqref="B430:G436">
    <cfRule type="cellIs" dxfId="2556" priority="2710" operator="equal">
      <formula>"500H"</formula>
    </cfRule>
    <cfRule type="cellIs" dxfId="2555" priority="2716" operator="equal">
      <formula>"250H"</formula>
    </cfRule>
    <cfRule type="cellIs" dxfId="2554" priority="2712" operator="equal">
      <formula>"2000H"</formula>
    </cfRule>
    <cfRule type="cellIs" dxfId="2553" priority="2715" operator="equal">
      <formula>"1000H"</formula>
    </cfRule>
    <cfRule type="cellIs" dxfId="2552" priority="2714" operator="equal">
      <formula>"2500H"</formula>
    </cfRule>
    <cfRule type="cellIs" dxfId="2551" priority="2713" operator="equal">
      <formula>"5000H"</formula>
    </cfRule>
    <cfRule type="cellIs" dxfId="2550" priority="2711" operator="equal">
      <formula>"10000H"</formula>
    </cfRule>
  </conditionalFormatting>
  <conditionalFormatting sqref="B508:G523">
    <cfRule type="cellIs" dxfId="2549" priority="156" operator="equal">
      <formula>"500H"</formula>
    </cfRule>
    <cfRule type="cellIs" dxfId="2548" priority="157" operator="equal">
      <formula>"10000H"</formula>
    </cfRule>
    <cfRule type="cellIs" dxfId="2547" priority="158" operator="equal">
      <formula>"2000H"</formula>
    </cfRule>
    <cfRule type="cellIs" dxfId="2546" priority="159" operator="equal">
      <formula>"5000H"</formula>
    </cfRule>
    <cfRule type="cellIs" dxfId="2545" priority="161" operator="equal">
      <formula>"1000H"</formula>
    </cfRule>
    <cfRule type="cellIs" dxfId="2544" priority="162" operator="equal">
      <formula>"250H"</formula>
    </cfRule>
    <cfRule type="cellIs" dxfId="2543" priority="160" operator="equal">
      <formula>"2500H"</formula>
    </cfRule>
  </conditionalFormatting>
  <conditionalFormatting sqref="B555:G558 A555:A563">
    <cfRule type="cellIs" dxfId="2542" priority="2639" operator="equal">
      <formula>"250H"</formula>
    </cfRule>
  </conditionalFormatting>
  <conditionalFormatting sqref="B555:G558">
    <cfRule type="cellIs" dxfId="2541" priority="2637" operator="equal">
      <formula>"2500H"</formula>
    </cfRule>
    <cfRule type="cellIs" dxfId="2540" priority="2633" operator="equal">
      <formula>"500H"</formula>
    </cfRule>
    <cfRule type="cellIs" dxfId="2539" priority="2638" operator="equal">
      <formula>"1000H"</formula>
    </cfRule>
    <cfRule type="cellIs" dxfId="2538" priority="2636" operator="equal">
      <formula>"5000H"</formula>
    </cfRule>
  </conditionalFormatting>
  <conditionalFormatting sqref="B693:G697 B698:C698">
    <cfRule type="cellIs" dxfId="2537" priority="2520" operator="equal">
      <formula>"500H"</formula>
    </cfRule>
    <cfRule type="cellIs" dxfId="2536" priority="2526" operator="equal">
      <formula>"250H"</formula>
    </cfRule>
    <cfRule type="cellIs" dxfId="2535" priority="2524" operator="equal">
      <formula>"2500H"</formula>
    </cfRule>
    <cfRule type="cellIs" dxfId="2534" priority="2525" operator="equal">
      <formula>"1000H"</formula>
    </cfRule>
    <cfRule type="cellIs" dxfId="2533" priority="2523" operator="equal">
      <formula>"5000H"</formula>
    </cfRule>
  </conditionalFormatting>
  <conditionalFormatting sqref="B699:G714">
    <cfRule type="cellIs" dxfId="2532" priority="150" operator="equal">
      <formula>"250H"</formula>
    </cfRule>
    <cfRule type="cellIs" dxfId="2531" priority="148" operator="equal">
      <formula>"2500H"</formula>
    </cfRule>
    <cfRule type="cellIs" dxfId="2530" priority="149" operator="equal">
      <formula>"1000H"</formula>
    </cfRule>
    <cfRule type="cellIs" dxfId="2529" priority="147" operator="equal">
      <formula>"5000H"</formula>
    </cfRule>
    <cfRule type="cellIs" dxfId="2528" priority="146" operator="equal">
      <formula>"2000H"</formula>
    </cfRule>
    <cfRule type="cellIs" dxfId="2527" priority="145" operator="equal">
      <formula>"10000H"</formula>
    </cfRule>
    <cfRule type="cellIs" dxfId="2526" priority="144" operator="equal">
      <formula>"500H"</formula>
    </cfRule>
  </conditionalFormatting>
  <conditionalFormatting sqref="B746:G749">
    <cfRule type="cellIs" dxfId="2525" priority="2513" operator="equal">
      <formula>"250H"</formula>
    </cfRule>
    <cfRule type="cellIs" dxfId="2524" priority="2507" operator="equal">
      <formula>"500H"</formula>
    </cfRule>
    <cfRule type="cellIs" dxfId="2523" priority="2512" operator="equal">
      <formula>"1000H"</formula>
    </cfRule>
    <cfRule type="cellIs" dxfId="2522" priority="2511" operator="equal">
      <formula>"2500H"</formula>
    </cfRule>
    <cfRule type="cellIs" dxfId="2521" priority="2510" operator="equal">
      <formula>"5000H"</formula>
    </cfRule>
  </conditionalFormatting>
  <conditionalFormatting sqref="B884:G888 B889:C889">
    <cfRule type="cellIs" dxfId="2520" priority="2385" operator="equal">
      <formula>"2500H"</formula>
    </cfRule>
    <cfRule type="cellIs" dxfId="2519" priority="2384" operator="equal">
      <formula>"5000H"</formula>
    </cfRule>
    <cfRule type="cellIs" dxfId="2518" priority="2381" operator="equal">
      <formula>"500H"</formula>
    </cfRule>
    <cfRule type="cellIs" dxfId="2517" priority="2387" operator="equal">
      <formula>"250H"</formula>
    </cfRule>
    <cfRule type="cellIs" dxfId="2516" priority="2386" operator="equal">
      <formula>"1000H"</formula>
    </cfRule>
  </conditionalFormatting>
  <conditionalFormatting sqref="B890:G905">
    <cfRule type="cellIs" dxfId="2515" priority="137" operator="equal">
      <formula>"1000H"</formula>
    </cfRule>
    <cfRule type="cellIs" dxfId="2514" priority="136" operator="equal">
      <formula>"2500H"</formula>
    </cfRule>
    <cfRule type="cellIs" dxfId="2513" priority="138" operator="equal">
      <formula>"250H"</formula>
    </cfRule>
    <cfRule type="cellIs" dxfId="2512" priority="135" operator="equal">
      <formula>"5000H"</formula>
    </cfRule>
    <cfRule type="cellIs" dxfId="2511" priority="133" operator="equal">
      <formula>"10000H"</formula>
    </cfRule>
    <cfRule type="cellIs" dxfId="2510" priority="132" operator="equal">
      <formula>"500H"</formula>
    </cfRule>
    <cfRule type="cellIs" dxfId="2509" priority="134" operator="equal">
      <formula>"2000H"</formula>
    </cfRule>
  </conditionalFormatting>
  <conditionalFormatting sqref="B938:G941 A938:A948">
    <cfRule type="cellIs" dxfId="2508" priority="2368" operator="equal">
      <formula>"500H"</formula>
    </cfRule>
    <cfRule type="cellIs" dxfId="2507" priority="2372" operator="equal">
      <formula>"2500H"</formula>
    </cfRule>
    <cfRule type="cellIs" dxfId="2506" priority="2373" operator="equal">
      <formula>"1000H"</formula>
    </cfRule>
    <cfRule type="cellIs" dxfId="2505" priority="2374" operator="equal">
      <formula>"250H"</formula>
    </cfRule>
    <cfRule type="cellIs" dxfId="2504" priority="2371" operator="equal">
      <formula>"5000H"</formula>
    </cfRule>
  </conditionalFormatting>
  <conditionalFormatting sqref="B1078:G1082 B1083:C1083">
    <cfRule type="cellIs" dxfId="2503" priority="2243" operator="equal">
      <formula>"500H"</formula>
    </cfRule>
    <cfRule type="cellIs" dxfId="2502" priority="2246" operator="equal">
      <formula>"5000H"</formula>
    </cfRule>
    <cfRule type="cellIs" dxfId="2501" priority="2247" operator="equal">
      <formula>"2500H"</formula>
    </cfRule>
    <cfRule type="cellIs" dxfId="2500" priority="2248" operator="equal">
      <formula>"1000H"</formula>
    </cfRule>
    <cfRule type="cellIs" dxfId="2499" priority="2249" operator="equal">
      <formula>"250H"</formula>
    </cfRule>
  </conditionalFormatting>
  <conditionalFormatting sqref="B1084:G1094 B1095:F1095 B1098:F1098 B1099:G1099">
    <cfRule type="cellIs" dxfId="2498" priority="2017" operator="equal">
      <formula>"500H"</formula>
    </cfRule>
    <cfRule type="cellIs" dxfId="2497" priority="2023" operator="equal">
      <formula>"250H"</formula>
    </cfRule>
    <cfRule type="cellIs" dxfId="2496" priority="2019" operator="equal">
      <formula>"2000H"</formula>
    </cfRule>
    <cfRule type="cellIs" dxfId="2495" priority="2020" operator="equal">
      <formula>"5000H"</formula>
    </cfRule>
    <cfRule type="cellIs" dxfId="2494" priority="2021" operator="equal">
      <formula>"2500H"</formula>
    </cfRule>
    <cfRule type="cellIs" dxfId="2493" priority="2022" operator="equal">
      <formula>"1000H"</formula>
    </cfRule>
    <cfRule type="cellIs" dxfId="2492" priority="2018" operator="equal">
      <formula>"10000H"</formula>
    </cfRule>
  </conditionalFormatting>
  <conditionalFormatting sqref="B1096:G1097">
    <cfRule type="cellIs" dxfId="2491" priority="124" operator="equal">
      <formula>"2500H"</formula>
    </cfRule>
    <cfRule type="cellIs" dxfId="2490" priority="125" operator="equal">
      <formula>"1000H"</formula>
    </cfRule>
    <cfRule type="cellIs" dxfId="2489" priority="121" operator="equal">
      <formula>"10000H"</formula>
    </cfRule>
    <cfRule type="cellIs" dxfId="2488" priority="120" operator="equal">
      <formula>"500H"</formula>
    </cfRule>
    <cfRule type="cellIs" dxfId="2487" priority="122" operator="equal">
      <formula>"2000H"</formula>
    </cfRule>
    <cfRule type="cellIs" dxfId="2486" priority="126" operator="equal">
      <formula>"250H"</formula>
    </cfRule>
    <cfRule type="cellIs" dxfId="2485" priority="123" operator="equal">
      <formula>"5000H"</formula>
    </cfRule>
  </conditionalFormatting>
  <conditionalFormatting sqref="B1132:G1134 B1135:F1135">
    <cfRule type="cellIs" dxfId="2484" priority="2235" operator="equal">
      <formula>"1000H"</formula>
    </cfRule>
    <cfRule type="cellIs" dxfId="2483" priority="2233" operator="equal">
      <formula>"5000H"</formula>
    </cfRule>
    <cfRule type="cellIs" dxfId="2482" priority="2230" operator="equal">
      <formula>"500H"</formula>
    </cfRule>
    <cfRule type="cellIs" dxfId="2481" priority="2236" operator="equal">
      <formula>"250H"</formula>
    </cfRule>
    <cfRule type="cellIs" dxfId="2480" priority="2234" operator="equal">
      <formula>"2500H"</formula>
    </cfRule>
  </conditionalFormatting>
  <conditionalFormatting sqref="C87:C92">
    <cfRule type="duplicateValues" dxfId="2479" priority="2877"/>
  </conditionalFormatting>
  <conditionalFormatting sqref="C117:C138">
    <cfRule type="duplicateValues" dxfId="2478" priority="3715"/>
  </conditionalFormatting>
  <conditionalFormatting sqref="C141:C159 C161:C178">
    <cfRule type="duplicateValues" dxfId="2477" priority="3775"/>
  </conditionalFormatting>
  <conditionalFormatting sqref="C181:C190">
    <cfRule type="duplicateValues" dxfId="2476" priority="3779"/>
  </conditionalFormatting>
  <conditionalFormatting sqref="C205:C207 C209">
    <cfRule type="duplicateValues" dxfId="2475" priority="3794"/>
  </conditionalFormatting>
  <conditionalFormatting sqref="C241:C254">
    <cfRule type="duplicateValues" dxfId="2474" priority="2798"/>
  </conditionalFormatting>
  <conditionalFormatting sqref="C258:C264">
    <cfRule type="duplicateValues" dxfId="2473" priority="2780"/>
  </conditionalFormatting>
  <conditionalFormatting sqref="C289:C310">
    <cfRule type="duplicateValues" dxfId="2472" priority="308"/>
  </conditionalFormatting>
  <conditionalFormatting sqref="C313:C331 C333:C335">
    <cfRule type="duplicateValues" dxfId="2471" priority="3868"/>
  </conditionalFormatting>
  <conditionalFormatting sqref="C336:C350">
    <cfRule type="duplicateValues" dxfId="2470" priority="294"/>
  </conditionalFormatting>
  <conditionalFormatting sqref="C366:C374">
    <cfRule type="duplicateValues" dxfId="2469" priority="2796"/>
  </conditionalFormatting>
  <conditionalFormatting sqref="C392:C394 C396">
    <cfRule type="duplicateValues" dxfId="2468" priority="2740"/>
  </conditionalFormatting>
  <conditionalFormatting sqref="C430:C443">
    <cfRule type="duplicateValues" dxfId="2467" priority="2703"/>
  </conditionalFormatting>
  <conditionalFormatting sqref="C447:C452">
    <cfRule type="duplicateValues" dxfId="2466" priority="2653"/>
  </conditionalFormatting>
  <conditionalFormatting sqref="C477:C498">
    <cfRule type="duplicateValues" dxfId="2465" priority="2667"/>
  </conditionalFormatting>
  <conditionalFormatting sqref="C501:C519 C521:C523">
    <cfRule type="duplicateValues" dxfId="2464" priority="2669"/>
  </conditionalFormatting>
  <conditionalFormatting sqref="C524:C538">
    <cfRule type="duplicateValues" dxfId="2463" priority="285"/>
  </conditionalFormatting>
  <conditionalFormatting sqref="C554:C562">
    <cfRule type="duplicateValues" dxfId="2462" priority="2668"/>
  </conditionalFormatting>
  <conditionalFormatting sqref="C580:C582 C584">
    <cfRule type="duplicateValues" dxfId="2461" priority="2613"/>
  </conditionalFormatting>
  <conditionalFormatting sqref="C619:C632">
    <cfRule type="duplicateValues" dxfId="2460" priority="2576"/>
  </conditionalFormatting>
  <conditionalFormatting sqref="C636:C641">
    <cfRule type="duplicateValues" dxfId="2459" priority="2527"/>
  </conditionalFormatting>
  <conditionalFormatting sqref="C666:C687">
    <cfRule type="duplicateValues" dxfId="2458" priority="2541"/>
  </conditionalFormatting>
  <conditionalFormatting sqref="C692:C710 C712:C714">
    <cfRule type="duplicateValues" dxfId="2457" priority="2543"/>
  </conditionalFormatting>
  <conditionalFormatting sqref="C715:C729">
    <cfRule type="duplicateValues" dxfId="2456" priority="266"/>
  </conditionalFormatting>
  <conditionalFormatting sqref="C745:C753">
    <cfRule type="duplicateValues" dxfId="2455" priority="2542"/>
  </conditionalFormatting>
  <conditionalFormatting sqref="C771:C773 C775">
    <cfRule type="duplicateValues" dxfId="2454" priority="2487"/>
  </conditionalFormatting>
  <conditionalFormatting sqref="C810:C823">
    <cfRule type="duplicateValues" dxfId="2453" priority="2450"/>
  </conditionalFormatting>
  <conditionalFormatting sqref="C827:C832">
    <cfRule type="duplicateValues" dxfId="2452" priority="2388"/>
  </conditionalFormatting>
  <conditionalFormatting sqref="C835:C878">
    <cfRule type="duplicateValues" dxfId="2451" priority="2402"/>
  </conditionalFormatting>
  <conditionalFormatting sqref="C883:C901 C903:C905">
    <cfRule type="duplicateValues" dxfId="2450" priority="2404"/>
  </conditionalFormatting>
  <conditionalFormatting sqref="C906:C920">
    <cfRule type="duplicateValues" dxfId="2449" priority="247"/>
  </conditionalFormatting>
  <conditionalFormatting sqref="C937:C945">
    <cfRule type="duplicateValues" dxfId="2448" priority="2403"/>
  </conditionalFormatting>
  <conditionalFormatting sqref="C965:C967 C969">
    <cfRule type="duplicateValues" dxfId="2447" priority="2348"/>
  </conditionalFormatting>
  <conditionalFormatting sqref="C1004:C1017">
    <cfRule type="duplicateValues" dxfId="2446" priority="2311"/>
  </conditionalFormatting>
  <conditionalFormatting sqref="C1021:C1026">
    <cfRule type="duplicateValues" dxfId="2445" priority="2250"/>
  </conditionalFormatting>
  <conditionalFormatting sqref="C1029:C1072">
    <cfRule type="duplicateValues" dxfId="2444" priority="2264"/>
  </conditionalFormatting>
  <conditionalFormatting sqref="C1077:C1095 C1097:C1099">
    <cfRule type="duplicateValues" dxfId="2443" priority="2266"/>
  </conditionalFormatting>
  <conditionalFormatting sqref="C1100:C1114">
    <cfRule type="duplicateValues" dxfId="2442" priority="228"/>
  </conditionalFormatting>
  <conditionalFormatting sqref="C1131:C1139">
    <cfRule type="duplicateValues" dxfId="2441" priority="2265"/>
  </conditionalFormatting>
  <conditionalFormatting sqref="C1159:C1161 C1163">
    <cfRule type="duplicateValues" dxfId="2440" priority="2210"/>
  </conditionalFormatting>
  <conditionalFormatting sqref="C1198:C1211">
    <cfRule type="duplicateValues" dxfId="2439" priority="2173"/>
  </conditionalFormatting>
  <conditionalFormatting sqref="D258:G258">
    <cfRule type="cellIs" dxfId="2438" priority="1970" operator="equal">
      <formula>"2000H"</formula>
    </cfRule>
    <cfRule type="cellIs" dxfId="2437" priority="1969" operator="equal">
      <formula>"10000H"</formula>
    </cfRule>
  </conditionalFormatting>
  <conditionalFormatting sqref="D392:G392">
    <cfRule type="cellIs" dxfId="2436" priority="343" operator="equal">
      <formula>"10000H"</formula>
    </cfRule>
    <cfRule type="cellIs" dxfId="2435" priority="348" operator="equal">
      <formula>"250H"</formula>
    </cfRule>
    <cfRule type="cellIs" dxfId="2434" priority="347" operator="equal">
      <formula>"1000H"</formula>
    </cfRule>
    <cfRule type="cellIs" dxfId="2433" priority="342" operator="equal">
      <formula>"500H"</formula>
    </cfRule>
    <cfRule type="cellIs" dxfId="2432" priority="344" operator="equal">
      <formula>"2000H"</formula>
    </cfRule>
    <cfRule type="cellIs" dxfId="2431" priority="345" operator="equal">
      <formula>"5000H"</formula>
    </cfRule>
    <cfRule type="cellIs" dxfId="2430" priority="346" operator="equal">
      <formula>"2500H"</formula>
    </cfRule>
  </conditionalFormatting>
  <conditionalFormatting sqref="D447:G447">
    <cfRule type="cellIs" dxfId="2429" priority="1962" operator="equal">
      <formula>"10000H"</formula>
    </cfRule>
    <cfRule type="cellIs" dxfId="2428" priority="1963" operator="equal">
      <formula>"2000H"</formula>
    </cfRule>
  </conditionalFormatting>
  <conditionalFormatting sqref="D636:G636">
    <cfRule type="cellIs" dxfId="2427" priority="1956" operator="equal">
      <formula>"2000H"</formula>
    </cfRule>
    <cfRule type="cellIs" dxfId="2426" priority="1955" operator="equal">
      <formula>"10000H"</formula>
    </cfRule>
  </conditionalFormatting>
  <conditionalFormatting sqref="D827:G827">
    <cfRule type="cellIs" dxfId="2425" priority="1948" operator="equal">
      <formula>"10000H"</formula>
    </cfRule>
    <cfRule type="cellIs" dxfId="2424" priority="1949" operator="equal">
      <formula>"2000H"</formula>
    </cfRule>
  </conditionalFormatting>
  <conditionalFormatting sqref="D1021:G1021">
    <cfRule type="cellIs" dxfId="2423" priority="1941" operator="equal">
      <formula>"10000H"</formula>
    </cfRule>
    <cfRule type="cellIs" dxfId="2422" priority="1942" operator="equal">
      <formula>"2000H"</formula>
    </cfRule>
  </conditionalFormatting>
  <conditionalFormatting sqref="D258:K258 H259:J264">
    <cfRule type="cellIs" dxfId="2421" priority="958" operator="equal">
      <formula>"2500H"</formula>
    </cfRule>
    <cfRule type="cellIs" dxfId="2420" priority="959" operator="equal">
      <formula>"500H"</formula>
    </cfRule>
    <cfRule type="cellIs" dxfId="2419" priority="962" operator="equal">
      <formula>"5000H"</formula>
    </cfRule>
    <cfRule type="cellIs" dxfId="2418" priority="961" operator="equal">
      <formula>"250H"</formula>
    </cfRule>
    <cfRule type="cellIs" dxfId="2417" priority="960" operator="equal">
      <formula>"1000H"</formula>
    </cfRule>
  </conditionalFormatting>
  <conditionalFormatting sqref="D447:K447 H448:J452">
    <cfRule type="cellIs" dxfId="2416" priority="1195" operator="equal">
      <formula>"1000H"</formula>
    </cfRule>
    <cfRule type="cellIs" dxfId="2415" priority="1194" operator="equal">
      <formula>"500H"</formula>
    </cfRule>
    <cfRule type="cellIs" dxfId="2414" priority="1193" operator="equal">
      <formula>"2500H"</formula>
    </cfRule>
    <cfRule type="cellIs" dxfId="2413" priority="1197" operator="equal">
      <formula>"5000H"</formula>
    </cfRule>
    <cfRule type="cellIs" dxfId="2412" priority="1196" operator="equal">
      <formula>"250H"</formula>
    </cfRule>
  </conditionalFormatting>
  <conditionalFormatting sqref="D636:K636 H637:J641">
    <cfRule type="cellIs" dxfId="2411" priority="1413" operator="equal">
      <formula>"2500H"</formula>
    </cfRule>
    <cfRule type="cellIs" dxfId="2410" priority="1415" operator="equal">
      <formula>"1000H"</formula>
    </cfRule>
    <cfRule type="cellIs" dxfId="2409" priority="1416" operator="equal">
      <formula>"250H"</formula>
    </cfRule>
    <cfRule type="cellIs" dxfId="2408" priority="1417" operator="equal">
      <formula>"5000H"</formula>
    </cfRule>
    <cfRule type="cellIs" dxfId="2407" priority="1414" operator="equal">
      <formula>"500H"</formula>
    </cfRule>
  </conditionalFormatting>
  <conditionalFormatting sqref="D827:K827 H828:J832">
    <cfRule type="cellIs" dxfId="2406" priority="1637" operator="equal">
      <formula>"5000H"</formula>
    </cfRule>
    <cfRule type="cellIs" dxfId="2405" priority="1633" operator="equal">
      <formula>"2500H"</formula>
    </cfRule>
    <cfRule type="cellIs" dxfId="2404" priority="1634" operator="equal">
      <formula>"500H"</formula>
    </cfRule>
    <cfRule type="cellIs" dxfId="2403" priority="1635" operator="equal">
      <formula>"1000H"</formula>
    </cfRule>
    <cfRule type="cellIs" dxfId="2402" priority="1636" operator="equal">
      <formula>"250H"</formula>
    </cfRule>
  </conditionalFormatting>
  <conditionalFormatting sqref="D1021:K1021 H1022:J1026">
    <cfRule type="cellIs" dxfId="2401" priority="1913" operator="equal">
      <formula>"2500H"</formula>
    </cfRule>
    <cfRule type="cellIs" dxfId="2400" priority="1914" operator="equal">
      <formula>"500H"</formula>
    </cfRule>
    <cfRule type="cellIs" dxfId="2399" priority="1915" operator="equal">
      <formula>"1000H"</formula>
    </cfRule>
    <cfRule type="cellIs" dxfId="2398" priority="1916" operator="equal">
      <formula>"250H"</formula>
    </cfRule>
    <cfRule type="cellIs" dxfId="2397" priority="1917" operator="equal">
      <formula>"5000H"</formula>
    </cfRule>
  </conditionalFormatting>
  <conditionalFormatting sqref="E48:F48">
    <cfRule type="cellIs" dxfId="2396" priority="2007" operator="equal">
      <formula>"2500H"</formula>
    </cfRule>
    <cfRule type="cellIs" dxfId="2395" priority="2008" operator="equal">
      <formula>"1000H"</formula>
    </cfRule>
    <cfRule type="cellIs" dxfId="2394" priority="2009" operator="equal">
      <formula>"250H"</formula>
    </cfRule>
    <cfRule type="cellIs" dxfId="2393" priority="2006" operator="equal">
      <formula>"5000H"</formula>
    </cfRule>
    <cfRule type="cellIs" dxfId="2392" priority="2003" operator="equal">
      <formula>"500H"</formula>
    </cfRule>
    <cfRule type="cellIs" dxfId="2391" priority="2004" operator="equal">
      <formula>"10000H"</formula>
    </cfRule>
    <cfRule type="cellIs" dxfId="2390" priority="2005" operator="equal">
      <formula>"2000H"</formula>
    </cfRule>
  </conditionalFormatting>
  <conditionalFormatting sqref="E147:F147">
    <cfRule type="cellIs" dxfId="2389" priority="2016" operator="equal">
      <formula>"250H"</formula>
    </cfRule>
    <cfRule type="cellIs" dxfId="2388" priority="2012" operator="equal">
      <formula>"2000H"</formula>
    </cfRule>
    <cfRule type="cellIs" dxfId="2387" priority="2015" operator="equal">
      <formula>"1000H"</formula>
    </cfRule>
    <cfRule type="cellIs" dxfId="2386" priority="2014" operator="equal">
      <formula>"2500H"</formula>
    </cfRule>
    <cfRule type="cellIs" dxfId="2385" priority="2013" operator="equal">
      <formula>"5000H"</formula>
    </cfRule>
    <cfRule type="cellIs" dxfId="2384" priority="2011" operator="equal">
      <formula>"10000H"</formula>
    </cfRule>
    <cfRule type="cellIs" dxfId="2383" priority="2010" operator="equal">
      <formula>"500H"</formula>
    </cfRule>
  </conditionalFormatting>
  <conditionalFormatting sqref="E507:F507">
    <cfRule type="cellIs" dxfId="2382" priority="1996" operator="equal">
      <formula>"500H"</formula>
    </cfRule>
    <cfRule type="cellIs" dxfId="2381" priority="1997" operator="equal">
      <formula>"10000H"</formula>
    </cfRule>
    <cfRule type="cellIs" dxfId="2380" priority="1998" operator="equal">
      <formula>"2000H"</formula>
    </cfRule>
    <cfRule type="cellIs" dxfId="2379" priority="1999" operator="equal">
      <formula>"5000H"</formula>
    </cfRule>
    <cfRule type="cellIs" dxfId="2378" priority="2000" operator="equal">
      <formula>"2500H"</formula>
    </cfRule>
    <cfRule type="cellIs" dxfId="2377" priority="2001" operator="equal">
      <formula>"1000H"</formula>
    </cfRule>
    <cfRule type="cellIs" dxfId="2376" priority="2002" operator="equal">
      <formula>"250H"</formula>
    </cfRule>
  </conditionalFormatting>
  <conditionalFormatting sqref="E698:F698">
    <cfRule type="cellIs" dxfId="2375" priority="1992" operator="equal">
      <formula>"5000H"</formula>
    </cfRule>
    <cfRule type="cellIs" dxfId="2374" priority="1995" operator="equal">
      <formula>"250H"</formula>
    </cfRule>
    <cfRule type="cellIs" dxfId="2373" priority="1989" operator="equal">
      <formula>"500H"</formula>
    </cfRule>
    <cfRule type="cellIs" dxfId="2372" priority="1990" operator="equal">
      <formula>"10000H"</formula>
    </cfRule>
    <cfRule type="cellIs" dxfId="2371" priority="1991" operator="equal">
      <formula>"2000H"</formula>
    </cfRule>
    <cfRule type="cellIs" dxfId="2370" priority="1993" operator="equal">
      <formula>"2500H"</formula>
    </cfRule>
    <cfRule type="cellIs" dxfId="2369" priority="1994" operator="equal">
      <formula>"1000H"</formula>
    </cfRule>
  </conditionalFormatting>
  <conditionalFormatting sqref="E889:F889">
    <cfRule type="cellIs" dxfId="2368" priority="1983" operator="equal">
      <formula>"10000H"</formula>
    </cfRule>
    <cfRule type="cellIs" dxfId="2367" priority="1988" operator="equal">
      <formula>"250H"</formula>
    </cfRule>
    <cfRule type="cellIs" dxfId="2366" priority="1982" operator="equal">
      <formula>"500H"</formula>
    </cfRule>
    <cfRule type="cellIs" dxfId="2365" priority="1987" operator="equal">
      <formula>"1000H"</formula>
    </cfRule>
    <cfRule type="cellIs" dxfId="2364" priority="1986" operator="equal">
      <formula>"2500H"</formula>
    </cfRule>
    <cfRule type="cellIs" dxfId="2363" priority="1985" operator="equal">
      <formula>"5000H"</formula>
    </cfRule>
    <cfRule type="cellIs" dxfId="2362" priority="1984" operator="equal">
      <formula>"2000H"</formula>
    </cfRule>
  </conditionalFormatting>
  <conditionalFormatting sqref="E1083:F1083">
    <cfRule type="cellIs" dxfId="2361" priority="1975" operator="equal">
      <formula>"500H"</formula>
    </cfRule>
    <cfRule type="cellIs" dxfId="2360" priority="1976" operator="equal">
      <formula>"10000H"</formula>
    </cfRule>
    <cfRule type="cellIs" dxfId="2359" priority="1977" operator="equal">
      <formula>"2000H"</formula>
    </cfRule>
    <cfRule type="cellIs" dxfId="2358" priority="1978" operator="equal">
      <formula>"5000H"</formula>
    </cfRule>
    <cfRule type="cellIs" dxfId="2357" priority="1979" operator="equal">
      <formula>"2500H"</formula>
    </cfRule>
    <cfRule type="cellIs" dxfId="2356" priority="1980" operator="equal">
      <formula>"1000H"</formula>
    </cfRule>
    <cfRule type="cellIs" dxfId="2355" priority="1981" operator="equal">
      <formula>"250H"</formula>
    </cfRule>
  </conditionalFormatting>
  <conditionalFormatting sqref="G1049">
    <cfRule type="cellIs" dxfId="2354" priority="390" operator="equal">
      <formula>"250H"</formula>
    </cfRule>
    <cfRule type="cellIs" dxfId="2353" priority="389" operator="equal">
      <formula>"1000H"</formula>
    </cfRule>
    <cfRule type="cellIs" dxfId="2352" priority="388" operator="equal">
      <formula>"2500H"</formula>
    </cfRule>
    <cfRule type="cellIs" dxfId="2351" priority="387" operator="equal">
      <formula>"5000H"</formula>
    </cfRule>
    <cfRule type="cellIs" dxfId="2350" priority="384" operator="equal">
      <formula>"500H"</formula>
    </cfRule>
    <cfRule type="cellIs" dxfId="2349" priority="385" operator="equal">
      <formula>"10000H"</formula>
    </cfRule>
    <cfRule type="cellIs" dxfId="2348" priority="386" operator="equal">
      <formula>"2000H"</formula>
    </cfRule>
  </conditionalFormatting>
  <conditionalFormatting sqref="G1071">
    <cfRule type="cellIs" dxfId="2347" priority="396" operator="equal">
      <formula>"1000H"</formula>
    </cfRule>
    <cfRule type="cellIs" dxfId="2346" priority="394" operator="equal">
      <formula>"5000H"</formula>
    </cfRule>
    <cfRule type="cellIs" dxfId="2345" priority="393" operator="equal">
      <formula>"2000H"</formula>
    </cfRule>
    <cfRule type="cellIs" dxfId="2344" priority="392" operator="equal">
      <formula>"10000H"</formula>
    </cfRule>
    <cfRule type="cellIs" dxfId="2343" priority="397" operator="equal">
      <formula>"250H"</formula>
    </cfRule>
    <cfRule type="cellIs" dxfId="2342" priority="395" operator="equal">
      <formula>"2500H"</formula>
    </cfRule>
    <cfRule type="cellIs" dxfId="2341" priority="391" operator="equal">
      <formula>"500H"</formula>
    </cfRule>
  </conditionalFormatting>
  <conditionalFormatting sqref="H142:J178">
    <cfRule type="cellIs" dxfId="2340" priority="116" operator="equal">
      <formula>"500H"</formula>
    </cfRule>
    <cfRule type="cellIs" dxfId="2339" priority="118" operator="equal">
      <formula>"250H"</formula>
    </cfRule>
    <cfRule type="cellIs" dxfId="2338" priority="117" operator="equal">
      <formula>"1000H"</formula>
    </cfRule>
    <cfRule type="cellIs" dxfId="2337" priority="115" operator="equal">
      <formula>"2500H"</formula>
    </cfRule>
    <cfRule type="cellIs" dxfId="2336" priority="119" operator="equal">
      <formula>"5000H"</formula>
    </cfRule>
  </conditionalFormatting>
  <conditionalFormatting sqref="H314:J363">
    <cfRule type="cellIs" dxfId="2335" priority="178" operator="equal">
      <formula>"250H"</formula>
    </cfRule>
    <cfRule type="cellIs" dxfId="2334" priority="179" operator="equal">
      <formula>"5000H"</formula>
    </cfRule>
    <cfRule type="cellIs" dxfId="2333" priority="176" operator="equal">
      <formula>"500H"</formula>
    </cfRule>
    <cfRule type="cellIs" dxfId="2332" priority="177" operator="equal">
      <formula>"1000H"</formula>
    </cfRule>
    <cfRule type="cellIs" dxfId="2331" priority="175" operator="equal">
      <formula>"2500H"</formula>
    </cfRule>
  </conditionalFormatting>
  <conditionalFormatting sqref="H501:J551">
    <cfRule type="cellIs" dxfId="2330" priority="69" operator="equal">
      <formula>"500H"</formula>
    </cfRule>
    <cfRule type="cellIs" dxfId="2329" priority="72" operator="equal">
      <formula>"5000H"</formula>
    </cfRule>
    <cfRule type="cellIs" dxfId="2328" priority="68" operator="equal">
      <formula>"2500H"</formula>
    </cfRule>
    <cfRule type="cellIs" dxfId="2327" priority="71" operator="equal">
      <formula>"250H"</formula>
    </cfRule>
    <cfRule type="cellIs" dxfId="2326" priority="70" operator="equal">
      <formula>"1000H"</formula>
    </cfRule>
  </conditionalFormatting>
  <conditionalFormatting sqref="H693:J742">
    <cfRule type="cellIs" dxfId="2325" priority="50" operator="equal">
      <formula>"2500H"</formula>
    </cfRule>
    <cfRule type="cellIs" dxfId="2324" priority="51" operator="equal">
      <formula>"500H"</formula>
    </cfRule>
    <cfRule type="cellIs" dxfId="2323" priority="52" operator="equal">
      <formula>"1000H"</formula>
    </cfRule>
    <cfRule type="cellIs" dxfId="2322" priority="54" operator="equal">
      <formula>"5000H"</formula>
    </cfRule>
    <cfRule type="cellIs" dxfId="2321" priority="53" operator="equal">
      <formula>"250H"</formula>
    </cfRule>
  </conditionalFormatting>
  <conditionalFormatting sqref="H836:J880">
    <cfRule type="cellIs" dxfId="2320" priority="98" operator="equal">
      <formula>"500H"</formula>
    </cfRule>
    <cfRule type="cellIs" dxfId="2319" priority="97" operator="equal">
      <formula>"2500H"</formula>
    </cfRule>
    <cfRule type="cellIs" dxfId="2318" priority="99" operator="equal">
      <formula>"1000H"</formula>
    </cfRule>
    <cfRule type="cellIs" dxfId="2317" priority="100" operator="equal">
      <formula>"250H"</formula>
    </cfRule>
    <cfRule type="cellIs" dxfId="2316" priority="101" operator="equal">
      <formula>"5000H"</formula>
    </cfRule>
  </conditionalFormatting>
  <conditionalFormatting sqref="H884:J934">
    <cfRule type="cellIs" dxfId="2315" priority="15" operator="equal">
      <formula>"500H"</formula>
    </cfRule>
    <cfRule type="cellIs" dxfId="2314" priority="16" operator="equal">
      <formula>"1000H"</formula>
    </cfRule>
    <cfRule type="cellIs" dxfId="2313" priority="17" operator="equal">
      <formula>"250H"</formula>
    </cfRule>
    <cfRule type="cellIs" dxfId="2312" priority="18" operator="equal">
      <formula>"5000H"</formula>
    </cfRule>
    <cfRule type="cellIs" dxfId="2311" priority="14" operator="equal">
      <formula>"2500H"</formula>
    </cfRule>
  </conditionalFormatting>
  <conditionalFormatting sqref="H1030:J1074">
    <cfRule type="cellIs" dxfId="2310" priority="88" operator="equal">
      <formula>"1000H"</formula>
    </cfRule>
    <cfRule type="cellIs" dxfId="2309" priority="87" operator="equal">
      <formula>"500H"</formula>
    </cfRule>
    <cfRule type="cellIs" dxfId="2308" priority="86" operator="equal">
      <formula>"2500H"</formula>
    </cfRule>
    <cfRule type="cellIs" dxfId="2307" priority="89" operator="equal">
      <formula>"250H"</formula>
    </cfRule>
    <cfRule type="cellIs" dxfId="2306" priority="90" operator="equal">
      <formula>"5000H"</formula>
    </cfRule>
  </conditionalFormatting>
  <conditionalFormatting sqref="H1078:J1128">
    <cfRule type="cellIs" dxfId="2305" priority="127" operator="equal">
      <formula>"2500H"</formula>
    </cfRule>
    <cfRule type="cellIs" dxfId="2304" priority="128" operator="equal">
      <formula>"500H"</formula>
    </cfRule>
    <cfRule type="cellIs" dxfId="2303" priority="129" operator="equal">
      <formula>"1000H"</formula>
    </cfRule>
    <cfRule type="cellIs" dxfId="2302" priority="130" operator="equal">
      <formula>"250H"</formula>
    </cfRule>
    <cfRule type="cellIs" dxfId="2301" priority="131" operator="equal">
      <formula>"5000H"</formula>
    </cfRule>
  </conditionalFormatting>
  <conditionalFormatting sqref="H13:K13">
    <cfRule type="cellIs" dxfId="2300" priority="519" operator="equal">
      <formula>"2000H"</formula>
    </cfRule>
    <cfRule type="cellIs" dxfId="2299" priority="518" operator="equal">
      <formula>"10000H"</formula>
    </cfRule>
  </conditionalFormatting>
  <conditionalFormatting sqref="H13:K14 H15:J15 K501">
    <cfRule type="cellIs" dxfId="2298" priority="506" operator="equal">
      <formula>"250H"</formula>
    </cfRule>
    <cfRule type="cellIs" dxfId="2297" priority="503" operator="equal">
      <formula>"2500H"</formula>
    </cfRule>
    <cfRule type="cellIs" dxfId="2296" priority="505" operator="equal">
      <formula>"1000H"</formula>
    </cfRule>
    <cfRule type="cellIs" dxfId="2295" priority="504" operator="equal">
      <formula>"500H"</formula>
    </cfRule>
    <cfRule type="cellIs" dxfId="2294" priority="507" operator="equal">
      <formula>"5000H"</formula>
    </cfRule>
  </conditionalFormatting>
  <conditionalFormatting sqref="H17:K17">
    <cfRule type="cellIs" dxfId="2293" priority="502" operator="equal">
      <formula>"2000H"</formula>
    </cfRule>
    <cfRule type="cellIs" dxfId="2292" priority="501" operator="equal">
      <formula>"10000H"</formula>
    </cfRule>
  </conditionalFormatting>
  <conditionalFormatting sqref="H17:K18 H19:J39">
    <cfRule type="cellIs" dxfId="2291" priority="489" operator="equal">
      <formula>"250H"</formula>
    </cfRule>
    <cfRule type="cellIs" dxfId="2290" priority="488" operator="equal">
      <formula>"1000H"</formula>
    </cfRule>
    <cfRule type="cellIs" dxfId="2289" priority="487" operator="equal">
      <formula>"500H"</formula>
    </cfRule>
    <cfRule type="cellIs" dxfId="2288" priority="490" operator="equal">
      <formula>"5000H"</formula>
    </cfRule>
    <cfRule type="cellIs" dxfId="2287" priority="486" operator="equal">
      <formula>"2500H"</formula>
    </cfRule>
  </conditionalFormatting>
  <conditionalFormatting sqref="H41:K41">
    <cfRule type="cellIs" dxfId="2286" priority="485" operator="equal">
      <formula>"2000H"</formula>
    </cfRule>
    <cfRule type="cellIs" dxfId="2285" priority="484" operator="equal">
      <formula>"10000H"</formula>
    </cfRule>
  </conditionalFormatting>
  <conditionalFormatting sqref="H41:K42 H43:J64">
    <cfRule type="cellIs" dxfId="2284" priority="468" operator="equal">
      <formula>"5000H"</formula>
    </cfRule>
    <cfRule type="cellIs" dxfId="2283" priority="467" operator="equal">
      <formula>"250H"</formula>
    </cfRule>
    <cfRule type="cellIs" dxfId="2282" priority="464" operator="equal">
      <formula>"2500H"</formula>
    </cfRule>
    <cfRule type="cellIs" dxfId="2281" priority="465" operator="equal">
      <formula>"500H"</formula>
    </cfRule>
    <cfRule type="cellIs" dxfId="2280" priority="466" operator="equal">
      <formula>"1000H"</formula>
    </cfRule>
  </conditionalFormatting>
  <conditionalFormatting sqref="H66:K66">
    <cfRule type="cellIs" dxfId="2279" priority="462" operator="equal">
      <formula>"10000H"</formula>
    </cfRule>
    <cfRule type="cellIs" dxfId="2278" priority="463" operator="equal">
      <formula>"2000H"</formula>
    </cfRule>
  </conditionalFormatting>
  <conditionalFormatting sqref="H66:K67 H68:J71">
    <cfRule type="cellIs" dxfId="2277" priority="442" operator="equal">
      <formula>"2500H"</formula>
    </cfRule>
    <cfRule type="cellIs" dxfId="2276" priority="443" operator="equal">
      <formula>"500H"</formula>
    </cfRule>
    <cfRule type="cellIs" dxfId="2275" priority="446" operator="equal">
      <formula>"5000H"</formula>
    </cfRule>
    <cfRule type="cellIs" dxfId="2274" priority="444" operator="equal">
      <formula>"1000H"</formula>
    </cfRule>
    <cfRule type="cellIs" dxfId="2273" priority="445" operator="equal">
      <formula>"250H"</formula>
    </cfRule>
  </conditionalFormatting>
  <conditionalFormatting sqref="H73:K73">
    <cfRule type="cellIs" dxfId="2272" priority="440" operator="equal">
      <formula>"10000H"</formula>
    </cfRule>
    <cfRule type="cellIs" dxfId="2271" priority="441" operator="equal">
      <formula>"2000H"</formula>
    </cfRule>
  </conditionalFormatting>
  <conditionalFormatting sqref="H73:K74">
    <cfRule type="cellIs" dxfId="2270" priority="420" operator="equal">
      <formula>"2500H"</formula>
    </cfRule>
    <cfRule type="cellIs" dxfId="2269" priority="421" operator="equal">
      <formula>"500H"</formula>
    </cfRule>
    <cfRule type="cellIs" dxfId="2268" priority="422" operator="equal">
      <formula>"1000H"</formula>
    </cfRule>
    <cfRule type="cellIs" dxfId="2267" priority="423" operator="equal">
      <formula>"250H"</formula>
    </cfRule>
    <cfRule type="cellIs" dxfId="2266" priority="424" operator="equal">
      <formula>"5000H"</formula>
    </cfRule>
  </conditionalFormatting>
  <conditionalFormatting sqref="H76:K76">
    <cfRule type="cellIs" dxfId="2265" priority="418" operator="equal">
      <formula>"10000H"</formula>
    </cfRule>
    <cfRule type="cellIs" dxfId="2264" priority="419" operator="equal">
      <formula>"2000H"</formula>
    </cfRule>
  </conditionalFormatting>
  <conditionalFormatting sqref="H76:K77 H78:J83">
    <cfRule type="cellIs" dxfId="2263" priority="398" operator="equal">
      <formula>"2500H"</formula>
    </cfRule>
    <cfRule type="cellIs" dxfId="2262" priority="399" operator="equal">
      <formula>"500H"</formula>
    </cfRule>
    <cfRule type="cellIs" dxfId="2261" priority="400" operator="equal">
      <formula>"1000H"</formula>
    </cfRule>
    <cfRule type="cellIs" dxfId="2260" priority="402" operator="equal">
      <formula>"5000H"</formula>
    </cfRule>
    <cfRule type="cellIs" dxfId="2259" priority="401" operator="equal">
      <formula>"250H"</formula>
    </cfRule>
  </conditionalFormatting>
  <conditionalFormatting sqref="H86:K86">
    <cfRule type="cellIs" dxfId="2258" priority="738" operator="equal">
      <formula>"10000H"</formula>
    </cfRule>
    <cfRule type="cellIs" dxfId="2257" priority="739" operator="equal">
      <formula>"2000H"</formula>
    </cfRule>
  </conditionalFormatting>
  <conditionalFormatting sqref="H86:K87 H88:J92">
    <cfRule type="cellIs" dxfId="2256" priority="724" operator="equal">
      <formula>"500H"</formula>
    </cfRule>
    <cfRule type="cellIs" dxfId="2255" priority="725" operator="equal">
      <formula>"1000H"</formula>
    </cfRule>
    <cfRule type="cellIs" dxfId="2254" priority="726" operator="equal">
      <formula>"250H"</formula>
    </cfRule>
    <cfRule type="cellIs" dxfId="2253" priority="727" operator="equal">
      <formula>"5000H"</formula>
    </cfRule>
    <cfRule type="cellIs" dxfId="2252" priority="723" operator="equal">
      <formula>"2500H"</formula>
    </cfRule>
  </conditionalFormatting>
  <conditionalFormatting sqref="H94:K94">
    <cfRule type="cellIs" dxfId="2251" priority="721" operator="equal">
      <formula>"10000H"</formula>
    </cfRule>
    <cfRule type="cellIs" dxfId="2250" priority="722" operator="equal">
      <formula>"2000H"</formula>
    </cfRule>
  </conditionalFormatting>
  <conditionalFormatting sqref="H94:K95 H96:J138">
    <cfRule type="cellIs" dxfId="2249" priority="710" operator="equal">
      <formula>"5000H"</formula>
    </cfRule>
    <cfRule type="cellIs" dxfId="2248" priority="709" operator="equal">
      <formula>"250H"</formula>
    </cfRule>
    <cfRule type="cellIs" dxfId="2247" priority="706" operator="equal">
      <formula>"2500H"</formula>
    </cfRule>
    <cfRule type="cellIs" dxfId="2246" priority="707" operator="equal">
      <formula>"500H"</formula>
    </cfRule>
    <cfRule type="cellIs" dxfId="2245" priority="708" operator="equal">
      <formula>"1000H"</formula>
    </cfRule>
  </conditionalFormatting>
  <conditionalFormatting sqref="H140:K140">
    <cfRule type="cellIs" dxfId="2244" priority="704" operator="equal">
      <formula>"10000H"</formula>
    </cfRule>
    <cfRule type="cellIs" dxfId="2243" priority="705" operator="equal">
      <formula>"2000H"</formula>
    </cfRule>
  </conditionalFormatting>
  <conditionalFormatting sqref="H180:K180">
    <cfRule type="cellIs" dxfId="2242" priority="682" operator="equal">
      <formula>"10000H"</formula>
    </cfRule>
    <cfRule type="cellIs" dxfId="2241" priority="683" operator="equal">
      <formula>"2000H"</formula>
    </cfRule>
  </conditionalFormatting>
  <conditionalFormatting sqref="H191:K191">
    <cfRule type="cellIs" dxfId="2240" priority="650" operator="equal">
      <formula>"10000H"</formula>
    </cfRule>
    <cfRule type="cellIs" dxfId="2239" priority="651" operator="equal">
      <formula>"2000H"</formula>
    </cfRule>
  </conditionalFormatting>
  <conditionalFormatting sqref="H191:K192 H193:J202">
    <cfRule type="cellIs" dxfId="2238" priority="634" operator="equal">
      <formula>"5000H"</formula>
    </cfRule>
    <cfRule type="cellIs" dxfId="2237" priority="633" operator="equal">
      <formula>"250H"</formula>
    </cfRule>
    <cfRule type="cellIs" dxfId="2236" priority="632" operator="equal">
      <formula>"1000H"</formula>
    </cfRule>
    <cfRule type="cellIs" dxfId="2235" priority="631" operator="equal">
      <formula>"500H"</formula>
    </cfRule>
    <cfRule type="cellIs" dxfId="2234" priority="630" operator="equal">
      <formula>"2500H"</formula>
    </cfRule>
  </conditionalFormatting>
  <conditionalFormatting sqref="H211:K211">
    <cfRule type="cellIs" dxfId="2233" priority="607" operator="equal">
      <formula>"2000H"</formula>
    </cfRule>
    <cfRule type="cellIs" dxfId="2232" priority="606" operator="equal">
      <formula>"10000H"</formula>
    </cfRule>
  </conditionalFormatting>
  <conditionalFormatting sqref="H211:K212 H213:J218">
    <cfRule type="cellIs" dxfId="2231" priority="588" operator="equal">
      <formula>"1000H"</formula>
    </cfRule>
    <cfRule type="cellIs" dxfId="2230" priority="589" operator="equal">
      <formula>"250H"</formula>
    </cfRule>
    <cfRule type="cellIs" dxfId="2229" priority="590" operator="equal">
      <formula>"5000H"</formula>
    </cfRule>
    <cfRule type="cellIs" dxfId="2228" priority="586" operator="equal">
      <formula>"2500H"</formula>
    </cfRule>
    <cfRule type="cellIs" dxfId="2227" priority="587" operator="equal">
      <formula>"500H"</formula>
    </cfRule>
  </conditionalFormatting>
  <conditionalFormatting sqref="H220:K220">
    <cfRule type="cellIs" dxfId="2226" priority="585" operator="equal">
      <formula>"2000H"</formula>
    </cfRule>
    <cfRule type="cellIs" dxfId="2225" priority="584" operator="equal">
      <formula>"10000H"</formula>
    </cfRule>
  </conditionalFormatting>
  <conditionalFormatting sqref="H220:K221 H222:J226">
    <cfRule type="cellIs" dxfId="2224" priority="568" operator="equal">
      <formula>"5000H"</formula>
    </cfRule>
    <cfRule type="cellIs" dxfId="2223" priority="567" operator="equal">
      <formula>"250H"</formula>
    </cfRule>
    <cfRule type="cellIs" dxfId="2222" priority="566" operator="equal">
      <formula>"1000H"</formula>
    </cfRule>
    <cfRule type="cellIs" dxfId="2221" priority="565" operator="equal">
      <formula>"500H"</formula>
    </cfRule>
    <cfRule type="cellIs" dxfId="2220" priority="564" operator="equal">
      <formula>"2500H"</formula>
    </cfRule>
  </conditionalFormatting>
  <conditionalFormatting sqref="H228:K228">
    <cfRule type="cellIs" dxfId="2219" priority="562" operator="equal">
      <formula>"10000H"</formula>
    </cfRule>
    <cfRule type="cellIs" dxfId="2218" priority="563" operator="equal">
      <formula>"2000H"</formula>
    </cfRule>
  </conditionalFormatting>
  <conditionalFormatting sqref="H228:K229 H230:J238">
    <cfRule type="cellIs" dxfId="2217" priority="543" operator="equal">
      <formula>"500H"</formula>
    </cfRule>
    <cfRule type="cellIs" dxfId="2216" priority="542" operator="equal">
      <formula>"2500H"</formula>
    </cfRule>
    <cfRule type="cellIs" dxfId="2215" priority="546" operator="equal">
      <formula>"5000H"</formula>
    </cfRule>
    <cfRule type="cellIs" dxfId="2214" priority="545" operator="equal">
      <formula>"250H"</formula>
    </cfRule>
    <cfRule type="cellIs" dxfId="2213" priority="544" operator="equal">
      <formula>"1000H"</formula>
    </cfRule>
  </conditionalFormatting>
  <conditionalFormatting sqref="H240:K240">
    <cfRule type="cellIs" dxfId="2212" priority="540" operator="equal">
      <formula>"10000H"</formula>
    </cfRule>
    <cfRule type="cellIs" dxfId="2211" priority="541" operator="equal">
      <formula>"2000H"</formula>
    </cfRule>
  </conditionalFormatting>
  <conditionalFormatting sqref="H240:K241 H242:J254">
    <cfRule type="cellIs" dxfId="2210" priority="522" operator="equal">
      <formula>"1000H"</formula>
    </cfRule>
    <cfRule type="cellIs" dxfId="2209" priority="523" operator="equal">
      <formula>"250H"</formula>
    </cfRule>
    <cfRule type="cellIs" dxfId="2208" priority="524" operator="equal">
      <formula>"5000H"</formula>
    </cfRule>
    <cfRule type="cellIs" dxfId="2207" priority="520" operator="equal">
      <formula>"2500H"</formula>
    </cfRule>
    <cfRule type="cellIs" dxfId="2206" priority="521" operator="equal">
      <formula>"500H"</formula>
    </cfRule>
  </conditionalFormatting>
  <conditionalFormatting sqref="H266:K266">
    <cfRule type="cellIs" dxfId="2205" priority="956" operator="equal">
      <formula>"10000H"</formula>
    </cfRule>
    <cfRule type="cellIs" dxfId="2204" priority="957" operator="equal">
      <formula>"2000H"</formula>
    </cfRule>
  </conditionalFormatting>
  <conditionalFormatting sqref="H266:K267 H268:J310">
    <cfRule type="cellIs" dxfId="2203" priority="941" operator="equal">
      <formula>"2500H"</formula>
    </cfRule>
    <cfRule type="cellIs" dxfId="2202" priority="942" operator="equal">
      <formula>"500H"</formula>
    </cfRule>
    <cfRule type="cellIs" dxfId="2201" priority="943" operator="equal">
      <formula>"1000H"</formula>
    </cfRule>
    <cfRule type="cellIs" dxfId="2200" priority="945" operator="equal">
      <formula>"5000H"</formula>
    </cfRule>
    <cfRule type="cellIs" dxfId="2199" priority="944" operator="equal">
      <formula>"250H"</formula>
    </cfRule>
  </conditionalFormatting>
  <conditionalFormatting sqref="H312:K312">
    <cfRule type="cellIs" dxfId="2198" priority="940" operator="equal">
      <formula>"2000H"</formula>
    </cfRule>
    <cfRule type="cellIs" dxfId="2197" priority="939" operator="equal">
      <formula>"10000H"</formula>
    </cfRule>
  </conditionalFormatting>
  <conditionalFormatting sqref="H365:K365">
    <cfRule type="cellIs" dxfId="2196" priority="902" operator="equal">
      <formula>"10000H"</formula>
    </cfRule>
    <cfRule type="cellIs" dxfId="2195" priority="903" operator="equal">
      <formula>"2000H"</formula>
    </cfRule>
  </conditionalFormatting>
  <conditionalFormatting sqref="H377:K377">
    <cfRule type="cellIs" dxfId="2194" priority="870" operator="equal">
      <formula>"10000H"</formula>
    </cfRule>
    <cfRule type="cellIs" dxfId="2193" priority="871" operator="equal">
      <formula>"2000H"</formula>
    </cfRule>
  </conditionalFormatting>
  <conditionalFormatting sqref="H377:K378 H379:J389">
    <cfRule type="cellIs" dxfId="2192" priority="851" operator="equal">
      <formula>"500H"</formula>
    </cfRule>
    <cfRule type="cellIs" dxfId="2191" priority="852" operator="equal">
      <formula>"1000H"</formula>
    </cfRule>
    <cfRule type="cellIs" dxfId="2190" priority="853" operator="equal">
      <formula>"250H"</formula>
    </cfRule>
    <cfRule type="cellIs" dxfId="2189" priority="854" operator="equal">
      <formula>"5000H"</formula>
    </cfRule>
    <cfRule type="cellIs" dxfId="2188" priority="850" operator="equal">
      <formula>"2500H"</formula>
    </cfRule>
  </conditionalFormatting>
  <conditionalFormatting sqref="H391:K392 H393:J398">
    <cfRule type="cellIs" dxfId="2187" priority="828" operator="equal">
      <formula>"2500H"</formula>
    </cfRule>
    <cfRule type="cellIs" dxfId="2186" priority="832" operator="equal">
      <formula>"5000H"</formula>
    </cfRule>
    <cfRule type="cellIs" dxfId="2185" priority="830" operator="equal">
      <formula>"1000H"</formula>
    </cfRule>
    <cfRule type="cellIs" dxfId="2184" priority="831" operator="equal">
      <formula>"250H"</formula>
    </cfRule>
    <cfRule type="cellIs" dxfId="2183" priority="829" operator="equal">
      <formula>"500H"</formula>
    </cfRule>
  </conditionalFormatting>
  <conditionalFormatting sqref="H400:K400">
    <cfRule type="cellIs" dxfId="2182" priority="826" operator="equal">
      <formula>"10000H"</formula>
    </cfRule>
    <cfRule type="cellIs" dxfId="2181" priority="827" operator="equal">
      <formula>"2000H"</formula>
    </cfRule>
  </conditionalFormatting>
  <conditionalFormatting sqref="H400:K401 H402:J407">
    <cfRule type="cellIs" dxfId="2180" priority="806" operator="equal">
      <formula>"2500H"</formula>
    </cfRule>
    <cfRule type="cellIs" dxfId="2179" priority="807" operator="equal">
      <formula>"500H"</formula>
    </cfRule>
    <cfRule type="cellIs" dxfId="2178" priority="808" operator="equal">
      <formula>"1000H"</formula>
    </cfRule>
    <cfRule type="cellIs" dxfId="2177" priority="810" operator="equal">
      <formula>"5000H"</formula>
    </cfRule>
    <cfRule type="cellIs" dxfId="2176" priority="809" operator="equal">
      <formula>"250H"</formula>
    </cfRule>
  </conditionalFormatting>
  <conditionalFormatting sqref="H409:K409">
    <cfRule type="cellIs" dxfId="2175" priority="804" operator="equal">
      <formula>"10000H"</formula>
    </cfRule>
    <cfRule type="cellIs" dxfId="2174" priority="805" operator="equal">
      <formula>"2000H"</formula>
    </cfRule>
  </conditionalFormatting>
  <conditionalFormatting sqref="H409:K410 H411:J415">
    <cfRule type="cellIs" dxfId="2173" priority="784" operator="equal">
      <formula>"2500H"</formula>
    </cfRule>
    <cfRule type="cellIs" dxfId="2172" priority="786" operator="equal">
      <formula>"1000H"</formula>
    </cfRule>
    <cfRule type="cellIs" dxfId="2171" priority="787" operator="equal">
      <formula>"250H"</formula>
    </cfRule>
    <cfRule type="cellIs" dxfId="2170" priority="788" operator="equal">
      <formula>"5000H"</formula>
    </cfRule>
    <cfRule type="cellIs" dxfId="2169" priority="785" operator="equal">
      <formula>"500H"</formula>
    </cfRule>
  </conditionalFormatting>
  <conditionalFormatting sqref="H417:K417">
    <cfRule type="cellIs" dxfId="2168" priority="782" operator="equal">
      <formula>"10000H"</formula>
    </cfRule>
    <cfRule type="cellIs" dxfId="2167" priority="783" operator="equal">
      <formula>"2000H"</formula>
    </cfRule>
  </conditionalFormatting>
  <conditionalFormatting sqref="H417:K418 H419:J427">
    <cfRule type="cellIs" dxfId="2166" priority="765" operator="equal">
      <formula>"250H"</formula>
    </cfRule>
    <cfRule type="cellIs" dxfId="2165" priority="766" operator="equal">
      <formula>"5000H"</formula>
    </cfRule>
    <cfRule type="cellIs" dxfId="2164" priority="764" operator="equal">
      <formula>"1000H"</formula>
    </cfRule>
    <cfRule type="cellIs" dxfId="2163" priority="762" operator="equal">
      <formula>"2500H"</formula>
    </cfRule>
    <cfRule type="cellIs" dxfId="2162" priority="763" operator="equal">
      <formula>"500H"</formula>
    </cfRule>
  </conditionalFormatting>
  <conditionalFormatting sqref="H430:K430 H431:J443">
    <cfRule type="cellIs" dxfId="2161" priority="744" operator="equal">
      <formula>"5000H"</formula>
    </cfRule>
    <cfRule type="cellIs" dxfId="2160" priority="740" operator="equal">
      <formula>"2500H"</formula>
    </cfRule>
    <cfRule type="cellIs" dxfId="2159" priority="741" operator="equal">
      <formula>"500H"</formula>
    </cfRule>
    <cfRule type="cellIs" dxfId="2158" priority="742" operator="equal">
      <formula>"1000H"</formula>
    </cfRule>
    <cfRule type="cellIs" dxfId="2157" priority="743" operator="equal">
      <formula>"250H"</formula>
    </cfRule>
  </conditionalFormatting>
  <conditionalFormatting sqref="H454:K454">
    <cfRule type="cellIs" dxfId="2156" priority="1191" operator="equal">
      <formula>"10000H"</formula>
    </cfRule>
    <cfRule type="cellIs" dxfId="2155" priority="1192" operator="equal">
      <formula>"2000H"</formula>
    </cfRule>
  </conditionalFormatting>
  <conditionalFormatting sqref="H454:K455 H456:J498">
    <cfRule type="cellIs" dxfId="2154" priority="1180" operator="equal">
      <formula>"5000H"</formula>
    </cfRule>
    <cfRule type="cellIs" dxfId="2153" priority="1177" operator="equal">
      <formula>"500H"</formula>
    </cfRule>
    <cfRule type="cellIs" dxfId="2152" priority="1178" operator="equal">
      <formula>"1000H"</formula>
    </cfRule>
    <cfRule type="cellIs" dxfId="2151" priority="1179" operator="equal">
      <formula>"250H"</formula>
    </cfRule>
    <cfRule type="cellIs" dxfId="2150" priority="1176" operator="equal">
      <formula>"2500H"</formula>
    </cfRule>
  </conditionalFormatting>
  <conditionalFormatting sqref="H500:K500">
    <cfRule type="cellIs" dxfId="2149" priority="1157" operator="equal">
      <formula>"250H"</formula>
    </cfRule>
    <cfRule type="cellIs" dxfId="2148" priority="1158" operator="equal">
      <formula>"5000H"</formula>
    </cfRule>
    <cfRule type="cellIs" dxfId="2147" priority="1156" operator="equal">
      <formula>"1000H"</formula>
    </cfRule>
    <cfRule type="cellIs" dxfId="2146" priority="1155" operator="equal">
      <formula>"500H"</formula>
    </cfRule>
    <cfRule type="cellIs" dxfId="2145" priority="1154" operator="equal">
      <formula>"2500H"</formula>
    </cfRule>
    <cfRule type="cellIs" dxfId="2144" priority="1174" operator="equal">
      <formula>"10000H"</formula>
    </cfRule>
    <cfRule type="cellIs" dxfId="2143" priority="1175" operator="equal">
      <formula>"2000H"</formula>
    </cfRule>
  </conditionalFormatting>
  <conditionalFormatting sqref="H553:K553">
    <cfRule type="cellIs" dxfId="2142" priority="1153" operator="equal">
      <formula>"2000H"</formula>
    </cfRule>
    <cfRule type="cellIs" dxfId="2141" priority="1152" operator="equal">
      <formula>"10000H"</formula>
    </cfRule>
  </conditionalFormatting>
  <conditionalFormatting sqref="H565:K565">
    <cfRule type="cellIs" dxfId="2140" priority="1120" operator="equal">
      <formula>"10000H"</formula>
    </cfRule>
    <cfRule type="cellIs" dxfId="2139" priority="1121" operator="equal">
      <formula>"2000H"</formula>
    </cfRule>
  </conditionalFormatting>
  <conditionalFormatting sqref="H565:K566 H567:J577">
    <cfRule type="cellIs" dxfId="2138" priority="1103" operator="equal">
      <formula>"250H"</formula>
    </cfRule>
    <cfRule type="cellIs" dxfId="2137" priority="1102" operator="equal">
      <formula>"1000H"</formula>
    </cfRule>
    <cfRule type="cellIs" dxfId="2136" priority="1101" operator="equal">
      <formula>"500H"</formula>
    </cfRule>
    <cfRule type="cellIs" dxfId="2135" priority="1100" operator="equal">
      <formula>"2500H"</formula>
    </cfRule>
    <cfRule type="cellIs" dxfId="2134" priority="1104" operator="equal">
      <formula>"5000H"</formula>
    </cfRule>
  </conditionalFormatting>
  <conditionalFormatting sqref="H579:K579">
    <cfRule type="cellIs" dxfId="2133" priority="1098" operator="equal">
      <formula>"10000H"</formula>
    </cfRule>
    <cfRule type="cellIs" dxfId="2132" priority="1099" operator="equal">
      <formula>"2000H"</formula>
    </cfRule>
  </conditionalFormatting>
  <conditionalFormatting sqref="H579:K580 H581:J586">
    <cfRule type="cellIs" dxfId="2131" priority="1078" operator="equal">
      <formula>"2500H"</formula>
    </cfRule>
    <cfRule type="cellIs" dxfId="2130" priority="1082" operator="equal">
      <formula>"5000H"</formula>
    </cfRule>
    <cfRule type="cellIs" dxfId="2129" priority="1079" operator="equal">
      <formula>"500H"</formula>
    </cfRule>
    <cfRule type="cellIs" dxfId="2128" priority="1080" operator="equal">
      <formula>"1000H"</formula>
    </cfRule>
    <cfRule type="cellIs" dxfId="2127" priority="1081" operator="equal">
      <formula>"250H"</formula>
    </cfRule>
  </conditionalFormatting>
  <conditionalFormatting sqref="H588:K588">
    <cfRule type="cellIs" dxfId="2126" priority="1077" operator="equal">
      <formula>"2000H"</formula>
    </cfRule>
    <cfRule type="cellIs" dxfId="2125" priority="1076" operator="equal">
      <formula>"10000H"</formula>
    </cfRule>
  </conditionalFormatting>
  <conditionalFormatting sqref="H588:K589 H590:J596">
    <cfRule type="cellIs" dxfId="2124" priority="1045" operator="equal">
      <formula>"5000H"</formula>
    </cfRule>
    <cfRule type="cellIs" dxfId="2123" priority="1044" operator="equal">
      <formula>"250H"</formula>
    </cfRule>
    <cfRule type="cellIs" dxfId="2122" priority="1043" operator="equal">
      <formula>"1000H"</formula>
    </cfRule>
    <cfRule type="cellIs" dxfId="2121" priority="1042" operator="equal">
      <formula>"500H"</formula>
    </cfRule>
    <cfRule type="cellIs" dxfId="2120" priority="1041" operator="equal">
      <formula>"2500H"</formula>
    </cfRule>
  </conditionalFormatting>
  <conditionalFormatting sqref="H598:K598">
    <cfRule type="cellIs" dxfId="2119" priority="1040" operator="equal">
      <formula>"2000H"</formula>
    </cfRule>
    <cfRule type="cellIs" dxfId="2118" priority="1039" operator="equal">
      <formula>"10000H"</formula>
    </cfRule>
  </conditionalFormatting>
  <conditionalFormatting sqref="H598:K599 H600:J604">
    <cfRule type="cellIs" dxfId="2117" priority="1019" operator="equal">
      <formula>"2500H"</formula>
    </cfRule>
    <cfRule type="cellIs" dxfId="2116" priority="1023" operator="equal">
      <formula>"5000H"</formula>
    </cfRule>
    <cfRule type="cellIs" dxfId="2115" priority="1022" operator="equal">
      <formula>"250H"</formula>
    </cfRule>
    <cfRule type="cellIs" dxfId="2114" priority="1021" operator="equal">
      <formula>"1000H"</formula>
    </cfRule>
    <cfRule type="cellIs" dxfId="2113" priority="1020" operator="equal">
      <formula>"500H"</formula>
    </cfRule>
  </conditionalFormatting>
  <conditionalFormatting sqref="H606:K606">
    <cfRule type="cellIs" dxfId="2112" priority="1017" operator="equal">
      <formula>"10000H"</formula>
    </cfRule>
    <cfRule type="cellIs" dxfId="2111" priority="1018" operator="equal">
      <formula>"2000H"</formula>
    </cfRule>
  </conditionalFormatting>
  <conditionalFormatting sqref="H606:K607 H608:J616">
    <cfRule type="cellIs" dxfId="2110" priority="1000" operator="equal">
      <formula>"250H"</formula>
    </cfRule>
    <cfRule type="cellIs" dxfId="2109" priority="998" operator="equal">
      <formula>"500H"</formula>
    </cfRule>
    <cfRule type="cellIs" dxfId="2108" priority="997" operator="equal">
      <formula>"2500H"</formula>
    </cfRule>
    <cfRule type="cellIs" dxfId="2107" priority="1001" operator="equal">
      <formula>"5000H"</formula>
    </cfRule>
    <cfRule type="cellIs" dxfId="2106" priority="999" operator="equal">
      <formula>"1000H"</formula>
    </cfRule>
  </conditionalFormatting>
  <conditionalFormatting sqref="H618:K618">
    <cfRule type="cellIs" dxfId="2105" priority="996" operator="equal">
      <formula>"2000H"</formula>
    </cfRule>
    <cfRule type="cellIs" dxfId="2104" priority="995" operator="equal">
      <formula>"10000H"</formula>
    </cfRule>
  </conditionalFormatting>
  <conditionalFormatting sqref="H618:K619 H620:J632">
    <cfRule type="cellIs" dxfId="2103" priority="976" operator="equal">
      <formula>"500H"</formula>
    </cfRule>
    <cfRule type="cellIs" dxfId="2102" priority="977" operator="equal">
      <formula>"1000H"</formula>
    </cfRule>
    <cfRule type="cellIs" dxfId="2101" priority="978" operator="equal">
      <formula>"250H"</formula>
    </cfRule>
    <cfRule type="cellIs" dxfId="2100" priority="979" operator="equal">
      <formula>"5000H"</formula>
    </cfRule>
    <cfRule type="cellIs" dxfId="2099" priority="975" operator="equal">
      <formula>"2500H"</formula>
    </cfRule>
  </conditionalFormatting>
  <conditionalFormatting sqref="H643:K643">
    <cfRule type="cellIs" dxfId="2098" priority="1412" operator="equal">
      <formula>"2000H"</formula>
    </cfRule>
    <cfRule type="cellIs" dxfId="2097" priority="1411" operator="equal">
      <formula>"10000H"</formula>
    </cfRule>
  </conditionalFormatting>
  <conditionalFormatting sqref="H643:K644 H645:J689">
    <cfRule type="cellIs" dxfId="2096" priority="1398" operator="equal">
      <formula>"1000H"</formula>
    </cfRule>
    <cfRule type="cellIs" dxfId="2095" priority="1396" operator="equal">
      <formula>"2500H"</formula>
    </cfRule>
    <cfRule type="cellIs" dxfId="2094" priority="1397" operator="equal">
      <formula>"500H"</formula>
    </cfRule>
    <cfRule type="cellIs" dxfId="2093" priority="1400" operator="equal">
      <formula>"5000H"</formula>
    </cfRule>
    <cfRule type="cellIs" dxfId="2092" priority="1399" operator="equal">
      <formula>"250H"</formula>
    </cfRule>
  </conditionalFormatting>
  <conditionalFormatting sqref="H691:K691">
    <cfRule type="cellIs" dxfId="2091" priority="1394" operator="equal">
      <formula>"10000H"</formula>
    </cfRule>
    <cfRule type="cellIs" dxfId="2090" priority="1395" operator="equal">
      <formula>"2000H"</formula>
    </cfRule>
  </conditionalFormatting>
  <conditionalFormatting sqref="H744:K744">
    <cfRule type="cellIs" dxfId="2089" priority="1373" operator="equal">
      <formula>"2000H"</formula>
    </cfRule>
    <cfRule type="cellIs" dxfId="2088" priority="1372" operator="equal">
      <formula>"10000H"</formula>
    </cfRule>
  </conditionalFormatting>
  <conditionalFormatting sqref="H756:K756">
    <cfRule type="cellIs" dxfId="2087" priority="1341" operator="equal">
      <formula>"2000H"</formula>
    </cfRule>
    <cfRule type="cellIs" dxfId="2086" priority="1340" operator="equal">
      <formula>"10000H"</formula>
    </cfRule>
  </conditionalFormatting>
  <conditionalFormatting sqref="H756:K757 H758:J768">
    <cfRule type="cellIs" dxfId="2085" priority="1322" operator="equal">
      <formula>"1000H"</formula>
    </cfRule>
    <cfRule type="cellIs" dxfId="2084" priority="1324" operator="equal">
      <formula>"5000H"</formula>
    </cfRule>
    <cfRule type="cellIs" dxfId="2083" priority="1321" operator="equal">
      <formula>"500H"</formula>
    </cfRule>
    <cfRule type="cellIs" dxfId="2082" priority="1320" operator="equal">
      <formula>"2500H"</formula>
    </cfRule>
    <cfRule type="cellIs" dxfId="2081" priority="1323" operator="equal">
      <formula>"250H"</formula>
    </cfRule>
  </conditionalFormatting>
  <conditionalFormatting sqref="H770:K770">
    <cfRule type="cellIs" dxfId="2080" priority="1319" operator="equal">
      <formula>"2000H"</formula>
    </cfRule>
    <cfRule type="cellIs" dxfId="2079" priority="1318" operator="equal">
      <formula>"10000H"</formula>
    </cfRule>
  </conditionalFormatting>
  <conditionalFormatting sqref="H770:K771 H772:J777">
    <cfRule type="cellIs" dxfId="2078" priority="1302" operator="equal">
      <formula>"5000H"</formula>
    </cfRule>
    <cfRule type="cellIs" dxfId="2077" priority="1301" operator="equal">
      <formula>"250H"</formula>
    </cfRule>
    <cfRule type="cellIs" dxfId="2076" priority="1300" operator="equal">
      <formula>"1000H"</formula>
    </cfRule>
    <cfRule type="cellIs" dxfId="2075" priority="1299" operator="equal">
      <formula>"500H"</formula>
    </cfRule>
    <cfRule type="cellIs" dxfId="2074" priority="1298" operator="equal">
      <formula>"2500H"</formula>
    </cfRule>
  </conditionalFormatting>
  <conditionalFormatting sqref="H779:K779">
    <cfRule type="cellIs" dxfId="2073" priority="1297" operator="equal">
      <formula>"2000H"</formula>
    </cfRule>
    <cfRule type="cellIs" dxfId="2072" priority="1296" operator="equal">
      <formula>"10000H"</formula>
    </cfRule>
  </conditionalFormatting>
  <conditionalFormatting sqref="H779:K780 H781:J787">
    <cfRule type="cellIs" dxfId="2071" priority="1278" operator="equal">
      <formula>"1000H"</formula>
    </cfRule>
    <cfRule type="cellIs" dxfId="2070" priority="1279" operator="equal">
      <formula>"250H"</formula>
    </cfRule>
    <cfRule type="cellIs" dxfId="2069" priority="1280" operator="equal">
      <formula>"5000H"</formula>
    </cfRule>
    <cfRule type="cellIs" dxfId="2068" priority="1277" operator="equal">
      <formula>"500H"</formula>
    </cfRule>
    <cfRule type="cellIs" dxfId="2067" priority="1276" operator="equal">
      <formula>"2500H"</formula>
    </cfRule>
  </conditionalFormatting>
  <conditionalFormatting sqref="H789:K789">
    <cfRule type="cellIs" dxfId="2066" priority="1274" operator="equal">
      <formula>"10000H"</formula>
    </cfRule>
    <cfRule type="cellIs" dxfId="2065" priority="1275" operator="equal">
      <formula>"2000H"</formula>
    </cfRule>
  </conditionalFormatting>
  <conditionalFormatting sqref="H789:K790 H791:J795">
    <cfRule type="cellIs" dxfId="2064" priority="1258" operator="equal">
      <formula>"5000H"</formula>
    </cfRule>
    <cfRule type="cellIs" dxfId="2063" priority="1257" operator="equal">
      <formula>"250H"</formula>
    </cfRule>
    <cfRule type="cellIs" dxfId="2062" priority="1256" operator="equal">
      <formula>"1000H"</formula>
    </cfRule>
    <cfRule type="cellIs" dxfId="2061" priority="1255" operator="equal">
      <formula>"500H"</formula>
    </cfRule>
    <cfRule type="cellIs" dxfId="2060" priority="1254" operator="equal">
      <formula>"2500H"</formula>
    </cfRule>
  </conditionalFormatting>
  <conditionalFormatting sqref="H797:K797">
    <cfRule type="cellIs" dxfId="2059" priority="1253" operator="equal">
      <formula>"2000H"</formula>
    </cfRule>
    <cfRule type="cellIs" dxfId="2058" priority="1252" operator="equal">
      <formula>"10000H"</formula>
    </cfRule>
  </conditionalFormatting>
  <conditionalFormatting sqref="H797:K798 H799:J807">
    <cfRule type="cellIs" dxfId="2057" priority="1236" operator="equal">
      <formula>"5000H"</formula>
    </cfRule>
    <cfRule type="cellIs" dxfId="2056" priority="1235" operator="equal">
      <formula>"250H"</formula>
    </cfRule>
    <cfRule type="cellIs" dxfId="2055" priority="1234" operator="equal">
      <formula>"1000H"</formula>
    </cfRule>
    <cfRule type="cellIs" dxfId="2054" priority="1233" operator="equal">
      <formula>"500H"</formula>
    </cfRule>
    <cfRule type="cellIs" dxfId="2053" priority="1232" operator="equal">
      <formula>"2500H"</formula>
    </cfRule>
  </conditionalFormatting>
  <conditionalFormatting sqref="H809:K809">
    <cfRule type="cellIs" dxfId="2052" priority="1230" operator="equal">
      <formula>"10000H"</formula>
    </cfRule>
    <cfRule type="cellIs" dxfId="2051" priority="1231" operator="equal">
      <formula>"2000H"</formula>
    </cfRule>
  </conditionalFormatting>
  <conditionalFormatting sqref="H809:K810 H811:J823">
    <cfRule type="cellIs" dxfId="2050" priority="1212" operator="equal">
      <formula>"1000H"</formula>
    </cfRule>
    <cfRule type="cellIs" dxfId="2049" priority="1211" operator="equal">
      <formula>"500H"</formula>
    </cfRule>
    <cfRule type="cellIs" dxfId="2048" priority="1210" operator="equal">
      <formula>"2500H"</formula>
    </cfRule>
    <cfRule type="cellIs" dxfId="2047" priority="1214" operator="equal">
      <formula>"5000H"</formula>
    </cfRule>
    <cfRule type="cellIs" dxfId="2046" priority="1213" operator="equal">
      <formula>"250H"</formula>
    </cfRule>
  </conditionalFormatting>
  <conditionalFormatting sqref="H834:K834">
    <cfRule type="cellIs" dxfId="2045" priority="1631" operator="equal">
      <formula>"10000H"</formula>
    </cfRule>
    <cfRule type="cellIs" dxfId="2044" priority="1632" operator="equal">
      <formula>"2000H"</formula>
    </cfRule>
  </conditionalFormatting>
  <conditionalFormatting sqref="H834:K835">
    <cfRule type="cellIs" dxfId="2043" priority="1620" operator="equal">
      <formula>"5000H"</formula>
    </cfRule>
    <cfRule type="cellIs" dxfId="2042" priority="1619" operator="equal">
      <formula>"250H"</formula>
    </cfRule>
    <cfRule type="cellIs" dxfId="2041" priority="1618" operator="equal">
      <formula>"1000H"</formula>
    </cfRule>
    <cfRule type="cellIs" dxfId="2040" priority="1617" operator="equal">
      <formula>"500H"</formula>
    </cfRule>
    <cfRule type="cellIs" dxfId="2039" priority="1616" operator="equal">
      <formula>"2500H"</formula>
    </cfRule>
  </conditionalFormatting>
  <conditionalFormatting sqref="H882:K882">
    <cfRule type="cellIs" dxfId="2038" priority="1614" operator="equal">
      <formula>"10000H"</formula>
    </cfRule>
    <cfRule type="cellIs" dxfId="2037" priority="1615" operator="equal">
      <formula>"2000H"</formula>
    </cfRule>
  </conditionalFormatting>
  <conditionalFormatting sqref="H936:K936">
    <cfRule type="cellIs" dxfId="2036" priority="1592" operator="equal">
      <formula>"10000H"</formula>
    </cfRule>
    <cfRule type="cellIs" dxfId="2035" priority="1593" operator="equal">
      <formula>"2000H"</formula>
    </cfRule>
  </conditionalFormatting>
  <conditionalFormatting sqref="H950:K950">
    <cfRule type="cellIs" dxfId="2034" priority="1561" operator="equal">
      <formula>"2000H"</formula>
    </cfRule>
    <cfRule type="cellIs" dxfId="2033" priority="1560" operator="equal">
      <formula>"10000H"</formula>
    </cfRule>
  </conditionalFormatting>
  <conditionalFormatting sqref="H950:K951 H952:J962">
    <cfRule type="cellIs" dxfId="2032" priority="1540" operator="equal">
      <formula>"2500H"</formula>
    </cfRule>
    <cfRule type="cellIs" dxfId="2031" priority="1542" operator="equal">
      <formula>"1000H"</formula>
    </cfRule>
    <cfRule type="cellIs" dxfId="2030" priority="1543" operator="equal">
      <formula>"250H"</formula>
    </cfRule>
    <cfRule type="cellIs" dxfId="2029" priority="1544" operator="equal">
      <formula>"5000H"</formula>
    </cfRule>
    <cfRule type="cellIs" dxfId="2028" priority="1541" operator="equal">
      <formula>"500H"</formula>
    </cfRule>
  </conditionalFormatting>
  <conditionalFormatting sqref="H964:K964">
    <cfRule type="cellIs" dxfId="2027" priority="1539" operator="equal">
      <formula>"2000H"</formula>
    </cfRule>
    <cfRule type="cellIs" dxfId="2026" priority="1538" operator="equal">
      <formula>"10000H"</formula>
    </cfRule>
  </conditionalFormatting>
  <conditionalFormatting sqref="H964:K965 H966:J971">
    <cfRule type="cellIs" dxfId="2025" priority="1520" operator="equal">
      <formula>"1000H"</formula>
    </cfRule>
    <cfRule type="cellIs" dxfId="2024" priority="1518" operator="equal">
      <formula>"2500H"</formula>
    </cfRule>
    <cfRule type="cellIs" dxfId="2023" priority="1522" operator="equal">
      <formula>"5000H"</formula>
    </cfRule>
    <cfRule type="cellIs" dxfId="2022" priority="1521" operator="equal">
      <formula>"250H"</formula>
    </cfRule>
    <cfRule type="cellIs" dxfId="2021" priority="1519" operator="equal">
      <formula>"500H"</formula>
    </cfRule>
  </conditionalFormatting>
  <conditionalFormatting sqref="H973:K973">
    <cfRule type="cellIs" dxfId="2020" priority="1517" operator="equal">
      <formula>"2000H"</formula>
    </cfRule>
    <cfRule type="cellIs" dxfId="2019" priority="1516" operator="equal">
      <formula>"10000H"</formula>
    </cfRule>
  </conditionalFormatting>
  <conditionalFormatting sqref="H973:K974 H975:J981">
    <cfRule type="cellIs" dxfId="2018" priority="1497" operator="equal">
      <formula>"500H"</formula>
    </cfRule>
    <cfRule type="cellIs" dxfId="2017" priority="1499" operator="equal">
      <formula>"250H"</formula>
    </cfRule>
    <cfRule type="cellIs" dxfId="2016" priority="1500" operator="equal">
      <formula>"5000H"</formula>
    </cfRule>
    <cfRule type="cellIs" dxfId="2015" priority="1498" operator="equal">
      <formula>"1000H"</formula>
    </cfRule>
    <cfRule type="cellIs" dxfId="2014" priority="1496" operator="equal">
      <formula>"2500H"</formula>
    </cfRule>
  </conditionalFormatting>
  <conditionalFormatting sqref="H983:K983">
    <cfRule type="cellIs" dxfId="2013" priority="1494" operator="equal">
      <formula>"10000H"</formula>
    </cfRule>
    <cfRule type="cellIs" dxfId="2012" priority="1495" operator="equal">
      <formula>"2000H"</formula>
    </cfRule>
  </conditionalFormatting>
  <conditionalFormatting sqref="H983:K984 H985:J989">
    <cfRule type="cellIs" dxfId="2011" priority="1478" operator="equal">
      <formula>"5000H"</formula>
    </cfRule>
    <cfRule type="cellIs" dxfId="2010" priority="1477" operator="equal">
      <formula>"250H"</formula>
    </cfRule>
    <cfRule type="cellIs" dxfId="2009" priority="1475" operator="equal">
      <formula>"500H"</formula>
    </cfRule>
    <cfRule type="cellIs" dxfId="2008" priority="1474" operator="equal">
      <formula>"2500H"</formula>
    </cfRule>
    <cfRule type="cellIs" dxfId="2007" priority="1476" operator="equal">
      <formula>"1000H"</formula>
    </cfRule>
  </conditionalFormatting>
  <conditionalFormatting sqref="H991:K991">
    <cfRule type="cellIs" dxfId="2006" priority="1473" operator="equal">
      <formula>"2000H"</formula>
    </cfRule>
    <cfRule type="cellIs" dxfId="2005" priority="1472" operator="equal">
      <formula>"10000H"</formula>
    </cfRule>
  </conditionalFormatting>
  <conditionalFormatting sqref="H991:K992 H993:J1001">
    <cfRule type="cellIs" dxfId="2004" priority="1456" operator="equal">
      <formula>"5000H"</formula>
    </cfRule>
    <cfRule type="cellIs" dxfId="2003" priority="1455" operator="equal">
      <formula>"250H"</formula>
    </cfRule>
    <cfRule type="cellIs" dxfId="2002" priority="1454" operator="equal">
      <formula>"1000H"</formula>
    </cfRule>
    <cfRule type="cellIs" dxfId="2001" priority="1453" operator="equal">
      <formula>"500H"</formula>
    </cfRule>
    <cfRule type="cellIs" dxfId="2000" priority="1452" operator="equal">
      <formula>"2500H"</formula>
    </cfRule>
  </conditionalFormatting>
  <conditionalFormatting sqref="H1003:K1003">
    <cfRule type="cellIs" dxfId="1999" priority="1450" operator="equal">
      <formula>"10000H"</formula>
    </cfRule>
    <cfRule type="cellIs" dxfId="1998" priority="1451" operator="equal">
      <formula>"2000H"</formula>
    </cfRule>
  </conditionalFormatting>
  <conditionalFormatting sqref="H1003:K1004 H1005:J1017">
    <cfRule type="cellIs" dxfId="1997" priority="1434" operator="equal">
      <formula>"5000H"</formula>
    </cfRule>
    <cfRule type="cellIs" dxfId="1996" priority="1431" operator="equal">
      <formula>"500H"</formula>
    </cfRule>
    <cfRule type="cellIs" dxfId="1995" priority="1430" operator="equal">
      <formula>"2500H"</formula>
    </cfRule>
    <cfRule type="cellIs" dxfId="1994" priority="1432" operator="equal">
      <formula>"1000H"</formula>
    </cfRule>
    <cfRule type="cellIs" dxfId="1993" priority="1433" operator="equal">
      <formula>"250H"</formula>
    </cfRule>
  </conditionalFormatting>
  <conditionalFormatting sqref="H1028:K1028">
    <cfRule type="cellIs" dxfId="1992" priority="1911" operator="equal">
      <formula>"10000H"</formula>
    </cfRule>
    <cfRule type="cellIs" dxfId="1991" priority="1912" operator="equal">
      <formula>"2000H"</formula>
    </cfRule>
  </conditionalFormatting>
  <conditionalFormatting sqref="H1028:K1029">
    <cfRule type="cellIs" dxfId="1990" priority="1894" operator="equal">
      <formula>"250H"</formula>
    </cfRule>
    <cfRule type="cellIs" dxfId="1989" priority="1891" operator="equal">
      <formula>"2500H"</formula>
    </cfRule>
    <cfRule type="cellIs" dxfId="1988" priority="1892" operator="equal">
      <formula>"500H"</formula>
    </cfRule>
    <cfRule type="cellIs" dxfId="1987" priority="1893" operator="equal">
      <formula>"1000H"</formula>
    </cfRule>
    <cfRule type="cellIs" dxfId="1986" priority="1895" operator="equal">
      <formula>"5000H"</formula>
    </cfRule>
  </conditionalFormatting>
  <conditionalFormatting sqref="H1076:K1076">
    <cfRule type="cellIs" dxfId="1985" priority="1889" operator="equal">
      <formula>"10000H"</formula>
    </cfRule>
    <cfRule type="cellIs" dxfId="1984" priority="1890" operator="equal">
      <formula>"2000H"</formula>
    </cfRule>
  </conditionalFormatting>
  <conditionalFormatting sqref="H1130:K1130">
    <cfRule type="cellIs" dxfId="1983" priority="1868" operator="equal">
      <formula>"2000H"</formula>
    </cfRule>
    <cfRule type="cellIs" dxfId="1982" priority="1867" operator="equal">
      <formula>"10000H"</formula>
    </cfRule>
  </conditionalFormatting>
  <conditionalFormatting sqref="H1144:K1144">
    <cfRule type="cellIs" dxfId="1981" priority="1831" operator="equal">
      <formula>"2000H"</formula>
    </cfRule>
    <cfRule type="cellIs" dxfId="1980" priority="1830" operator="equal">
      <formula>"10000H"</formula>
    </cfRule>
  </conditionalFormatting>
  <conditionalFormatting sqref="H1144:K1145 H1146:J1156">
    <cfRule type="cellIs" dxfId="1979" priority="1806" operator="equal">
      <formula>"500H"</formula>
    </cfRule>
    <cfRule type="cellIs" dxfId="1978" priority="1805" operator="equal">
      <formula>"2500H"</formula>
    </cfRule>
    <cfRule type="cellIs" dxfId="1977" priority="1807" operator="equal">
      <formula>"1000H"</formula>
    </cfRule>
    <cfRule type="cellIs" dxfId="1976" priority="1808" operator="equal">
      <formula>"250H"</formula>
    </cfRule>
    <cfRule type="cellIs" dxfId="1975" priority="1809" operator="equal">
      <formula>"5000H"</formula>
    </cfRule>
  </conditionalFormatting>
  <conditionalFormatting sqref="H1158:K1158">
    <cfRule type="cellIs" dxfId="1974" priority="1803" operator="equal">
      <formula>"10000H"</formula>
    </cfRule>
    <cfRule type="cellIs" dxfId="1973" priority="1804" operator="equal">
      <formula>"2000H"</formula>
    </cfRule>
  </conditionalFormatting>
  <conditionalFormatting sqref="H1158:K1159 H1160:J1165">
    <cfRule type="cellIs" dxfId="1972" priority="1782" operator="equal">
      <formula>"5000H"</formula>
    </cfRule>
    <cfRule type="cellIs" dxfId="1971" priority="1781" operator="equal">
      <formula>"250H"</formula>
    </cfRule>
    <cfRule type="cellIs" dxfId="1970" priority="1780" operator="equal">
      <formula>"1000H"</formula>
    </cfRule>
    <cfRule type="cellIs" dxfId="1969" priority="1779" operator="equal">
      <formula>"500H"</formula>
    </cfRule>
    <cfRule type="cellIs" dxfId="1968" priority="1778" operator="equal">
      <formula>"2500H"</formula>
    </cfRule>
  </conditionalFormatting>
  <conditionalFormatting sqref="H1167:K1167">
    <cfRule type="cellIs" dxfId="1967" priority="1777" operator="equal">
      <formula>"2000H"</formula>
    </cfRule>
    <cfRule type="cellIs" dxfId="1966" priority="1776" operator="equal">
      <formula>"10000H"</formula>
    </cfRule>
  </conditionalFormatting>
  <conditionalFormatting sqref="H1167:K1168 H1169:J1175">
    <cfRule type="cellIs" dxfId="1965" priority="1749" operator="equal">
      <formula>"250H"</formula>
    </cfRule>
    <cfRule type="cellIs" dxfId="1964" priority="1748" operator="equal">
      <formula>"1000H"</formula>
    </cfRule>
    <cfRule type="cellIs" dxfId="1963" priority="1747" operator="equal">
      <formula>"500H"</formula>
    </cfRule>
    <cfRule type="cellIs" dxfId="1962" priority="1746" operator="equal">
      <formula>"2500H"</formula>
    </cfRule>
    <cfRule type="cellIs" dxfId="1961" priority="1750" operator="equal">
      <formula>"5000H"</formula>
    </cfRule>
  </conditionalFormatting>
  <conditionalFormatting sqref="H1177:K1177">
    <cfRule type="cellIs" dxfId="1960" priority="1744" operator="equal">
      <formula>"10000H"</formula>
    </cfRule>
    <cfRule type="cellIs" dxfId="1959" priority="1745" operator="equal">
      <formula>"2000H"</formula>
    </cfRule>
  </conditionalFormatting>
  <conditionalFormatting sqref="H1177:K1178 H1179:J1183">
    <cfRule type="cellIs" dxfId="1958" priority="1723" operator="equal">
      <formula>"5000H"</formula>
    </cfRule>
    <cfRule type="cellIs" dxfId="1957" priority="1722" operator="equal">
      <formula>"250H"</formula>
    </cfRule>
    <cfRule type="cellIs" dxfId="1956" priority="1721" operator="equal">
      <formula>"1000H"</formula>
    </cfRule>
    <cfRule type="cellIs" dxfId="1955" priority="1720" operator="equal">
      <formula>"500H"</formula>
    </cfRule>
    <cfRule type="cellIs" dxfId="1954" priority="1719" operator="equal">
      <formula>"2500H"</formula>
    </cfRule>
  </conditionalFormatting>
  <conditionalFormatting sqref="H1185:K1185">
    <cfRule type="cellIs" dxfId="1953" priority="1717" operator="equal">
      <formula>"10000H"</formula>
    </cfRule>
    <cfRule type="cellIs" dxfId="1952" priority="1718" operator="equal">
      <formula>"2000H"</formula>
    </cfRule>
  </conditionalFormatting>
  <conditionalFormatting sqref="H1185:K1186 H1187:J1195">
    <cfRule type="cellIs" dxfId="1951" priority="1692" operator="equal">
      <formula>"2500H"</formula>
    </cfRule>
    <cfRule type="cellIs" dxfId="1950" priority="1694" operator="equal">
      <formula>"1000H"</formula>
    </cfRule>
    <cfRule type="cellIs" dxfId="1949" priority="1696" operator="equal">
      <formula>"5000H"</formula>
    </cfRule>
    <cfRule type="cellIs" dxfId="1948" priority="1695" operator="equal">
      <formula>"250H"</formula>
    </cfRule>
    <cfRule type="cellIs" dxfId="1947" priority="1693" operator="equal">
      <formula>"500H"</formula>
    </cfRule>
  </conditionalFormatting>
  <conditionalFormatting sqref="H1197:K1197">
    <cfRule type="cellIs" dxfId="1946" priority="1691" operator="equal">
      <formula>"2000H"</formula>
    </cfRule>
    <cfRule type="cellIs" dxfId="1945" priority="1690" operator="equal">
      <formula>"10000H"</formula>
    </cfRule>
  </conditionalFormatting>
  <conditionalFormatting sqref="H1197:K1198 H1199:J1211">
    <cfRule type="cellIs" dxfId="1944" priority="1654" operator="equal">
      <formula>"5000H"</formula>
    </cfRule>
    <cfRule type="cellIs" dxfId="1943" priority="1653" operator="equal">
      <formula>"250H"</formula>
    </cfRule>
    <cfRule type="cellIs" dxfId="1942" priority="1652" operator="equal">
      <formula>"1000H"</formula>
    </cfRule>
    <cfRule type="cellIs" dxfId="1941" priority="1651" operator="equal">
      <formula>"500H"</formula>
    </cfRule>
    <cfRule type="cellIs" dxfId="1940" priority="1650" operator="equal">
      <formula>"2500H"</formula>
    </cfRule>
  </conditionalFormatting>
  <pageMargins left="0.51181102362204722" right="0.51181102362204722" top="0.78740157480314965" bottom="0.78740157480314965" header="0.31496062992125984" footer="0.31496062992125984"/>
  <pageSetup scale="4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78FF-B24E-466A-B616-BFC5B1941CCD}">
  <dimension ref="A1:K308"/>
  <sheetViews>
    <sheetView showGridLines="0" zoomScale="70" zoomScaleNormal="70" workbookViewId="0">
      <pane ySplit="1" topLeftCell="A291" activePane="bottomLeft" state="frozen"/>
      <selection pane="bottomLeft" activeCell="C288" sqref="C288"/>
    </sheetView>
  </sheetViews>
  <sheetFormatPr defaultRowHeight="14.5" outlineLevelRow="1" x14ac:dyDescent="0.35"/>
  <cols>
    <col min="1" max="1" width="4.90625" style="52" customWidth="1"/>
    <col min="2" max="2" width="13.453125" bestFit="1" customWidth="1"/>
    <col min="3" max="3" width="112.36328125" bestFit="1" customWidth="1"/>
    <col min="4" max="4" width="20.1796875" bestFit="1" customWidth="1"/>
    <col min="5" max="5" width="11.1796875" bestFit="1" customWidth="1"/>
    <col min="6" max="6" width="4.90625" bestFit="1" customWidth="1"/>
    <col min="7" max="7" width="79.90625" bestFit="1" customWidth="1"/>
    <col min="8" max="8" width="8.6328125" bestFit="1" customWidth="1"/>
    <col min="9" max="9" width="8.36328125" bestFit="1" customWidth="1"/>
    <col min="10" max="10" width="10" customWidth="1"/>
    <col min="11" max="11" width="11.6328125" customWidth="1"/>
  </cols>
  <sheetData>
    <row r="1" spans="1:11" ht="62" customHeight="1" x14ac:dyDescent="0.35">
      <c r="A1" s="175" t="s">
        <v>14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</row>
    <row r="2" spans="1:11" x14ac:dyDescent="0.35">
      <c r="A2" s="1"/>
      <c r="B2" s="1"/>
      <c r="C2" s="2"/>
      <c r="D2" s="2"/>
      <c r="E2" s="1"/>
      <c r="F2" s="2"/>
      <c r="G2" s="2"/>
      <c r="H2" s="2"/>
      <c r="I2" s="2"/>
      <c r="J2" s="2"/>
      <c r="K2" s="3"/>
    </row>
    <row r="3" spans="1:11" ht="23" x14ac:dyDescent="0.35">
      <c r="A3" s="132" t="s">
        <v>428</v>
      </c>
      <c r="B3" s="132"/>
      <c r="C3" s="132"/>
      <c r="D3" s="132"/>
      <c r="E3" s="132"/>
      <c r="F3" s="132"/>
      <c r="G3" s="132"/>
      <c r="H3" s="132"/>
      <c r="I3" s="132"/>
      <c r="J3" s="132"/>
      <c r="K3" s="133"/>
    </row>
    <row r="4" spans="1:11" x14ac:dyDescent="0.35">
      <c r="A4" s="5"/>
      <c r="B4" s="4"/>
      <c r="C4" s="4"/>
      <c r="D4" s="4"/>
      <c r="E4" s="5"/>
      <c r="F4" s="4"/>
      <c r="G4" s="95"/>
      <c r="H4" s="95"/>
      <c r="I4" s="95"/>
      <c r="J4" s="95"/>
      <c r="K4" s="6"/>
    </row>
    <row r="5" spans="1:11" x14ac:dyDescent="0.35">
      <c r="A5" s="7" t="s">
        <v>0</v>
      </c>
      <c r="B5" s="8"/>
      <c r="C5" s="9"/>
      <c r="D5" s="10" t="s">
        <v>1</v>
      </c>
      <c r="E5" s="11"/>
      <c r="F5" s="9"/>
      <c r="G5" s="9"/>
      <c r="H5" s="9"/>
      <c r="I5" s="9"/>
      <c r="J5" s="9"/>
      <c r="K5" s="12"/>
    </row>
    <row r="6" spans="1:11" x14ac:dyDescent="0.35">
      <c r="A6" s="7" t="s">
        <v>2</v>
      </c>
      <c r="B6" s="8"/>
      <c r="C6" s="9"/>
      <c r="D6" s="10" t="s">
        <v>3</v>
      </c>
      <c r="E6" s="11"/>
      <c r="F6" s="9"/>
      <c r="G6" s="9"/>
      <c r="H6" s="9"/>
      <c r="I6" s="9"/>
      <c r="J6" s="9"/>
      <c r="K6" s="12"/>
    </row>
    <row r="7" spans="1:11" x14ac:dyDescent="0.35">
      <c r="A7" s="7" t="s">
        <v>4</v>
      </c>
      <c r="B7" s="8"/>
      <c r="C7" s="9"/>
      <c r="D7" s="10" t="s">
        <v>5</v>
      </c>
      <c r="E7" s="11"/>
      <c r="F7" s="9"/>
      <c r="G7" s="9"/>
      <c r="H7" s="9"/>
      <c r="I7" s="9"/>
      <c r="J7" s="9"/>
      <c r="K7" s="12"/>
    </row>
    <row r="8" spans="1:11" x14ac:dyDescent="0.35">
      <c r="A8" s="13" t="s">
        <v>6</v>
      </c>
      <c r="B8" s="14"/>
      <c r="C8" s="15"/>
      <c r="D8" s="8" t="s">
        <v>7</v>
      </c>
      <c r="E8" s="16"/>
      <c r="F8" s="9"/>
      <c r="G8" s="9"/>
      <c r="H8" s="9"/>
      <c r="I8" s="9"/>
      <c r="J8" s="9"/>
      <c r="K8" s="12"/>
    </row>
    <row r="9" spans="1:11" x14ac:dyDescent="0.35">
      <c r="A9" s="9"/>
      <c r="B9" s="9"/>
      <c r="C9" s="9"/>
      <c r="D9" s="8" t="s">
        <v>7</v>
      </c>
      <c r="E9" s="16"/>
      <c r="F9" s="9"/>
      <c r="G9" s="9"/>
      <c r="H9" s="9"/>
      <c r="I9" s="9"/>
      <c r="J9" s="9"/>
      <c r="K9" s="12"/>
    </row>
    <row r="10" spans="1:11" x14ac:dyDescent="0.35">
      <c r="A10" s="50"/>
      <c r="B10" s="17"/>
      <c r="C10" s="4"/>
      <c r="D10" s="8" t="s">
        <v>7</v>
      </c>
      <c r="E10" s="16"/>
      <c r="F10" s="9"/>
      <c r="G10" s="9"/>
      <c r="H10" s="9"/>
      <c r="I10" s="9"/>
      <c r="J10" s="9"/>
      <c r="K10" s="12"/>
    </row>
    <row r="11" spans="1:11" ht="14" customHeight="1" x14ac:dyDescent="0.35">
      <c r="A11" s="64"/>
      <c r="B11" s="17"/>
      <c r="C11" s="4"/>
      <c r="D11" s="42"/>
      <c r="E11" s="18"/>
      <c r="F11" s="4"/>
      <c r="G11" s="9"/>
      <c r="H11" s="9"/>
      <c r="I11" s="9"/>
      <c r="J11" s="9"/>
      <c r="K11" s="12"/>
    </row>
    <row r="12" spans="1:11" ht="21" customHeight="1" x14ac:dyDescent="0.35">
      <c r="A12" s="144" t="s">
        <v>528</v>
      </c>
      <c r="B12" s="145"/>
      <c r="C12" s="145"/>
      <c r="D12" s="145"/>
      <c r="E12" s="145"/>
      <c r="F12" s="145"/>
      <c r="G12" s="145"/>
      <c r="H12" s="145"/>
      <c r="I12" s="145"/>
      <c r="J12" s="79" t="s">
        <v>770</v>
      </c>
      <c r="K12" s="81">
        <f>SUM(K14)</f>
        <v>3.6666666666666665</v>
      </c>
    </row>
    <row r="13" spans="1:11" outlineLevel="1" x14ac:dyDescent="0.35">
      <c r="A13" s="21" t="s">
        <v>8</v>
      </c>
      <c r="B13" s="22" t="s">
        <v>9</v>
      </c>
      <c r="C13" s="21" t="s">
        <v>429</v>
      </c>
      <c r="D13" s="23" t="s">
        <v>10</v>
      </c>
      <c r="E13" s="24" t="s">
        <v>11</v>
      </c>
      <c r="F13" s="21" t="s">
        <v>12</v>
      </c>
      <c r="G13" s="21" t="s">
        <v>13</v>
      </c>
      <c r="H13" s="75" t="s">
        <v>764</v>
      </c>
      <c r="I13" s="75" t="s">
        <v>765</v>
      </c>
      <c r="J13" s="75" t="s">
        <v>766</v>
      </c>
      <c r="K13" s="76" t="s">
        <v>767</v>
      </c>
    </row>
    <row r="14" spans="1:11" outlineLevel="1" x14ac:dyDescent="0.35">
      <c r="A14" s="29" t="s">
        <v>17</v>
      </c>
      <c r="B14" s="107" t="s">
        <v>530</v>
      </c>
      <c r="C14" s="32" t="s">
        <v>577</v>
      </c>
      <c r="D14" s="108" t="s">
        <v>640</v>
      </c>
      <c r="E14" s="109"/>
      <c r="F14" s="32"/>
      <c r="G14" s="32"/>
      <c r="H14" s="68">
        <v>20</v>
      </c>
      <c r="I14" s="68" t="s">
        <v>769</v>
      </c>
      <c r="J14" s="68">
        <v>2</v>
      </c>
      <c r="K14" s="174" cm="1">
        <f t="array" ref="K14">SUM(H14:H19/60)</f>
        <v>3.6666666666666665</v>
      </c>
    </row>
    <row r="15" spans="1:11" outlineLevel="1" x14ac:dyDescent="0.35">
      <c r="A15" s="29" t="s">
        <v>20</v>
      </c>
      <c r="B15" s="107" t="s">
        <v>530</v>
      </c>
      <c r="C15" s="32" t="s">
        <v>578</v>
      </c>
      <c r="D15" s="108" t="s">
        <v>640</v>
      </c>
      <c r="E15" s="109"/>
      <c r="F15" s="32"/>
      <c r="G15" s="32"/>
      <c r="H15" s="68">
        <v>20</v>
      </c>
      <c r="I15" s="68" t="s">
        <v>769</v>
      </c>
      <c r="J15" s="68">
        <v>1</v>
      </c>
      <c r="K15" s="174"/>
    </row>
    <row r="16" spans="1:11" outlineLevel="1" x14ac:dyDescent="0.35">
      <c r="A16" s="29" t="s">
        <v>22</v>
      </c>
      <c r="B16" s="107" t="s">
        <v>530</v>
      </c>
      <c r="C16" s="32" t="s">
        <v>579</v>
      </c>
      <c r="D16" s="108" t="s">
        <v>640</v>
      </c>
      <c r="E16" s="109"/>
      <c r="F16" s="32"/>
      <c r="G16" s="32"/>
      <c r="H16" s="68">
        <v>40</v>
      </c>
      <c r="I16" s="68" t="s">
        <v>769</v>
      </c>
      <c r="J16" s="68">
        <v>2</v>
      </c>
      <c r="K16" s="174"/>
    </row>
    <row r="17" spans="1:11" outlineLevel="1" x14ac:dyDescent="0.35">
      <c r="A17" s="29" t="s">
        <v>24</v>
      </c>
      <c r="B17" s="107" t="s">
        <v>530</v>
      </c>
      <c r="C17" s="32" t="s">
        <v>580</v>
      </c>
      <c r="D17" s="108" t="s">
        <v>640</v>
      </c>
      <c r="E17" s="109"/>
      <c r="F17" s="32"/>
      <c r="G17" s="32"/>
      <c r="H17" s="69">
        <v>60</v>
      </c>
      <c r="I17" s="68" t="s">
        <v>769</v>
      </c>
      <c r="J17" s="69">
        <v>1</v>
      </c>
      <c r="K17" s="174"/>
    </row>
    <row r="18" spans="1:11" outlineLevel="1" x14ac:dyDescent="0.35">
      <c r="A18" s="29" t="s">
        <v>327</v>
      </c>
      <c r="B18" s="107" t="s">
        <v>530</v>
      </c>
      <c r="C18" s="32" t="s">
        <v>581</v>
      </c>
      <c r="D18" s="108" t="s">
        <v>640</v>
      </c>
      <c r="E18" s="109"/>
      <c r="F18" s="32"/>
      <c r="G18" s="32"/>
      <c r="H18" s="69">
        <v>60</v>
      </c>
      <c r="I18" s="68" t="s">
        <v>769</v>
      </c>
      <c r="J18" s="69">
        <v>1</v>
      </c>
      <c r="K18" s="174"/>
    </row>
    <row r="19" spans="1:11" outlineLevel="1" x14ac:dyDescent="0.35">
      <c r="A19" s="29" t="s">
        <v>328</v>
      </c>
      <c r="B19" s="107" t="s">
        <v>530</v>
      </c>
      <c r="C19" s="32" t="s">
        <v>582</v>
      </c>
      <c r="D19" s="108"/>
      <c r="E19" s="109"/>
      <c r="F19" s="32"/>
      <c r="G19" s="32"/>
      <c r="H19" s="69">
        <v>20</v>
      </c>
      <c r="I19" s="68" t="s">
        <v>769</v>
      </c>
      <c r="J19" s="69"/>
      <c r="K19" s="174"/>
    </row>
    <row r="20" spans="1:11" x14ac:dyDescent="0.35">
      <c r="A20" s="110"/>
      <c r="B20" s="111"/>
      <c r="C20" s="112"/>
      <c r="D20" s="112"/>
      <c r="E20" s="113"/>
      <c r="F20" s="112"/>
      <c r="G20" s="112"/>
      <c r="H20" s="112"/>
      <c r="I20" s="112"/>
      <c r="J20" s="4"/>
      <c r="K20" s="9"/>
    </row>
    <row r="21" spans="1:11" ht="20.399999999999999" customHeight="1" x14ac:dyDescent="0.35">
      <c r="A21" s="142" t="s">
        <v>300</v>
      </c>
      <c r="B21" s="143"/>
      <c r="C21" s="143"/>
      <c r="D21" s="143"/>
      <c r="E21" s="143"/>
      <c r="F21" s="143"/>
      <c r="G21" s="143"/>
      <c r="H21" s="143"/>
      <c r="I21" s="143"/>
      <c r="J21" s="82" t="s">
        <v>768</v>
      </c>
      <c r="K21" s="83">
        <f>SUM(K23,K52,K61)</f>
        <v>15.416666666666664</v>
      </c>
    </row>
    <row r="22" spans="1:11" outlineLevel="1" x14ac:dyDescent="0.35">
      <c r="A22" s="21" t="s">
        <v>8</v>
      </c>
      <c r="B22" s="22" t="s">
        <v>9</v>
      </c>
      <c r="C22" s="21" t="s">
        <v>429</v>
      </c>
      <c r="D22" s="23" t="s">
        <v>10</v>
      </c>
      <c r="E22" s="24" t="s">
        <v>11</v>
      </c>
      <c r="F22" s="21" t="s">
        <v>12</v>
      </c>
      <c r="G22" s="21" t="s">
        <v>13</v>
      </c>
      <c r="H22" s="75" t="s">
        <v>764</v>
      </c>
      <c r="I22" s="75" t="s">
        <v>765</v>
      </c>
      <c r="J22" s="75" t="s">
        <v>766</v>
      </c>
      <c r="K22" s="76" t="s">
        <v>767</v>
      </c>
    </row>
    <row r="23" spans="1:11" outlineLevel="1" x14ac:dyDescent="0.35">
      <c r="A23" s="29" t="s">
        <v>17</v>
      </c>
      <c r="B23" s="107" t="s">
        <v>530</v>
      </c>
      <c r="C23" s="32" t="s">
        <v>577</v>
      </c>
      <c r="D23" s="108" t="s">
        <v>640</v>
      </c>
      <c r="E23" s="109"/>
      <c r="F23" s="32"/>
      <c r="G23" s="32"/>
      <c r="H23" s="68">
        <v>20</v>
      </c>
      <c r="I23" s="68" t="s">
        <v>769</v>
      </c>
      <c r="J23" s="68">
        <v>2</v>
      </c>
      <c r="K23" s="162" cm="1">
        <f t="array" ref="K23">SUM(H23:H49/60)</f>
        <v>7.7499999999999973</v>
      </c>
    </row>
    <row r="24" spans="1:11" outlineLevel="1" x14ac:dyDescent="0.35">
      <c r="A24" s="29" t="s">
        <v>20</v>
      </c>
      <c r="B24" s="107" t="s">
        <v>530</v>
      </c>
      <c r="C24" s="32" t="s">
        <v>578</v>
      </c>
      <c r="D24" s="108" t="s">
        <v>640</v>
      </c>
      <c r="E24" s="109"/>
      <c r="F24" s="32"/>
      <c r="G24" s="32"/>
      <c r="H24" s="68">
        <v>20</v>
      </c>
      <c r="I24" s="68" t="s">
        <v>769</v>
      </c>
      <c r="J24" s="68">
        <v>1</v>
      </c>
      <c r="K24" s="162"/>
    </row>
    <row r="25" spans="1:11" outlineLevel="1" x14ac:dyDescent="0.35">
      <c r="A25" s="29" t="s">
        <v>22</v>
      </c>
      <c r="B25" s="107" t="s">
        <v>530</v>
      </c>
      <c r="C25" s="32" t="s">
        <v>579</v>
      </c>
      <c r="D25" s="108"/>
      <c r="E25" s="109"/>
      <c r="F25" s="32"/>
      <c r="G25" s="32"/>
      <c r="H25" s="68">
        <v>40</v>
      </c>
      <c r="I25" s="68" t="s">
        <v>769</v>
      </c>
      <c r="J25" s="68">
        <v>2</v>
      </c>
      <c r="K25" s="162"/>
    </row>
    <row r="26" spans="1:11" outlineLevel="1" x14ac:dyDescent="0.35">
      <c r="A26" s="29" t="s">
        <v>24</v>
      </c>
      <c r="B26" s="107" t="s">
        <v>530</v>
      </c>
      <c r="C26" s="32" t="s">
        <v>580</v>
      </c>
      <c r="D26" s="108" t="s">
        <v>640</v>
      </c>
      <c r="E26" s="109"/>
      <c r="F26" s="32"/>
      <c r="G26" s="32"/>
      <c r="H26" s="69">
        <v>60</v>
      </c>
      <c r="I26" s="68" t="s">
        <v>769</v>
      </c>
      <c r="J26" s="69">
        <v>1</v>
      </c>
      <c r="K26" s="162"/>
    </row>
    <row r="27" spans="1:11" outlineLevel="1" x14ac:dyDescent="0.35">
      <c r="A27" s="29" t="s">
        <v>327</v>
      </c>
      <c r="B27" s="107" t="s">
        <v>530</v>
      </c>
      <c r="C27" s="32" t="s">
        <v>581</v>
      </c>
      <c r="D27" s="108" t="s">
        <v>640</v>
      </c>
      <c r="E27" s="109"/>
      <c r="F27" s="32"/>
      <c r="G27" s="32"/>
      <c r="H27" s="69">
        <v>60</v>
      </c>
      <c r="I27" s="68" t="s">
        <v>769</v>
      </c>
      <c r="J27" s="69">
        <v>1</v>
      </c>
      <c r="K27" s="162"/>
    </row>
    <row r="28" spans="1:11" outlineLevel="1" x14ac:dyDescent="0.35">
      <c r="A28" s="29" t="s">
        <v>328</v>
      </c>
      <c r="B28" s="107" t="s">
        <v>530</v>
      </c>
      <c r="C28" s="32" t="s">
        <v>582</v>
      </c>
      <c r="D28" s="108"/>
      <c r="E28" s="109"/>
      <c r="F28" s="32"/>
      <c r="G28" s="32"/>
      <c r="H28" s="69">
        <v>20</v>
      </c>
      <c r="I28" s="68" t="s">
        <v>769</v>
      </c>
      <c r="J28" s="69"/>
      <c r="K28" s="162"/>
    </row>
    <row r="29" spans="1:11" outlineLevel="1" x14ac:dyDescent="0.35">
      <c r="A29" s="29" t="s">
        <v>329</v>
      </c>
      <c r="B29" s="26" t="s">
        <v>18</v>
      </c>
      <c r="C29" s="25" t="s">
        <v>430</v>
      </c>
      <c r="D29" s="26"/>
      <c r="E29" s="27"/>
      <c r="F29" s="28"/>
      <c r="G29" s="19"/>
      <c r="H29" s="69">
        <v>10</v>
      </c>
      <c r="I29" s="68" t="s">
        <v>769</v>
      </c>
      <c r="J29" s="69">
        <v>1</v>
      </c>
      <c r="K29" s="162"/>
    </row>
    <row r="30" spans="1:11" outlineLevel="1" x14ac:dyDescent="0.35">
      <c r="A30" s="29" t="s">
        <v>330</v>
      </c>
      <c r="B30" s="26" t="s">
        <v>18</v>
      </c>
      <c r="C30" s="25" t="s">
        <v>431</v>
      </c>
      <c r="D30" s="26"/>
      <c r="E30" s="27"/>
      <c r="F30" s="28"/>
      <c r="G30" s="19"/>
      <c r="H30" s="69">
        <v>20</v>
      </c>
      <c r="I30" s="68" t="s">
        <v>769</v>
      </c>
      <c r="J30" s="69">
        <v>2</v>
      </c>
      <c r="K30" s="162"/>
    </row>
    <row r="31" spans="1:11" outlineLevel="1" x14ac:dyDescent="0.35">
      <c r="A31" s="29" t="s">
        <v>331</v>
      </c>
      <c r="B31" s="26" t="s">
        <v>18</v>
      </c>
      <c r="C31" s="25" t="s">
        <v>432</v>
      </c>
      <c r="D31" s="26"/>
      <c r="E31" s="27"/>
      <c r="F31" s="28"/>
      <c r="G31" s="19"/>
      <c r="H31" s="69">
        <v>10</v>
      </c>
      <c r="I31" s="68" t="s">
        <v>769</v>
      </c>
      <c r="J31" s="69">
        <v>1</v>
      </c>
      <c r="K31" s="162"/>
    </row>
    <row r="32" spans="1:11" outlineLevel="1" x14ac:dyDescent="0.35">
      <c r="A32" s="29" t="s">
        <v>332</v>
      </c>
      <c r="B32" s="26" t="s">
        <v>18</v>
      </c>
      <c r="C32" s="25" t="s">
        <v>433</v>
      </c>
      <c r="D32" s="26"/>
      <c r="E32" s="27"/>
      <c r="F32" s="28"/>
      <c r="G32" s="19"/>
      <c r="H32" s="69">
        <v>10</v>
      </c>
      <c r="I32" s="68" t="s">
        <v>769</v>
      </c>
      <c r="J32" s="69">
        <v>1</v>
      </c>
      <c r="K32" s="162"/>
    </row>
    <row r="33" spans="1:11" outlineLevel="1" x14ac:dyDescent="0.35">
      <c r="A33" s="166" t="s">
        <v>333</v>
      </c>
      <c r="B33" s="163" t="s">
        <v>18</v>
      </c>
      <c r="C33" s="33" t="s">
        <v>452</v>
      </c>
      <c r="D33" s="26"/>
      <c r="E33" s="27"/>
      <c r="F33" s="28"/>
      <c r="G33" s="19"/>
      <c r="H33" s="69"/>
      <c r="I33" s="68" t="s">
        <v>769</v>
      </c>
      <c r="J33" s="69"/>
      <c r="K33" s="162"/>
    </row>
    <row r="34" spans="1:11" outlineLevel="1" x14ac:dyDescent="0.35">
      <c r="A34" s="167"/>
      <c r="B34" s="164"/>
      <c r="C34" s="25" t="s">
        <v>434</v>
      </c>
      <c r="D34" s="25"/>
      <c r="E34" s="25"/>
      <c r="F34" s="25"/>
      <c r="G34" s="65"/>
      <c r="H34" s="69">
        <v>5</v>
      </c>
      <c r="I34" s="68" t="s">
        <v>769</v>
      </c>
      <c r="J34" s="69">
        <v>1</v>
      </c>
      <c r="K34" s="162"/>
    </row>
    <row r="35" spans="1:11" outlineLevel="1" x14ac:dyDescent="0.35">
      <c r="A35" s="167"/>
      <c r="B35" s="164"/>
      <c r="C35" s="25" t="s">
        <v>435</v>
      </c>
      <c r="D35" s="25"/>
      <c r="E35" s="25"/>
      <c r="F35" s="25"/>
      <c r="G35" s="65"/>
      <c r="H35" s="69">
        <v>5</v>
      </c>
      <c r="I35" s="68" t="s">
        <v>769</v>
      </c>
      <c r="J35" s="69">
        <v>1</v>
      </c>
      <c r="K35" s="162"/>
    </row>
    <row r="36" spans="1:11" outlineLevel="1" x14ac:dyDescent="0.35">
      <c r="A36" s="167"/>
      <c r="B36" s="164"/>
      <c r="C36" s="25" t="s">
        <v>436</v>
      </c>
      <c r="D36" s="25"/>
      <c r="E36" s="25"/>
      <c r="F36" s="25"/>
      <c r="G36" s="65"/>
      <c r="H36" s="69">
        <v>5</v>
      </c>
      <c r="I36" s="68" t="s">
        <v>769</v>
      </c>
      <c r="J36" s="69">
        <v>1</v>
      </c>
      <c r="K36" s="162"/>
    </row>
    <row r="37" spans="1:11" outlineLevel="1" x14ac:dyDescent="0.35">
      <c r="A37" s="167"/>
      <c r="B37" s="164"/>
      <c r="C37" s="25" t="s">
        <v>437</v>
      </c>
      <c r="D37" s="25"/>
      <c r="E37" s="25"/>
      <c r="F37" s="25"/>
      <c r="G37" s="65"/>
      <c r="H37" s="69">
        <v>5</v>
      </c>
      <c r="I37" s="68" t="s">
        <v>769</v>
      </c>
      <c r="J37" s="69">
        <v>1</v>
      </c>
      <c r="K37" s="162"/>
    </row>
    <row r="38" spans="1:11" outlineLevel="1" x14ac:dyDescent="0.35">
      <c r="A38" s="167"/>
      <c r="B38" s="164"/>
      <c r="C38" s="25" t="s">
        <v>438</v>
      </c>
      <c r="D38" s="25"/>
      <c r="E38" s="25"/>
      <c r="F38" s="25"/>
      <c r="G38" s="65"/>
      <c r="H38" s="69">
        <v>5</v>
      </c>
      <c r="I38" s="68" t="s">
        <v>769</v>
      </c>
      <c r="J38" s="69">
        <v>1</v>
      </c>
      <c r="K38" s="162"/>
    </row>
    <row r="39" spans="1:11" outlineLevel="1" x14ac:dyDescent="0.35">
      <c r="A39" s="167"/>
      <c r="B39" s="164"/>
      <c r="C39" s="25" t="s">
        <v>439</v>
      </c>
      <c r="D39" s="25"/>
      <c r="E39" s="25"/>
      <c r="F39" s="25"/>
      <c r="G39" s="65"/>
      <c r="H39" s="69">
        <v>5</v>
      </c>
      <c r="I39" s="68" t="s">
        <v>769</v>
      </c>
      <c r="J39" s="69">
        <v>1</v>
      </c>
      <c r="K39" s="162"/>
    </row>
    <row r="40" spans="1:11" outlineLevel="1" x14ac:dyDescent="0.35">
      <c r="A40" s="168"/>
      <c r="B40" s="165"/>
      <c r="C40" s="31" t="s">
        <v>440</v>
      </c>
      <c r="D40" s="20"/>
      <c r="E40" s="20"/>
      <c r="F40" s="19"/>
      <c r="G40" s="19"/>
      <c r="H40" s="69">
        <v>5</v>
      </c>
      <c r="I40" s="68" t="s">
        <v>769</v>
      </c>
      <c r="J40" s="69">
        <v>1</v>
      </c>
      <c r="K40" s="162"/>
    </row>
    <row r="41" spans="1:11" outlineLevel="1" x14ac:dyDescent="0.35">
      <c r="A41" s="29" t="s">
        <v>334</v>
      </c>
      <c r="B41" s="26" t="s">
        <v>18</v>
      </c>
      <c r="C41" s="31" t="s">
        <v>441</v>
      </c>
      <c r="D41" s="20"/>
      <c r="E41" s="20"/>
      <c r="F41" s="19"/>
      <c r="G41" s="19"/>
      <c r="H41" s="69">
        <v>60</v>
      </c>
      <c r="I41" s="68" t="s">
        <v>769</v>
      </c>
      <c r="J41" s="69">
        <v>1</v>
      </c>
      <c r="K41" s="162"/>
    </row>
    <row r="42" spans="1:11" outlineLevel="1" x14ac:dyDescent="0.35">
      <c r="A42" s="29" t="s">
        <v>450</v>
      </c>
      <c r="B42" s="26" t="s">
        <v>18</v>
      </c>
      <c r="C42" s="31" t="s">
        <v>442</v>
      </c>
      <c r="D42" s="20"/>
      <c r="E42" s="20"/>
      <c r="F42" s="19"/>
      <c r="G42" s="19"/>
      <c r="H42" s="69">
        <v>5</v>
      </c>
      <c r="I42" s="68" t="s">
        <v>769</v>
      </c>
      <c r="J42" s="69">
        <v>1</v>
      </c>
      <c r="K42" s="162"/>
    </row>
    <row r="43" spans="1:11" outlineLevel="1" x14ac:dyDescent="0.35">
      <c r="A43" s="29" t="s">
        <v>451</v>
      </c>
      <c r="B43" s="26" t="s">
        <v>18</v>
      </c>
      <c r="C43" s="31" t="s">
        <v>443</v>
      </c>
      <c r="D43" s="20"/>
      <c r="E43" s="20"/>
      <c r="F43" s="19"/>
      <c r="G43" s="19"/>
      <c r="H43" s="69">
        <v>10</v>
      </c>
      <c r="I43" s="68" t="s">
        <v>769</v>
      </c>
      <c r="J43" s="69">
        <v>1</v>
      </c>
      <c r="K43" s="162"/>
    </row>
    <row r="44" spans="1:11" outlineLevel="1" x14ac:dyDescent="0.35">
      <c r="A44" s="29" t="s">
        <v>456</v>
      </c>
      <c r="B44" s="26" t="s">
        <v>18</v>
      </c>
      <c r="C44" s="31" t="s">
        <v>444</v>
      </c>
      <c r="D44" s="20"/>
      <c r="E44" s="20"/>
      <c r="F44" s="19"/>
      <c r="G44" s="19"/>
      <c r="H44" s="69">
        <v>10</v>
      </c>
      <c r="I44" s="68" t="s">
        <v>769</v>
      </c>
      <c r="J44" s="69">
        <v>1</v>
      </c>
      <c r="K44" s="162"/>
    </row>
    <row r="45" spans="1:11" outlineLevel="1" x14ac:dyDescent="0.35">
      <c r="A45" s="29" t="s">
        <v>457</v>
      </c>
      <c r="B45" s="26" t="s">
        <v>18</v>
      </c>
      <c r="C45" s="31" t="s">
        <v>445</v>
      </c>
      <c r="D45" s="20"/>
      <c r="E45" s="20"/>
      <c r="F45" s="19"/>
      <c r="G45" s="19"/>
      <c r="H45" s="69">
        <v>20</v>
      </c>
      <c r="I45" s="68" t="s">
        <v>769</v>
      </c>
      <c r="J45" s="69">
        <v>1</v>
      </c>
      <c r="K45" s="162"/>
    </row>
    <row r="46" spans="1:11" outlineLevel="1" x14ac:dyDescent="0.35">
      <c r="A46" s="29" t="s">
        <v>458</v>
      </c>
      <c r="B46" s="26" t="s">
        <v>18</v>
      </c>
      <c r="C46" s="31" t="s">
        <v>446</v>
      </c>
      <c r="D46" s="20"/>
      <c r="E46" s="20"/>
      <c r="F46" s="19"/>
      <c r="G46" s="19"/>
      <c r="H46" s="69">
        <v>20</v>
      </c>
      <c r="I46" s="68" t="s">
        <v>769</v>
      </c>
      <c r="J46" s="69">
        <v>1</v>
      </c>
      <c r="K46" s="162"/>
    </row>
    <row r="47" spans="1:11" outlineLevel="1" x14ac:dyDescent="0.35">
      <c r="A47" s="29" t="s">
        <v>634</v>
      </c>
      <c r="B47" s="26" t="s">
        <v>18</v>
      </c>
      <c r="C47" s="31" t="s">
        <v>447</v>
      </c>
      <c r="D47" s="20"/>
      <c r="E47" s="20"/>
      <c r="F47" s="19"/>
      <c r="G47" s="19"/>
      <c r="H47" s="69">
        <v>20</v>
      </c>
      <c r="I47" s="68" t="s">
        <v>769</v>
      </c>
      <c r="J47" s="69">
        <v>1</v>
      </c>
      <c r="K47" s="162"/>
    </row>
    <row r="48" spans="1:11" outlineLevel="1" x14ac:dyDescent="0.35">
      <c r="A48" s="29" t="s">
        <v>635</v>
      </c>
      <c r="B48" s="26" t="s">
        <v>18</v>
      </c>
      <c r="C48" s="31" t="s">
        <v>448</v>
      </c>
      <c r="D48" s="20"/>
      <c r="E48" s="20"/>
      <c r="F48" s="19"/>
      <c r="G48" s="19"/>
      <c r="H48" s="69">
        <v>5</v>
      </c>
      <c r="I48" s="68" t="s">
        <v>769</v>
      </c>
      <c r="J48" s="69">
        <v>1</v>
      </c>
      <c r="K48" s="162"/>
    </row>
    <row r="49" spans="1:11" outlineLevel="1" x14ac:dyDescent="0.35">
      <c r="A49" s="29" t="s">
        <v>636</v>
      </c>
      <c r="B49" s="26" t="s">
        <v>18</v>
      </c>
      <c r="C49" s="31" t="s">
        <v>449</v>
      </c>
      <c r="D49" s="20"/>
      <c r="E49" s="20"/>
      <c r="F49" s="19"/>
      <c r="G49" s="19"/>
      <c r="H49" s="69">
        <v>10</v>
      </c>
      <c r="I49" s="68" t="s">
        <v>769</v>
      </c>
      <c r="J49" s="69">
        <v>1</v>
      </c>
      <c r="K49" s="162"/>
    </row>
    <row r="50" spans="1:11" outlineLevel="1" x14ac:dyDescent="0.35">
      <c r="A50" s="114"/>
      <c r="B50" s="115"/>
      <c r="C50" s="115"/>
      <c r="D50" s="115"/>
      <c r="E50" s="115"/>
      <c r="F50" s="115"/>
      <c r="G50" s="115"/>
      <c r="H50" s="115"/>
      <c r="I50" s="115"/>
    </row>
    <row r="51" spans="1:11" outlineLevel="1" x14ac:dyDescent="0.35">
      <c r="A51" s="21" t="s">
        <v>25</v>
      </c>
      <c r="B51" s="21" t="s">
        <v>9</v>
      </c>
      <c r="C51" s="30" t="s">
        <v>453</v>
      </c>
      <c r="D51" s="23" t="s">
        <v>10</v>
      </c>
      <c r="E51" s="24" t="s">
        <v>11</v>
      </c>
      <c r="F51" s="21" t="s">
        <v>12</v>
      </c>
      <c r="G51" s="21" t="s">
        <v>13</v>
      </c>
      <c r="H51" s="75" t="s">
        <v>764</v>
      </c>
      <c r="I51" s="75" t="s">
        <v>765</v>
      </c>
      <c r="J51" s="75" t="s">
        <v>766</v>
      </c>
      <c r="K51" s="76" t="s">
        <v>767</v>
      </c>
    </row>
    <row r="52" spans="1:11" outlineLevel="1" x14ac:dyDescent="0.35">
      <c r="A52" s="51" t="s">
        <v>26</v>
      </c>
      <c r="B52" s="26" t="s">
        <v>18</v>
      </c>
      <c r="C52" s="31" t="s">
        <v>127</v>
      </c>
      <c r="D52" s="20"/>
      <c r="E52" s="20"/>
      <c r="F52" s="19"/>
      <c r="G52" s="19"/>
      <c r="H52" s="69">
        <v>60</v>
      </c>
      <c r="I52" s="68" t="s">
        <v>769</v>
      </c>
      <c r="J52" s="69">
        <v>1</v>
      </c>
      <c r="K52" s="169" cm="1">
        <f t="array" ref="K52">SUM(H52:H58/60)</f>
        <v>6.1666666666666661</v>
      </c>
    </row>
    <row r="53" spans="1:11" outlineLevel="1" x14ac:dyDescent="0.35">
      <c r="A53" s="51" t="s">
        <v>27</v>
      </c>
      <c r="B53" s="26" t="s">
        <v>18</v>
      </c>
      <c r="C53" s="31" t="s">
        <v>135</v>
      </c>
      <c r="D53" s="20"/>
      <c r="E53" s="20"/>
      <c r="F53" s="19"/>
      <c r="G53" s="19"/>
      <c r="H53" s="69">
        <v>40</v>
      </c>
      <c r="I53" s="68" t="s">
        <v>769</v>
      </c>
      <c r="J53" s="69">
        <v>2</v>
      </c>
      <c r="K53" s="170"/>
    </row>
    <row r="54" spans="1:11" outlineLevel="1" x14ac:dyDescent="0.35">
      <c r="A54" s="51" t="s">
        <v>29</v>
      </c>
      <c r="B54" s="26" t="s">
        <v>18</v>
      </c>
      <c r="C54" s="31" t="s">
        <v>151</v>
      </c>
      <c r="D54" s="20"/>
      <c r="E54" s="20"/>
      <c r="F54" s="19"/>
      <c r="G54" s="19"/>
      <c r="H54" s="69">
        <v>20</v>
      </c>
      <c r="I54" s="68" t="s">
        <v>769</v>
      </c>
      <c r="J54" s="69">
        <v>1</v>
      </c>
      <c r="K54" s="170"/>
    </row>
    <row r="55" spans="1:11" outlineLevel="1" x14ac:dyDescent="0.35">
      <c r="A55" s="51" t="s">
        <v>31</v>
      </c>
      <c r="B55" s="26" t="s">
        <v>18</v>
      </c>
      <c r="C55" s="31" t="s">
        <v>155</v>
      </c>
      <c r="D55" s="20"/>
      <c r="E55" s="20"/>
      <c r="F55" s="19"/>
      <c r="G55" s="19"/>
      <c r="H55" s="69">
        <v>30</v>
      </c>
      <c r="I55" s="68" t="s">
        <v>769</v>
      </c>
      <c r="J55" s="69">
        <v>1</v>
      </c>
      <c r="K55" s="170"/>
    </row>
    <row r="56" spans="1:11" outlineLevel="1" x14ac:dyDescent="0.35">
      <c r="A56" s="51" t="s">
        <v>33</v>
      </c>
      <c r="B56" s="26" t="s">
        <v>18</v>
      </c>
      <c r="C56" s="31" t="s">
        <v>157</v>
      </c>
      <c r="D56" s="32"/>
      <c r="E56" s="20"/>
      <c r="F56" s="20"/>
      <c r="G56" s="19"/>
      <c r="H56" s="69">
        <v>30</v>
      </c>
      <c r="I56" s="68" t="s">
        <v>769</v>
      </c>
      <c r="J56" s="69">
        <v>1</v>
      </c>
      <c r="K56" s="170"/>
    </row>
    <row r="57" spans="1:11" outlineLevel="1" x14ac:dyDescent="0.35">
      <c r="A57" s="51" t="s">
        <v>35</v>
      </c>
      <c r="B57" s="26" t="s">
        <v>18</v>
      </c>
      <c r="C57" s="31" t="s">
        <v>158</v>
      </c>
      <c r="D57" s="32"/>
      <c r="E57" s="20"/>
      <c r="F57" s="20"/>
      <c r="G57" s="19"/>
      <c r="H57" s="69">
        <v>10</v>
      </c>
      <c r="I57" s="68" t="s">
        <v>769</v>
      </c>
      <c r="J57" s="69">
        <v>1</v>
      </c>
      <c r="K57" s="170"/>
    </row>
    <row r="58" spans="1:11" outlineLevel="1" x14ac:dyDescent="0.35">
      <c r="A58" s="51" t="s">
        <v>37</v>
      </c>
      <c r="B58" s="26" t="s">
        <v>18</v>
      </c>
      <c r="C58" s="31" t="s">
        <v>159</v>
      </c>
      <c r="D58" s="32"/>
      <c r="E58" s="20"/>
      <c r="F58" s="20"/>
      <c r="G58" s="19"/>
      <c r="H58" s="69">
        <v>180</v>
      </c>
      <c r="I58" s="68" t="s">
        <v>769</v>
      </c>
      <c r="J58" s="69">
        <v>1</v>
      </c>
      <c r="K58" s="171"/>
    </row>
    <row r="59" spans="1:11" outlineLevel="1" x14ac:dyDescent="0.35">
      <c r="A59" s="114"/>
      <c r="B59" s="115"/>
      <c r="C59" s="115"/>
      <c r="D59" s="115"/>
      <c r="E59" s="115"/>
      <c r="F59" s="115"/>
      <c r="G59" s="115"/>
      <c r="H59" s="115"/>
      <c r="I59" s="115"/>
    </row>
    <row r="60" spans="1:11" outlineLevel="1" x14ac:dyDescent="0.35">
      <c r="A60" s="21" t="s">
        <v>161</v>
      </c>
      <c r="B60" s="21" t="s">
        <v>9</v>
      </c>
      <c r="C60" s="30" t="s">
        <v>454</v>
      </c>
      <c r="D60" s="23" t="s">
        <v>10</v>
      </c>
      <c r="E60" s="24" t="s">
        <v>11</v>
      </c>
      <c r="F60" s="21" t="s">
        <v>12</v>
      </c>
      <c r="G60" s="21" t="s">
        <v>13</v>
      </c>
      <c r="H60" s="75" t="s">
        <v>764</v>
      </c>
      <c r="I60" s="75" t="s">
        <v>765</v>
      </c>
      <c r="J60" s="75" t="s">
        <v>766</v>
      </c>
      <c r="K60" s="76" t="s">
        <v>767</v>
      </c>
    </row>
    <row r="61" spans="1:11" outlineLevel="1" x14ac:dyDescent="0.35">
      <c r="A61" s="51" t="s">
        <v>171</v>
      </c>
      <c r="B61" s="26" t="s">
        <v>18</v>
      </c>
      <c r="C61" s="31" t="s">
        <v>208</v>
      </c>
      <c r="D61" s="63" t="s">
        <v>470</v>
      </c>
      <c r="E61" s="32" t="s">
        <v>590</v>
      </c>
      <c r="F61" s="20"/>
      <c r="G61" s="27" t="s">
        <v>591</v>
      </c>
      <c r="H61" s="69">
        <v>20</v>
      </c>
      <c r="I61" s="68" t="s">
        <v>769</v>
      </c>
      <c r="J61" s="69">
        <v>1</v>
      </c>
      <c r="K61" s="162" cm="1">
        <f t="array" ref="K61">SUM(H61:H65/60)</f>
        <v>1.5</v>
      </c>
    </row>
    <row r="62" spans="1:11" outlineLevel="1" x14ac:dyDescent="0.35">
      <c r="A62" s="51" t="s">
        <v>172</v>
      </c>
      <c r="B62" s="26" t="s">
        <v>18</v>
      </c>
      <c r="C62" s="31" t="s">
        <v>209</v>
      </c>
      <c r="D62" s="32"/>
      <c r="E62" s="32"/>
      <c r="F62" s="20"/>
      <c r="G62" s="20"/>
      <c r="H62" s="69">
        <v>20</v>
      </c>
      <c r="I62" s="68" t="s">
        <v>769</v>
      </c>
      <c r="J62" s="69">
        <v>1</v>
      </c>
      <c r="K62" s="162"/>
    </row>
    <row r="63" spans="1:11" outlineLevel="1" x14ac:dyDescent="0.35">
      <c r="A63" s="51" t="s">
        <v>173</v>
      </c>
      <c r="B63" s="26" t="s">
        <v>18</v>
      </c>
      <c r="C63" s="31" t="s">
        <v>210</v>
      </c>
      <c r="D63" s="32"/>
      <c r="E63" s="32"/>
      <c r="F63" s="20"/>
      <c r="G63" s="20"/>
      <c r="H63" s="69">
        <v>10</v>
      </c>
      <c r="I63" s="68" t="s">
        <v>769</v>
      </c>
      <c r="J63" s="69">
        <v>1</v>
      </c>
      <c r="K63" s="162"/>
    </row>
    <row r="64" spans="1:11" outlineLevel="1" x14ac:dyDescent="0.35">
      <c r="A64" s="51" t="s">
        <v>174</v>
      </c>
      <c r="B64" s="26" t="s">
        <v>18</v>
      </c>
      <c r="C64" s="31" t="s">
        <v>211</v>
      </c>
      <c r="D64" s="32"/>
      <c r="E64" s="32"/>
      <c r="F64" s="20"/>
      <c r="G64" s="20"/>
      <c r="H64" s="69">
        <v>30</v>
      </c>
      <c r="I64" s="68" t="s">
        <v>769</v>
      </c>
      <c r="J64" s="69">
        <v>1</v>
      </c>
      <c r="K64" s="162"/>
    </row>
    <row r="65" spans="1:11" outlineLevel="1" x14ac:dyDescent="0.35">
      <c r="A65" s="51" t="s">
        <v>175</v>
      </c>
      <c r="B65" s="26" t="s">
        <v>18</v>
      </c>
      <c r="C65" s="31" t="s">
        <v>216</v>
      </c>
      <c r="D65" s="32"/>
      <c r="E65" s="32"/>
      <c r="F65" s="20"/>
      <c r="G65" s="20"/>
      <c r="H65" s="69">
        <v>10</v>
      </c>
      <c r="I65" s="68" t="s">
        <v>769</v>
      </c>
      <c r="J65" s="69">
        <v>1</v>
      </c>
      <c r="K65" s="162"/>
    </row>
    <row r="66" spans="1:11" x14ac:dyDescent="0.35">
      <c r="A66" s="114"/>
      <c r="B66" s="115"/>
      <c r="C66" s="115"/>
      <c r="D66" s="115"/>
      <c r="E66" s="115"/>
      <c r="F66" s="115"/>
      <c r="G66" s="115"/>
      <c r="H66" s="115"/>
      <c r="I66" s="115"/>
    </row>
    <row r="67" spans="1:11" ht="21" customHeight="1" x14ac:dyDescent="0.35">
      <c r="A67" s="149" t="s">
        <v>299</v>
      </c>
      <c r="B67" s="150"/>
      <c r="C67" s="150"/>
      <c r="D67" s="150"/>
      <c r="E67" s="150"/>
      <c r="F67" s="150"/>
      <c r="G67" s="150"/>
      <c r="H67" s="150"/>
      <c r="I67" s="150"/>
      <c r="J67" s="84" t="s">
        <v>768</v>
      </c>
      <c r="K67" s="85">
        <f>SUM(K69,K98,K107)</f>
        <v>15.416666666666664</v>
      </c>
    </row>
    <row r="68" spans="1:11" outlineLevel="1" x14ac:dyDescent="0.35">
      <c r="A68" s="21" t="s">
        <v>8</v>
      </c>
      <c r="B68" s="22" t="s">
        <v>9</v>
      </c>
      <c r="C68" s="21" t="s">
        <v>429</v>
      </c>
      <c r="D68" s="23" t="s">
        <v>10</v>
      </c>
      <c r="E68" s="24" t="s">
        <v>11</v>
      </c>
      <c r="F68" s="21" t="s">
        <v>12</v>
      </c>
      <c r="G68" s="21" t="s">
        <v>13</v>
      </c>
      <c r="H68" s="75" t="s">
        <v>764</v>
      </c>
      <c r="I68" s="75" t="s">
        <v>765</v>
      </c>
      <c r="J68" s="75" t="s">
        <v>766</v>
      </c>
      <c r="K68" s="76" t="s">
        <v>767</v>
      </c>
    </row>
    <row r="69" spans="1:11" outlineLevel="1" x14ac:dyDescent="0.35">
      <c r="A69" s="29" t="s">
        <v>17</v>
      </c>
      <c r="B69" s="107" t="s">
        <v>530</v>
      </c>
      <c r="C69" s="32" t="s">
        <v>577</v>
      </c>
      <c r="D69" s="108" t="s">
        <v>640</v>
      </c>
      <c r="E69" s="109"/>
      <c r="F69" s="32"/>
      <c r="G69" s="32"/>
      <c r="H69" s="68">
        <v>20</v>
      </c>
      <c r="I69" s="68" t="s">
        <v>769</v>
      </c>
      <c r="J69" s="68">
        <v>2</v>
      </c>
      <c r="K69" s="162" cm="1">
        <f t="array" ref="K69">SUM(H69:H95/60)</f>
        <v>7.7499999999999973</v>
      </c>
    </row>
    <row r="70" spans="1:11" outlineLevel="1" x14ac:dyDescent="0.35">
      <c r="A70" s="29" t="s">
        <v>20</v>
      </c>
      <c r="B70" s="107" t="s">
        <v>530</v>
      </c>
      <c r="C70" s="32" t="s">
        <v>578</v>
      </c>
      <c r="D70" s="108"/>
      <c r="E70" s="109"/>
      <c r="F70" s="32"/>
      <c r="G70" s="32"/>
      <c r="H70" s="68">
        <v>20</v>
      </c>
      <c r="I70" s="68" t="s">
        <v>769</v>
      </c>
      <c r="J70" s="68">
        <v>1</v>
      </c>
      <c r="K70" s="162"/>
    </row>
    <row r="71" spans="1:11" outlineLevel="1" x14ac:dyDescent="0.35">
      <c r="A71" s="29" t="s">
        <v>22</v>
      </c>
      <c r="B71" s="107" t="s">
        <v>530</v>
      </c>
      <c r="C71" s="32" t="s">
        <v>579</v>
      </c>
      <c r="D71" s="108"/>
      <c r="E71" s="109"/>
      <c r="F71" s="32"/>
      <c r="G71" s="32"/>
      <c r="H71" s="68">
        <v>40</v>
      </c>
      <c r="I71" s="68" t="s">
        <v>769</v>
      </c>
      <c r="J71" s="68">
        <v>2</v>
      </c>
      <c r="K71" s="162"/>
    </row>
    <row r="72" spans="1:11" outlineLevel="1" x14ac:dyDescent="0.35">
      <c r="A72" s="29" t="s">
        <v>24</v>
      </c>
      <c r="B72" s="107" t="s">
        <v>530</v>
      </c>
      <c r="C72" s="32" t="s">
        <v>580</v>
      </c>
      <c r="D72" s="108" t="s">
        <v>640</v>
      </c>
      <c r="E72" s="109"/>
      <c r="F72" s="32"/>
      <c r="G72" s="32"/>
      <c r="H72" s="69">
        <v>60</v>
      </c>
      <c r="I72" s="68" t="s">
        <v>769</v>
      </c>
      <c r="J72" s="69">
        <v>1</v>
      </c>
      <c r="K72" s="162"/>
    </row>
    <row r="73" spans="1:11" outlineLevel="1" x14ac:dyDescent="0.35">
      <c r="A73" s="29" t="s">
        <v>327</v>
      </c>
      <c r="B73" s="107" t="s">
        <v>530</v>
      </c>
      <c r="C73" s="32" t="s">
        <v>581</v>
      </c>
      <c r="D73" s="108" t="s">
        <v>640</v>
      </c>
      <c r="E73" s="109"/>
      <c r="F73" s="32"/>
      <c r="G73" s="32"/>
      <c r="H73" s="69">
        <v>60</v>
      </c>
      <c r="I73" s="68" t="s">
        <v>769</v>
      </c>
      <c r="J73" s="69">
        <v>1</v>
      </c>
      <c r="K73" s="162"/>
    </row>
    <row r="74" spans="1:11" outlineLevel="1" x14ac:dyDescent="0.35">
      <c r="A74" s="29" t="s">
        <v>328</v>
      </c>
      <c r="B74" s="107" t="s">
        <v>530</v>
      </c>
      <c r="C74" s="32" t="s">
        <v>582</v>
      </c>
      <c r="D74" s="108"/>
      <c r="E74" s="109"/>
      <c r="F74" s="32"/>
      <c r="G74" s="32"/>
      <c r="H74" s="69">
        <v>20</v>
      </c>
      <c r="I74" s="68" t="s">
        <v>769</v>
      </c>
      <c r="J74" s="69"/>
      <c r="K74" s="162"/>
    </row>
    <row r="75" spans="1:11" outlineLevel="1" x14ac:dyDescent="0.35">
      <c r="A75" s="29" t="s">
        <v>329</v>
      </c>
      <c r="B75" s="26" t="s">
        <v>18</v>
      </c>
      <c r="C75" s="25" t="s">
        <v>430</v>
      </c>
      <c r="D75" s="26"/>
      <c r="E75" s="27"/>
      <c r="F75" s="28"/>
      <c r="G75" s="19"/>
      <c r="H75" s="69">
        <v>10</v>
      </c>
      <c r="I75" s="68" t="s">
        <v>769</v>
      </c>
      <c r="J75" s="69">
        <v>1</v>
      </c>
      <c r="K75" s="162"/>
    </row>
    <row r="76" spans="1:11" outlineLevel="1" x14ac:dyDescent="0.35">
      <c r="A76" s="29" t="s">
        <v>330</v>
      </c>
      <c r="B76" s="26" t="s">
        <v>18</v>
      </c>
      <c r="C76" s="25" t="s">
        <v>431</v>
      </c>
      <c r="D76" s="26"/>
      <c r="E76" s="27"/>
      <c r="F76" s="28"/>
      <c r="G76" s="19"/>
      <c r="H76" s="69">
        <v>20</v>
      </c>
      <c r="I76" s="68" t="s">
        <v>769</v>
      </c>
      <c r="J76" s="69">
        <v>2</v>
      </c>
      <c r="K76" s="162"/>
    </row>
    <row r="77" spans="1:11" outlineLevel="1" x14ac:dyDescent="0.35">
      <c r="A77" s="29" t="s">
        <v>331</v>
      </c>
      <c r="B77" s="26" t="s">
        <v>18</v>
      </c>
      <c r="C77" s="25" t="s">
        <v>432</v>
      </c>
      <c r="D77" s="26"/>
      <c r="E77" s="27"/>
      <c r="F77" s="28"/>
      <c r="G77" s="19"/>
      <c r="H77" s="69">
        <v>10</v>
      </c>
      <c r="I77" s="68" t="s">
        <v>769</v>
      </c>
      <c r="J77" s="69">
        <v>1</v>
      </c>
      <c r="K77" s="162"/>
    </row>
    <row r="78" spans="1:11" outlineLevel="1" x14ac:dyDescent="0.35">
      <c r="A78" s="29" t="s">
        <v>332</v>
      </c>
      <c r="B78" s="26" t="s">
        <v>18</v>
      </c>
      <c r="C78" s="25" t="s">
        <v>433</v>
      </c>
      <c r="D78" s="26"/>
      <c r="E78" s="27"/>
      <c r="F78" s="28"/>
      <c r="G78" s="19"/>
      <c r="H78" s="69">
        <v>10</v>
      </c>
      <c r="I78" s="68" t="s">
        <v>769</v>
      </c>
      <c r="J78" s="69">
        <v>1</v>
      </c>
      <c r="K78" s="162"/>
    </row>
    <row r="79" spans="1:11" outlineLevel="1" x14ac:dyDescent="0.35">
      <c r="A79" s="166" t="s">
        <v>333</v>
      </c>
      <c r="B79" s="163" t="s">
        <v>18</v>
      </c>
      <c r="C79" s="33" t="s">
        <v>452</v>
      </c>
      <c r="D79" s="26"/>
      <c r="E79" s="27"/>
      <c r="F79" s="28"/>
      <c r="G79" s="19"/>
      <c r="H79" s="69"/>
      <c r="I79" s="68" t="s">
        <v>769</v>
      </c>
      <c r="J79" s="69"/>
      <c r="K79" s="162"/>
    </row>
    <row r="80" spans="1:11" outlineLevel="1" x14ac:dyDescent="0.35">
      <c r="A80" s="167"/>
      <c r="B80" s="164"/>
      <c r="C80" s="25" t="s">
        <v>434</v>
      </c>
      <c r="D80" s="25"/>
      <c r="E80" s="25"/>
      <c r="F80" s="25"/>
      <c r="G80" s="65"/>
      <c r="H80" s="69">
        <v>5</v>
      </c>
      <c r="I80" s="68" t="s">
        <v>769</v>
      </c>
      <c r="J80" s="69">
        <v>1</v>
      </c>
      <c r="K80" s="162"/>
    </row>
    <row r="81" spans="1:11" outlineLevel="1" x14ac:dyDescent="0.35">
      <c r="A81" s="167"/>
      <c r="B81" s="164"/>
      <c r="C81" s="25" t="s">
        <v>435</v>
      </c>
      <c r="D81" s="25"/>
      <c r="E81" s="25"/>
      <c r="F81" s="25"/>
      <c r="G81" s="65"/>
      <c r="H81" s="69">
        <v>5</v>
      </c>
      <c r="I81" s="68" t="s">
        <v>769</v>
      </c>
      <c r="J81" s="69">
        <v>1</v>
      </c>
      <c r="K81" s="162"/>
    </row>
    <row r="82" spans="1:11" outlineLevel="1" x14ac:dyDescent="0.35">
      <c r="A82" s="167"/>
      <c r="B82" s="164"/>
      <c r="C82" s="25" t="s">
        <v>436</v>
      </c>
      <c r="D82" s="25"/>
      <c r="E82" s="25"/>
      <c r="F82" s="25"/>
      <c r="G82" s="65"/>
      <c r="H82" s="69">
        <v>5</v>
      </c>
      <c r="I82" s="68" t="s">
        <v>769</v>
      </c>
      <c r="J82" s="69">
        <v>1</v>
      </c>
      <c r="K82" s="162"/>
    </row>
    <row r="83" spans="1:11" outlineLevel="1" x14ac:dyDescent="0.35">
      <c r="A83" s="167"/>
      <c r="B83" s="164"/>
      <c r="C83" s="25" t="s">
        <v>437</v>
      </c>
      <c r="D83" s="25"/>
      <c r="E83" s="25"/>
      <c r="F83" s="25"/>
      <c r="G83" s="65"/>
      <c r="H83" s="69">
        <v>5</v>
      </c>
      <c r="I83" s="68" t="s">
        <v>769</v>
      </c>
      <c r="J83" s="69">
        <v>1</v>
      </c>
      <c r="K83" s="162"/>
    </row>
    <row r="84" spans="1:11" outlineLevel="1" x14ac:dyDescent="0.35">
      <c r="A84" s="167"/>
      <c r="B84" s="164"/>
      <c r="C84" s="25" t="s">
        <v>438</v>
      </c>
      <c r="D84" s="25"/>
      <c r="E84" s="25"/>
      <c r="F84" s="25"/>
      <c r="G84" s="65"/>
      <c r="H84" s="69">
        <v>5</v>
      </c>
      <c r="I84" s="68" t="s">
        <v>769</v>
      </c>
      <c r="J84" s="69">
        <v>1</v>
      </c>
      <c r="K84" s="162"/>
    </row>
    <row r="85" spans="1:11" outlineLevel="1" x14ac:dyDescent="0.35">
      <c r="A85" s="167"/>
      <c r="B85" s="164"/>
      <c r="C85" s="25" t="s">
        <v>439</v>
      </c>
      <c r="D85" s="25"/>
      <c r="E85" s="25"/>
      <c r="F85" s="25"/>
      <c r="G85" s="65"/>
      <c r="H85" s="69">
        <v>5</v>
      </c>
      <c r="I85" s="68" t="s">
        <v>769</v>
      </c>
      <c r="J85" s="69">
        <v>1</v>
      </c>
      <c r="K85" s="162"/>
    </row>
    <row r="86" spans="1:11" outlineLevel="1" x14ac:dyDescent="0.35">
      <c r="A86" s="168"/>
      <c r="B86" s="165"/>
      <c r="C86" s="31" t="s">
        <v>440</v>
      </c>
      <c r="D86" s="20"/>
      <c r="E86" s="20"/>
      <c r="F86" s="19"/>
      <c r="G86" s="19"/>
      <c r="H86" s="69">
        <v>5</v>
      </c>
      <c r="I86" s="68" t="s">
        <v>769</v>
      </c>
      <c r="J86" s="69">
        <v>1</v>
      </c>
      <c r="K86" s="162"/>
    </row>
    <row r="87" spans="1:11" outlineLevel="1" x14ac:dyDescent="0.35">
      <c r="A87" s="29" t="s">
        <v>334</v>
      </c>
      <c r="B87" s="26" t="s">
        <v>18</v>
      </c>
      <c r="C87" s="31" t="s">
        <v>441</v>
      </c>
      <c r="D87" s="20"/>
      <c r="E87" s="20"/>
      <c r="F87" s="19"/>
      <c r="G87" s="19"/>
      <c r="H87" s="69">
        <v>60</v>
      </c>
      <c r="I87" s="68" t="s">
        <v>769</v>
      </c>
      <c r="J87" s="69">
        <v>1</v>
      </c>
      <c r="K87" s="162"/>
    </row>
    <row r="88" spans="1:11" outlineLevel="1" x14ac:dyDescent="0.35">
      <c r="A88" s="29" t="s">
        <v>450</v>
      </c>
      <c r="B88" s="26" t="s">
        <v>18</v>
      </c>
      <c r="C88" s="31" t="s">
        <v>442</v>
      </c>
      <c r="D88" s="20"/>
      <c r="E88" s="20"/>
      <c r="F88" s="19"/>
      <c r="G88" s="19"/>
      <c r="H88" s="69">
        <v>5</v>
      </c>
      <c r="I88" s="68" t="s">
        <v>769</v>
      </c>
      <c r="J88" s="69">
        <v>1</v>
      </c>
      <c r="K88" s="162"/>
    </row>
    <row r="89" spans="1:11" outlineLevel="1" x14ac:dyDescent="0.35">
      <c r="A89" s="29" t="s">
        <v>451</v>
      </c>
      <c r="B89" s="26" t="s">
        <v>18</v>
      </c>
      <c r="C89" s="31" t="s">
        <v>443</v>
      </c>
      <c r="D89" s="20"/>
      <c r="E89" s="20"/>
      <c r="F89" s="19"/>
      <c r="G89" s="19"/>
      <c r="H89" s="69">
        <v>10</v>
      </c>
      <c r="I89" s="68" t="s">
        <v>769</v>
      </c>
      <c r="J89" s="69">
        <v>1</v>
      </c>
      <c r="K89" s="162"/>
    </row>
    <row r="90" spans="1:11" outlineLevel="1" x14ac:dyDescent="0.35">
      <c r="A90" s="29" t="s">
        <v>456</v>
      </c>
      <c r="B90" s="26" t="s">
        <v>18</v>
      </c>
      <c r="C90" s="31" t="s">
        <v>444</v>
      </c>
      <c r="D90" s="20"/>
      <c r="E90" s="20"/>
      <c r="F90" s="19"/>
      <c r="G90" s="19"/>
      <c r="H90" s="69">
        <v>10</v>
      </c>
      <c r="I90" s="68" t="s">
        <v>769</v>
      </c>
      <c r="J90" s="69">
        <v>1</v>
      </c>
      <c r="K90" s="162"/>
    </row>
    <row r="91" spans="1:11" outlineLevel="1" x14ac:dyDescent="0.35">
      <c r="A91" s="29" t="s">
        <v>457</v>
      </c>
      <c r="B91" s="26" t="s">
        <v>18</v>
      </c>
      <c r="C91" s="31" t="s">
        <v>445</v>
      </c>
      <c r="D91" s="20"/>
      <c r="E91" s="20"/>
      <c r="F91" s="19"/>
      <c r="G91" s="19"/>
      <c r="H91" s="69">
        <v>20</v>
      </c>
      <c r="I91" s="68" t="s">
        <v>769</v>
      </c>
      <c r="J91" s="69">
        <v>1</v>
      </c>
      <c r="K91" s="162"/>
    </row>
    <row r="92" spans="1:11" outlineLevel="1" x14ac:dyDescent="0.35">
      <c r="A92" s="29" t="s">
        <v>458</v>
      </c>
      <c r="B92" s="26" t="s">
        <v>18</v>
      </c>
      <c r="C92" s="31" t="s">
        <v>446</v>
      </c>
      <c r="D92" s="20"/>
      <c r="E92" s="20"/>
      <c r="F92" s="19"/>
      <c r="G92" s="19"/>
      <c r="H92" s="69">
        <v>20</v>
      </c>
      <c r="I92" s="68" t="s">
        <v>769</v>
      </c>
      <c r="J92" s="69">
        <v>1</v>
      </c>
      <c r="K92" s="162"/>
    </row>
    <row r="93" spans="1:11" outlineLevel="1" x14ac:dyDescent="0.35">
      <c r="A93" s="29" t="s">
        <v>634</v>
      </c>
      <c r="B93" s="26" t="s">
        <v>18</v>
      </c>
      <c r="C93" s="31" t="s">
        <v>447</v>
      </c>
      <c r="D93" s="20"/>
      <c r="E93" s="20"/>
      <c r="F93" s="19"/>
      <c r="G93" s="19"/>
      <c r="H93" s="69">
        <v>20</v>
      </c>
      <c r="I93" s="68" t="s">
        <v>769</v>
      </c>
      <c r="J93" s="69">
        <v>1</v>
      </c>
      <c r="K93" s="162"/>
    </row>
    <row r="94" spans="1:11" outlineLevel="1" x14ac:dyDescent="0.35">
      <c r="A94" s="29" t="s">
        <v>635</v>
      </c>
      <c r="B94" s="26" t="s">
        <v>18</v>
      </c>
      <c r="C94" s="31" t="s">
        <v>448</v>
      </c>
      <c r="D94" s="20"/>
      <c r="E94" s="20"/>
      <c r="F94" s="19"/>
      <c r="G94" s="19"/>
      <c r="H94" s="69">
        <v>5</v>
      </c>
      <c r="I94" s="68" t="s">
        <v>769</v>
      </c>
      <c r="J94" s="69">
        <v>1</v>
      </c>
      <c r="K94" s="162"/>
    </row>
    <row r="95" spans="1:11" outlineLevel="1" x14ac:dyDescent="0.35">
      <c r="A95" s="29" t="s">
        <v>636</v>
      </c>
      <c r="B95" s="26" t="s">
        <v>18</v>
      </c>
      <c r="C95" s="31" t="s">
        <v>449</v>
      </c>
      <c r="D95" s="20"/>
      <c r="E95" s="20"/>
      <c r="F95" s="19"/>
      <c r="G95" s="19"/>
      <c r="H95" s="69">
        <v>10</v>
      </c>
      <c r="I95" s="68" t="s">
        <v>769</v>
      </c>
      <c r="J95" s="69">
        <v>1</v>
      </c>
      <c r="K95" s="162"/>
    </row>
    <row r="96" spans="1:11" outlineLevel="1" x14ac:dyDescent="0.35">
      <c r="A96" s="114"/>
      <c r="B96" s="115"/>
      <c r="C96" s="115"/>
      <c r="D96" s="115"/>
      <c r="E96" s="115"/>
      <c r="F96" s="115"/>
      <c r="G96" s="115"/>
      <c r="H96" s="115"/>
      <c r="I96" s="115"/>
    </row>
    <row r="97" spans="1:11" outlineLevel="1" x14ac:dyDescent="0.35">
      <c r="A97" s="21" t="s">
        <v>25</v>
      </c>
      <c r="B97" s="21" t="s">
        <v>9</v>
      </c>
      <c r="C97" s="30" t="s">
        <v>453</v>
      </c>
      <c r="D97" s="23" t="s">
        <v>10</v>
      </c>
      <c r="E97" s="24" t="s">
        <v>11</v>
      </c>
      <c r="F97" s="21" t="s">
        <v>12</v>
      </c>
      <c r="G97" s="21" t="s">
        <v>13</v>
      </c>
      <c r="H97" s="75" t="s">
        <v>764</v>
      </c>
      <c r="I97" s="75" t="s">
        <v>765</v>
      </c>
      <c r="J97" s="75" t="s">
        <v>766</v>
      </c>
      <c r="K97" s="76" t="s">
        <v>767</v>
      </c>
    </row>
    <row r="98" spans="1:11" outlineLevel="1" x14ac:dyDescent="0.35">
      <c r="A98" s="51" t="s">
        <v>26</v>
      </c>
      <c r="B98" s="26" t="s">
        <v>18</v>
      </c>
      <c r="C98" s="31" t="s">
        <v>127</v>
      </c>
      <c r="D98" s="41"/>
      <c r="E98" s="20"/>
      <c r="F98" s="19"/>
      <c r="G98" s="19"/>
      <c r="H98" s="69">
        <v>60</v>
      </c>
      <c r="I98" s="68" t="s">
        <v>769</v>
      </c>
      <c r="J98" s="69">
        <v>1</v>
      </c>
      <c r="K98" s="169" cm="1">
        <f t="array" ref="K98">SUM(H98:H104/60)</f>
        <v>6.1666666666666661</v>
      </c>
    </row>
    <row r="99" spans="1:11" outlineLevel="1" x14ac:dyDescent="0.35">
      <c r="A99" s="51" t="s">
        <v>27</v>
      </c>
      <c r="B99" s="26" t="s">
        <v>18</v>
      </c>
      <c r="C99" s="31" t="s">
        <v>135</v>
      </c>
      <c r="D99" s="20"/>
      <c r="E99" s="20"/>
      <c r="F99" s="19"/>
      <c r="G99" s="19"/>
      <c r="H99" s="69">
        <v>40</v>
      </c>
      <c r="I99" s="68" t="s">
        <v>769</v>
      </c>
      <c r="J99" s="69">
        <v>2</v>
      </c>
      <c r="K99" s="170"/>
    </row>
    <row r="100" spans="1:11" outlineLevel="1" x14ac:dyDescent="0.35">
      <c r="A100" s="51" t="s">
        <v>29</v>
      </c>
      <c r="B100" s="26" t="s">
        <v>18</v>
      </c>
      <c r="C100" s="31" t="s">
        <v>151</v>
      </c>
      <c r="D100" s="20"/>
      <c r="E100" s="20"/>
      <c r="F100" s="19"/>
      <c r="G100" s="19"/>
      <c r="H100" s="69">
        <v>20</v>
      </c>
      <c r="I100" s="68" t="s">
        <v>769</v>
      </c>
      <c r="J100" s="69">
        <v>1</v>
      </c>
      <c r="K100" s="170"/>
    </row>
    <row r="101" spans="1:11" outlineLevel="1" x14ac:dyDescent="0.35">
      <c r="A101" s="51" t="s">
        <v>31</v>
      </c>
      <c r="B101" s="26" t="s">
        <v>18</v>
      </c>
      <c r="C101" s="31" t="s">
        <v>155</v>
      </c>
      <c r="D101" s="20"/>
      <c r="E101" s="20"/>
      <c r="F101" s="19"/>
      <c r="G101" s="19"/>
      <c r="H101" s="69">
        <v>30</v>
      </c>
      <c r="I101" s="68" t="s">
        <v>769</v>
      </c>
      <c r="J101" s="69">
        <v>1</v>
      </c>
      <c r="K101" s="170"/>
    </row>
    <row r="102" spans="1:11" outlineLevel="1" x14ac:dyDescent="0.35">
      <c r="A102" s="51" t="s">
        <v>33</v>
      </c>
      <c r="B102" s="26" t="s">
        <v>18</v>
      </c>
      <c r="C102" s="31" t="s">
        <v>157</v>
      </c>
      <c r="D102" s="32"/>
      <c r="E102" s="20"/>
      <c r="F102" s="20"/>
      <c r="G102" s="19"/>
      <c r="H102" s="69">
        <v>30</v>
      </c>
      <c r="I102" s="68" t="s">
        <v>769</v>
      </c>
      <c r="J102" s="69">
        <v>1</v>
      </c>
      <c r="K102" s="170"/>
    </row>
    <row r="103" spans="1:11" outlineLevel="1" x14ac:dyDescent="0.35">
      <c r="A103" s="51" t="s">
        <v>35</v>
      </c>
      <c r="B103" s="26" t="s">
        <v>18</v>
      </c>
      <c r="C103" s="31" t="s">
        <v>158</v>
      </c>
      <c r="D103" s="32"/>
      <c r="E103" s="20"/>
      <c r="F103" s="20"/>
      <c r="G103" s="19"/>
      <c r="H103" s="69">
        <v>10</v>
      </c>
      <c r="I103" s="68" t="s">
        <v>769</v>
      </c>
      <c r="J103" s="69">
        <v>1</v>
      </c>
      <c r="K103" s="170"/>
    </row>
    <row r="104" spans="1:11" outlineLevel="1" x14ac:dyDescent="0.35">
      <c r="A104" s="51" t="s">
        <v>37</v>
      </c>
      <c r="B104" s="26" t="s">
        <v>18</v>
      </c>
      <c r="C104" s="31" t="s">
        <v>159</v>
      </c>
      <c r="D104" s="32"/>
      <c r="E104" s="20"/>
      <c r="F104" s="20"/>
      <c r="G104" s="19"/>
      <c r="H104" s="69">
        <v>180</v>
      </c>
      <c r="I104" s="68" t="s">
        <v>769</v>
      </c>
      <c r="J104" s="69">
        <v>1</v>
      </c>
      <c r="K104" s="171"/>
    </row>
    <row r="105" spans="1:11" outlineLevel="1" x14ac:dyDescent="0.35">
      <c r="A105" s="114"/>
      <c r="B105" s="115"/>
      <c r="C105" s="115"/>
      <c r="D105" s="115"/>
      <c r="E105" s="115"/>
      <c r="F105" s="115"/>
      <c r="G105" s="115"/>
      <c r="H105" s="115"/>
      <c r="I105" s="115"/>
    </row>
    <row r="106" spans="1:11" outlineLevel="1" x14ac:dyDescent="0.35">
      <c r="A106" s="21" t="s">
        <v>161</v>
      </c>
      <c r="B106" s="21" t="s">
        <v>9</v>
      </c>
      <c r="C106" s="30" t="s">
        <v>454</v>
      </c>
      <c r="D106" s="23" t="s">
        <v>10</v>
      </c>
      <c r="E106" s="24" t="s">
        <v>11</v>
      </c>
      <c r="F106" s="21" t="s">
        <v>12</v>
      </c>
      <c r="G106" s="21" t="s">
        <v>13</v>
      </c>
      <c r="H106" s="75" t="s">
        <v>764</v>
      </c>
      <c r="I106" s="75" t="s">
        <v>765</v>
      </c>
      <c r="J106" s="75" t="s">
        <v>766</v>
      </c>
      <c r="K106" s="76" t="s">
        <v>767</v>
      </c>
    </row>
    <row r="107" spans="1:11" outlineLevel="1" x14ac:dyDescent="0.35">
      <c r="A107" s="51" t="s">
        <v>171</v>
      </c>
      <c r="B107" s="26" t="s">
        <v>18</v>
      </c>
      <c r="C107" s="31" t="s">
        <v>208</v>
      </c>
      <c r="D107" s="32"/>
      <c r="E107" s="32"/>
      <c r="F107" s="20"/>
      <c r="G107" s="20"/>
      <c r="H107" s="69">
        <v>20</v>
      </c>
      <c r="I107" s="68" t="s">
        <v>769</v>
      </c>
      <c r="J107" s="69">
        <v>1</v>
      </c>
      <c r="K107" s="162" cm="1">
        <f t="array" ref="K107">SUM(H107:H111/60)</f>
        <v>1.5</v>
      </c>
    </row>
    <row r="108" spans="1:11" outlineLevel="1" x14ac:dyDescent="0.35">
      <c r="A108" s="51" t="s">
        <v>172</v>
      </c>
      <c r="B108" s="26" t="s">
        <v>18</v>
      </c>
      <c r="C108" s="31" t="s">
        <v>209</v>
      </c>
      <c r="D108" s="32"/>
      <c r="E108" s="32"/>
      <c r="F108" s="20"/>
      <c r="G108" s="20"/>
      <c r="H108" s="69">
        <v>20</v>
      </c>
      <c r="I108" s="68" t="s">
        <v>769</v>
      </c>
      <c r="J108" s="69">
        <v>1</v>
      </c>
      <c r="K108" s="162"/>
    </row>
    <row r="109" spans="1:11" outlineLevel="1" x14ac:dyDescent="0.35">
      <c r="A109" s="51" t="s">
        <v>173</v>
      </c>
      <c r="B109" s="26" t="s">
        <v>18</v>
      </c>
      <c r="C109" s="31" t="s">
        <v>210</v>
      </c>
      <c r="D109" s="32"/>
      <c r="E109" s="32"/>
      <c r="F109" s="20"/>
      <c r="G109" s="20"/>
      <c r="H109" s="69">
        <v>10</v>
      </c>
      <c r="I109" s="68" t="s">
        <v>769</v>
      </c>
      <c r="J109" s="69">
        <v>1</v>
      </c>
      <c r="K109" s="162"/>
    </row>
    <row r="110" spans="1:11" outlineLevel="1" x14ac:dyDescent="0.35">
      <c r="A110" s="51" t="s">
        <v>174</v>
      </c>
      <c r="B110" s="26" t="s">
        <v>18</v>
      </c>
      <c r="C110" s="31" t="s">
        <v>211</v>
      </c>
      <c r="D110" s="32"/>
      <c r="E110" s="32"/>
      <c r="F110" s="20"/>
      <c r="G110" s="20"/>
      <c r="H110" s="69">
        <v>30</v>
      </c>
      <c r="I110" s="68" t="s">
        <v>769</v>
      </c>
      <c r="J110" s="69">
        <v>1</v>
      </c>
      <c r="K110" s="162"/>
    </row>
    <row r="111" spans="1:11" outlineLevel="1" x14ac:dyDescent="0.35">
      <c r="A111" s="51" t="s">
        <v>175</v>
      </c>
      <c r="B111" s="26" t="s">
        <v>18</v>
      </c>
      <c r="C111" s="31" t="s">
        <v>216</v>
      </c>
      <c r="D111" s="32"/>
      <c r="E111" s="32"/>
      <c r="F111" s="20"/>
      <c r="G111" s="20"/>
      <c r="H111" s="69">
        <v>10</v>
      </c>
      <c r="I111" s="68" t="s">
        <v>769</v>
      </c>
      <c r="J111" s="69">
        <v>1</v>
      </c>
      <c r="K111" s="162"/>
    </row>
    <row r="112" spans="1:11" x14ac:dyDescent="0.35">
      <c r="A112" s="114"/>
      <c r="B112" s="115"/>
      <c r="C112" s="115"/>
      <c r="D112" s="115"/>
      <c r="E112" s="115"/>
      <c r="F112" s="115"/>
      <c r="G112" s="115"/>
      <c r="H112" s="115"/>
      <c r="I112" s="115"/>
    </row>
    <row r="113" spans="1:11" ht="21" customHeight="1" x14ac:dyDescent="0.35">
      <c r="A113" s="153" t="s">
        <v>304</v>
      </c>
      <c r="B113" s="154"/>
      <c r="C113" s="154"/>
      <c r="D113" s="154"/>
      <c r="E113" s="154"/>
      <c r="F113" s="154"/>
      <c r="G113" s="154"/>
      <c r="H113" s="154"/>
      <c r="I113" s="154"/>
      <c r="J113" s="93" t="s">
        <v>772</v>
      </c>
      <c r="K113" s="94">
        <f>SUM(K115,K144,K153)</f>
        <v>15.58333333333333</v>
      </c>
    </row>
    <row r="114" spans="1:11" outlineLevel="1" x14ac:dyDescent="0.35">
      <c r="A114" s="21" t="s">
        <v>8</v>
      </c>
      <c r="B114" s="22" t="s">
        <v>9</v>
      </c>
      <c r="C114" s="21" t="s">
        <v>429</v>
      </c>
      <c r="D114" s="23" t="s">
        <v>10</v>
      </c>
      <c r="E114" s="24" t="s">
        <v>11</v>
      </c>
      <c r="F114" s="21" t="s">
        <v>12</v>
      </c>
      <c r="G114" s="21" t="s">
        <v>13</v>
      </c>
      <c r="H114" s="75" t="s">
        <v>764</v>
      </c>
      <c r="I114" s="75" t="s">
        <v>765</v>
      </c>
      <c r="J114" s="75" t="s">
        <v>766</v>
      </c>
      <c r="K114" s="76" t="s">
        <v>767</v>
      </c>
    </row>
    <row r="115" spans="1:11" outlineLevel="1" x14ac:dyDescent="0.35">
      <c r="A115" s="29" t="s">
        <v>17</v>
      </c>
      <c r="B115" s="107" t="s">
        <v>530</v>
      </c>
      <c r="C115" s="32" t="s">
        <v>577</v>
      </c>
      <c r="D115" s="108"/>
      <c r="E115" s="109"/>
      <c r="F115" s="32"/>
      <c r="G115" s="32"/>
      <c r="H115" s="68">
        <v>20</v>
      </c>
      <c r="I115" s="68" t="s">
        <v>769</v>
      </c>
      <c r="J115" s="68">
        <v>2</v>
      </c>
      <c r="K115" s="162" cm="1">
        <f t="array" ref="K115">SUM(H115:H141/60)</f>
        <v>7.9166666666666643</v>
      </c>
    </row>
    <row r="116" spans="1:11" outlineLevel="1" x14ac:dyDescent="0.35">
      <c r="A116" s="29" t="s">
        <v>20</v>
      </c>
      <c r="B116" s="107" t="s">
        <v>530</v>
      </c>
      <c r="C116" s="32" t="s">
        <v>578</v>
      </c>
      <c r="D116" s="108"/>
      <c r="E116" s="109"/>
      <c r="F116" s="32"/>
      <c r="G116" s="32"/>
      <c r="H116" s="68">
        <v>20</v>
      </c>
      <c r="I116" s="68" t="s">
        <v>769</v>
      </c>
      <c r="J116" s="68">
        <v>1</v>
      </c>
      <c r="K116" s="162"/>
    </row>
    <row r="117" spans="1:11" outlineLevel="1" x14ac:dyDescent="0.35">
      <c r="A117" s="29" t="s">
        <v>22</v>
      </c>
      <c r="B117" s="107" t="s">
        <v>530</v>
      </c>
      <c r="C117" s="32" t="s">
        <v>579</v>
      </c>
      <c r="D117" s="108"/>
      <c r="E117" s="109"/>
      <c r="F117" s="32"/>
      <c r="G117" s="32"/>
      <c r="H117" s="68">
        <v>40</v>
      </c>
      <c r="I117" s="68" t="s">
        <v>769</v>
      </c>
      <c r="J117" s="68">
        <v>2</v>
      </c>
      <c r="K117" s="162"/>
    </row>
    <row r="118" spans="1:11" outlineLevel="1" x14ac:dyDescent="0.35">
      <c r="A118" s="29" t="s">
        <v>24</v>
      </c>
      <c r="B118" s="107" t="s">
        <v>530</v>
      </c>
      <c r="C118" s="32" t="s">
        <v>580</v>
      </c>
      <c r="D118" s="108"/>
      <c r="E118" s="109"/>
      <c r="F118" s="32"/>
      <c r="G118" s="32"/>
      <c r="H118" s="69">
        <v>60</v>
      </c>
      <c r="I118" s="68" t="s">
        <v>769</v>
      </c>
      <c r="J118" s="69">
        <v>1</v>
      </c>
      <c r="K118" s="162"/>
    </row>
    <row r="119" spans="1:11" outlineLevel="1" x14ac:dyDescent="0.35">
      <c r="A119" s="29" t="s">
        <v>327</v>
      </c>
      <c r="B119" s="107" t="s">
        <v>530</v>
      </c>
      <c r="C119" s="32" t="s">
        <v>581</v>
      </c>
      <c r="D119" s="108"/>
      <c r="E119" s="109"/>
      <c r="F119" s="32"/>
      <c r="G119" s="32"/>
      <c r="H119" s="69">
        <v>60</v>
      </c>
      <c r="I119" s="68" t="s">
        <v>769</v>
      </c>
      <c r="J119" s="69">
        <v>1</v>
      </c>
      <c r="K119" s="162"/>
    </row>
    <row r="120" spans="1:11" outlineLevel="1" x14ac:dyDescent="0.35">
      <c r="A120" s="29" t="s">
        <v>328</v>
      </c>
      <c r="B120" s="107" t="s">
        <v>530</v>
      </c>
      <c r="C120" s="32" t="s">
        <v>582</v>
      </c>
      <c r="D120" s="108"/>
      <c r="E120" s="109"/>
      <c r="F120" s="32"/>
      <c r="G120" s="32"/>
      <c r="H120" s="69">
        <v>20</v>
      </c>
      <c r="I120" s="68" t="s">
        <v>769</v>
      </c>
      <c r="J120" s="69"/>
      <c r="K120" s="162"/>
    </row>
    <row r="121" spans="1:11" outlineLevel="1" x14ac:dyDescent="0.35">
      <c r="A121" s="29" t="s">
        <v>329</v>
      </c>
      <c r="B121" s="26" t="s">
        <v>18</v>
      </c>
      <c r="C121" s="25" t="s">
        <v>430</v>
      </c>
      <c r="D121" s="26"/>
      <c r="E121" s="27"/>
      <c r="F121" s="28"/>
      <c r="G121" s="19"/>
      <c r="H121" s="69">
        <v>10</v>
      </c>
      <c r="I121" s="68" t="s">
        <v>769</v>
      </c>
      <c r="J121" s="69">
        <v>1</v>
      </c>
      <c r="K121" s="162"/>
    </row>
    <row r="122" spans="1:11" outlineLevel="1" x14ac:dyDescent="0.35">
      <c r="A122" s="29" t="s">
        <v>330</v>
      </c>
      <c r="B122" s="26" t="s">
        <v>18</v>
      </c>
      <c r="C122" s="25" t="s">
        <v>431</v>
      </c>
      <c r="D122" s="26"/>
      <c r="E122" s="27"/>
      <c r="F122" s="28"/>
      <c r="G122" s="19"/>
      <c r="H122" s="69">
        <v>20</v>
      </c>
      <c r="I122" s="68" t="s">
        <v>769</v>
      </c>
      <c r="J122" s="69">
        <v>2</v>
      </c>
      <c r="K122" s="162"/>
    </row>
    <row r="123" spans="1:11" outlineLevel="1" x14ac:dyDescent="0.35">
      <c r="A123" s="29" t="s">
        <v>331</v>
      </c>
      <c r="B123" s="26" t="s">
        <v>18</v>
      </c>
      <c r="C123" s="25" t="s">
        <v>432</v>
      </c>
      <c r="D123" s="26"/>
      <c r="E123" s="27"/>
      <c r="F123" s="28"/>
      <c r="G123" s="19"/>
      <c r="H123" s="69">
        <v>10</v>
      </c>
      <c r="I123" s="68" t="s">
        <v>769</v>
      </c>
      <c r="J123" s="69">
        <v>1</v>
      </c>
      <c r="K123" s="162"/>
    </row>
    <row r="124" spans="1:11" outlineLevel="1" x14ac:dyDescent="0.35">
      <c r="A124" s="29" t="s">
        <v>332</v>
      </c>
      <c r="B124" s="26" t="s">
        <v>18</v>
      </c>
      <c r="C124" s="25" t="s">
        <v>433</v>
      </c>
      <c r="D124" s="26"/>
      <c r="E124" s="27"/>
      <c r="F124" s="28"/>
      <c r="G124" s="19"/>
      <c r="H124" s="69">
        <v>10</v>
      </c>
      <c r="I124" s="68" t="s">
        <v>769</v>
      </c>
      <c r="J124" s="69">
        <v>1</v>
      </c>
      <c r="K124" s="162"/>
    </row>
    <row r="125" spans="1:11" outlineLevel="1" x14ac:dyDescent="0.35">
      <c r="A125" s="166" t="s">
        <v>333</v>
      </c>
      <c r="B125" s="163" t="s">
        <v>18</v>
      </c>
      <c r="C125" s="33" t="s">
        <v>452</v>
      </c>
      <c r="D125" s="26"/>
      <c r="E125" s="27"/>
      <c r="F125" s="28"/>
      <c r="G125" s="19"/>
      <c r="H125" s="69">
        <v>10</v>
      </c>
      <c r="I125" s="68" t="s">
        <v>769</v>
      </c>
      <c r="J125" s="69">
        <v>1</v>
      </c>
      <c r="K125" s="162"/>
    </row>
    <row r="126" spans="1:11" outlineLevel="1" x14ac:dyDescent="0.35">
      <c r="A126" s="167"/>
      <c r="B126" s="164"/>
      <c r="C126" s="25" t="s">
        <v>434</v>
      </c>
      <c r="D126" s="25"/>
      <c r="E126" s="25"/>
      <c r="F126" s="25"/>
      <c r="G126" s="65"/>
      <c r="H126" s="69">
        <v>5</v>
      </c>
      <c r="I126" s="68" t="s">
        <v>769</v>
      </c>
      <c r="J126" s="69">
        <v>1</v>
      </c>
      <c r="K126" s="162"/>
    </row>
    <row r="127" spans="1:11" outlineLevel="1" x14ac:dyDescent="0.35">
      <c r="A127" s="167"/>
      <c r="B127" s="164"/>
      <c r="C127" s="25" t="s">
        <v>435</v>
      </c>
      <c r="D127" s="25"/>
      <c r="E127" s="25"/>
      <c r="F127" s="25"/>
      <c r="G127" s="65"/>
      <c r="H127" s="69">
        <v>5</v>
      </c>
      <c r="I127" s="68" t="s">
        <v>769</v>
      </c>
      <c r="J127" s="69">
        <v>1</v>
      </c>
      <c r="K127" s="162"/>
    </row>
    <row r="128" spans="1:11" outlineLevel="1" x14ac:dyDescent="0.35">
      <c r="A128" s="167"/>
      <c r="B128" s="164"/>
      <c r="C128" s="25" t="s">
        <v>436</v>
      </c>
      <c r="D128" s="25"/>
      <c r="E128" s="25"/>
      <c r="F128" s="25"/>
      <c r="G128" s="65"/>
      <c r="H128" s="69">
        <v>5</v>
      </c>
      <c r="I128" s="68" t="s">
        <v>769</v>
      </c>
      <c r="J128" s="69">
        <v>1</v>
      </c>
      <c r="K128" s="162"/>
    </row>
    <row r="129" spans="1:11" outlineLevel="1" x14ac:dyDescent="0.35">
      <c r="A129" s="167"/>
      <c r="B129" s="164"/>
      <c r="C129" s="25" t="s">
        <v>437</v>
      </c>
      <c r="D129" s="25"/>
      <c r="E129" s="25"/>
      <c r="F129" s="25"/>
      <c r="G129" s="65"/>
      <c r="H129" s="69">
        <v>5</v>
      </c>
      <c r="I129" s="68" t="s">
        <v>769</v>
      </c>
      <c r="J129" s="69">
        <v>1</v>
      </c>
      <c r="K129" s="162"/>
    </row>
    <row r="130" spans="1:11" outlineLevel="1" x14ac:dyDescent="0.35">
      <c r="A130" s="167"/>
      <c r="B130" s="164"/>
      <c r="C130" s="25" t="s">
        <v>438</v>
      </c>
      <c r="D130" s="25"/>
      <c r="E130" s="25"/>
      <c r="F130" s="25"/>
      <c r="G130" s="65"/>
      <c r="H130" s="69">
        <v>5</v>
      </c>
      <c r="I130" s="68" t="s">
        <v>769</v>
      </c>
      <c r="J130" s="69">
        <v>1</v>
      </c>
      <c r="K130" s="162"/>
    </row>
    <row r="131" spans="1:11" outlineLevel="1" x14ac:dyDescent="0.35">
      <c r="A131" s="167"/>
      <c r="B131" s="164"/>
      <c r="C131" s="25" t="s">
        <v>439</v>
      </c>
      <c r="D131" s="25"/>
      <c r="E131" s="25"/>
      <c r="F131" s="25"/>
      <c r="G131" s="65"/>
      <c r="H131" s="69">
        <v>5</v>
      </c>
      <c r="I131" s="68" t="s">
        <v>769</v>
      </c>
      <c r="J131" s="69">
        <v>1</v>
      </c>
      <c r="K131" s="162"/>
    </row>
    <row r="132" spans="1:11" outlineLevel="1" x14ac:dyDescent="0.35">
      <c r="A132" s="168"/>
      <c r="B132" s="165"/>
      <c r="C132" s="31" t="s">
        <v>440</v>
      </c>
      <c r="D132" s="20"/>
      <c r="E132" s="20"/>
      <c r="F132" s="19"/>
      <c r="G132" s="19"/>
      <c r="H132" s="69">
        <v>5</v>
      </c>
      <c r="I132" s="68" t="s">
        <v>769</v>
      </c>
      <c r="J132" s="69">
        <v>1</v>
      </c>
      <c r="K132" s="162"/>
    </row>
    <row r="133" spans="1:11" outlineLevel="1" x14ac:dyDescent="0.35">
      <c r="A133" s="29" t="s">
        <v>334</v>
      </c>
      <c r="B133" s="26" t="s">
        <v>18</v>
      </c>
      <c r="C133" s="31" t="s">
        <v>441</v>
      </c>
      <c r="D133" s="20"/>
      <c r="E133" s="20"/>
      <c r="F133" s="19"/>
      <c r="G133" s="19"/>
      <c r="H133" s="69">
        <v>60</v>
      </c>
      <c r="I133" s="68" t="s">
        <v>769</v>
      </c>
      <c r="J133" s="69">
        <v>1</v>
      </c>
      <c r="K133" s="162"/>
    </row>
    <row r="134" spans="1:11" outlineLevel="1" x14ac:dyDescent="0.35">
      <c r="A134" s="29" t="s">
        <v>450</v>
      </c>
      <c r="B134" s="26" t="s">
        <v>18</v>
      </c>
      <c r="C134" s="31" t="s">
        <v>442</v>
      </c>
      <c r="D134" s="20"/>
      <c r="E134" s="20"/>
      <c r="F134" s="19"/>
      <c r="G134" s="19"/>
      <c r="H134" s="69">
        <v>5</v>
      </c>
      <c r="I134" s="68" t="s">
        <v>769</v>
      </c>
      <c r="J134" s="69">
        <v>1</v>
      </c>
      <c r="K134" s="162"/>
    </row>
    <row r="135" spans="1:11" outlineLevel="1" x14ac:dyDescent="0.35">
      <c r="A135" s="29" t="s">
        <v>451</v>
      </c>
      <c r="B135" s="26" t="s">
        <v>18</v>
      </c>
      <c r="C135" s="31" t="s">
        <v>443</v>
      </c>
      <c r="D135" s="20"/>
      <c r="E135" s="20"/>
      <c r="F135" s="19"/>
      <c r="G135" s="19"/>
      <c r="H135" s="69">
        <v>10</v>
      </c>
      <c r="I135" s="68" t="s">
        <v>769</v>
      </c>
      <c r="J135" s="69">
        <v>1</v>
      </c>
      <c r="K135" s="162"/>
    </row>
    <row r="136" spans="1:11" outlineLevel="1" x14ac:dyDescent="0.35">
      <c r="A136" s="29" t="s">
        <v>456</v>
      </c>
      <c r="B136" s="26" t="s">
        <v>18</v>
      </c>
      <c r="C136" s="31" t="s">
        <v>444</v>
      </c>
      <c r="D136" s="20"/>
      <c r="E136" s="20"/>
      <c r="F136" s="19"/>
      <c r="G136" s="19"/>
      <c r="H136" s="69">
        <v>10</v>
      </c>
      <c r="I136" s="68" t="s">
        <v>769</v>
      </c>
      <c r="J136" s="69">
        <v>1</v>
      </c>
      <c r="K136" s="162"/>
    </row>
    <row r="137" spans="1:11" outlineLevel="1" x14ac:dyDescent="0.35">
      <c r="A137" s="29" t="s">
        <v>457</v>
      </c>
      <c r="B137" s="26" t="s">
        <v>18</v>
      </c>
      <c r="C137" s="31" t="s">
        <v>445</v>
      </c>
      <c r="D137" s="20"/>
      <c r="E137" s="20"/>
      <c r="F137" s="19"/>
      <c r="G137" s="19"/>
      <c r="H137" s="69">
        <v>20</v>
      </c>
      <c r="I137" s="68" t="s">
        <v>769</v>
      </c>
      <c r="J137" s="69">
        <v>1</v>
      </c>
      <c r="K137" s="162"/>
    </row>
    <row r="138" spans="1:11" outlineLevel="1" x14ac:dyDescent="0.35">
      <c r="A138" s="29" t="s">
        <v>458</v>
      </c>
      <c r="B138" s="26" t="s">
        <v>18</v>
      </c>
      <c r="C138" s="31" t="s">
        <v>446</v>
      </c>
      <c r="D138" s="20"/>
      <c r="E138" s="20"/>
      <c r="F138" s="19"/>
      <c r="G138" s="19"/>
      <c r="H138" s="69">
        <v>20</v>
      </c>
      <c r="I138" s="68" t="s">
        <v>769</v>
      </c>
      <c r="J138" s="69">
        <v>1</v>
      </c>
      <c r="K138" s="162"/>
    </row>
    <row r="139" spans="1:11" outlineLevel="1" x14ac:dyDescent="0.35">
      <c r="A139" s="29" t="s">
        <v>634</v>
      </c>
      <c r="B139" s="26" t="s">
        <v>18</v>
      </c>
      <c r="C139" s="31" t="s">
        <v>447</v>
      </c>
      <c r="D139" s="20"/>
      <c r="E139" s="20"/>
      <c r="F139" s="19"/>
      <c r="G139" s="19"/>
      <c r="H139" s="69">
        <v>20</v>
      </c>
      <c r="I139" s="68" t="s">
        <v>769</v>
      </c>
      <c r="J139" s="69">
        <v>1</v>
      </c>
      <c r="K139" s="162"/>
    </row>
    <row r="140" spans="1:11" outlineLevel="1" x14ac:dyDescent="0.35">
      <c r="A140" s="29" t="s">
        <v>635</v>
      </c>
      <c r="B140" s="26" t="s">
        <v>18</v>
      </c>
      <c r="C140" s="31" t="s">
        <v>448</v>
      </c>
      <c r="D140" s="20"/>
      <c r="E140" s="20"/>
      <c r="F140" s="19"/>
      <c r="G140" s="19"/>
      <c r="H140" s="69">
        <v>5</v>
      </c>
      <c r="I140" s="68" t="s">
        <v>769</v>
      </c>
      <c r="J140" s="69">
        <v>1</v>
      </c>
      <c r="K140" s="162"/>
    </row>
    <row r="141" spans="1:11" outlineLevel="1" x14ac:dyDescent="0.35">
      <c r="A141" s="29" t="s">
        <v>636</v>
      </c>
      <c r="B141" s="26" t="s">
        <v>18</v>
      </c>
      <c r="C141" s="31" t="s">
        <v>449</v>
      </c>
      <c r="D141" s="20"/>
      <c r="E141" s="20"/>
      <c r="F141" s="19"/>
      <c r="G141" s="19"/>
      <c r="H141" s="69">
        <v>10</v>
      </c>
      <c r="I141" s="68" t="s">
        <v>769</v>
      </c>
      <c r="J141" s="69">
        <v>1</v>
      </c>
      <c r="K141" s="162"/>
    </row>
    <row r="142" spans="1:11" outlineLevel="1" x14ac:dyDescent="0.35">
      <c r="A142" s="114"/>
      <c r="B142" s="115"/>
      <c r="C142" s="115"/>
      <c r="D142" s="115"/>
      <c r="E142" s="115"/>
      <c r="F142" s="115"/>
      <c r="G142" s="115"/>
      <c r="H142" s="115"/>
      <c r="I142" s="115"/>
    </row>
    <row r="143" spans="1:11" outlineLevel="1" x14ac:dyDescent="0.35">
      <c r="A143" s="21" t="s">
        <v>25</v>
      </c>
      <c r="B143" s="21" t="s">
        <v>9</v>
      </c>
      <c r="C143" s="30" t="s">
        <v>453</v>
      </c>
      <c r="D143" s="23" t="s">
        <v>10</v>
      </c>
      <c r="E143" s="24" t="s">
        <v>11</v>
      </c>
      <c r="F143" s="21" t="s">
        <v>12</v>
      </c>
      <c r="G143" s="21" t="s">
        <v>13</v>
      </c>
      <c r="H143" s="75" t="s">
        <v>764</v>
      </c>
      <c r="I143" s="75" t="s">
        <v>765</v>
      </c>
      <c r="J143" s="75" t="s">
        <v>766</v>
      </c>
      <c r="K143" s="76" t="s">
        <v>767</v>
      </c>
    </row>
    <row r="144" spans="1:11" outlineLevel="1" x14ac:dyDescent="0.35">
      <c r="A144" s="51" t="s">
        <v>26</v>
      </c>
      <c r="B144" s="26" t="s">
        <v>18</v>
      </c>
      <c r="C144" s="31" t="s">
        <v>127</v>
      </c>
      <c r="D144" s="20"/>
      <c r="E144" s="20"/>
      <c r="F144" s="19"/>
      <c r="G144" s="19"/>
      <c r="H144" s="69">
        <v>60</v>
      </c>
      <c r="I144" s="68" t="s">
        <v>769</v>
      </c>
      <c r="J144" s="69">
        <v>1</v>
      </c>
      <c r="K144" s="169" cm="1">
        <f t="array" ref="K144">SUM(H144:H150/60)</f>
        <v>6.1666666666666661</v>
      </c>
    </row>
    <row r="145" spans="1:11" outlineLevel="1" x14ac:dyDescent="0.35">
      <c r="A145" s="51" t="s">
        <v>27</v>
      </c>
      <c r="B145" s="26" t="s">
        <v>18</v>
      </c>
      <c r="C145" s="31" t="s">
        <v>135</v>
      </c>
      <c r="D145" s="20"/>
      <c r="E145" s="20"/>
      <c r="F145" s="19"/>
      <c r="G145" s="19"/>
      <c r="H145" s="69">
        <v>40</v>
      </c>
      <c r="I145" s="68" t="s">
        <v>769</v>
      </c>
      <c r="J145" s="69">
        <v>2</v>
      </c>
      <c r="K145" s="170"/>
    </row>
    <row r="146" spans="1:11" outlineLevel="1" x14ac:dyDescent="0.35">
      <c r="A146" s="51" t="s">
        <v>29</v>
      </c>
      <c r="B146" s="26" t="s">
        <v>18</v>
      </c>
      <c r="C146" s="31" t="s">
        <v>151</v>
      </c>
      <c r="D146" s="20"/>
      <c r="E146" s="20"/>
      <c r="F146" s="19"/>
      <c r="G146" s="19"/>
      <c r="H146" s="69">
        <v>20</v>
      </c>
      <c r="I146" s="68" t="s">
        <v>769</v>
      </c>
      <c r="J146" s="69">
        <v>1</v>
      </c>
      <c r="K146" s="170"/>
    </row>
    <row r="147" spans="1:11" outlineLevel="1" x14ac:dyDescent="0.35">
      <c r="A147" s="51" t="s">
        <v>31</v>
      </c>
      <c r="B147" s="26" t="s">
        <v>18</v>
      </c>
      <c r="C147" s="31" t="s">
        <v>155</v>
      </c>
      <c r="D147" s="20"/>
      <c r="E147" s="20"/>
      <c r="F147" s="19"/>
      <c r="G147" s="19"/>
      <c r="H147" s="69">
        <v>30</v>
      </c>
      <c r="I147" s="68" t="s">
        <v>769</v>
      </c>
      <c r="J147" s="69">
        <v>1</v>
      </c>
      <c r="K147" s="170"/>
    </row>
    <row r="148" spans="1:11" outlineLevel="1" x14ac:dyDescent="0.35">
      <c r="A148" s="51" t="s">
        <v>33</v>
      </c>
      <c r="B148" s="26" t="s">
        <v>18</v>
      </c>
      <c r="C148" s="31" t="s">
        <v>157</v>
      </c>
      <c r="D148" s="32"/>
      <c r="E148" s="20"/>
      <c r="F148" s="20"/>
      <c r="G148" s="19"/>
      <c r="H148" s="69">
        <v>30</v>
      </c>
      <c r="I148" s="68" t="s">
        <v>769</v>
      </c>
      <c r="J148" s="69">
        <v>1</v>
      </c>
      <c r="K148" s="170"/>
    </row>
    <row r="149" spans="1:11" outlineLevel="1" x14ac:dyDescent="0.35">
      <c r="A149" s="51" t="s">
        <v>35</v>
      </c>
      <c r="B149" s="26" t="s">
        <v>18</v>
      </c>
      <c r="C149" s="31" t="s">
        <v>158</v>
      </c>
      <c r="D149" s="32"/>
      <c r="E149" s="20"/>
      <c r="F149" s="20"/>
      <c r="G149" s="19"/>
      <c r="H149" s="69">
        <v>10</v>
      </c>
      <c r="I149" s="68" t="s">
        <v>769</v>
      </c>
      <c r="J149" s="69">
        <v>1</v>
      </c>
      <c r="K149" s="170"/>
    </row>
    <row r="150" spans="1:11" outlineLevel="1" x14ac:dyDescent="0.35">
      <c r="A150" s="51" t="s">
        <v>37</v>
      </c>
      <c r="B150" s="26" t="s">
        <v>18</v>
      </c>
      <c r="C150" s="31" t="s">
        <v>159</v>
      </c>
      <c r="D150" s="32"/>
      <c r="E150" s="20"/>
      <c r="F150" s="20"/>
      <c r="G150" s="19"/>
      <c r="H150" s="69">
        <v>180</v>
      </c>
      <c r="I150" s="68" t="s">
        <v>769</v>
      </c>
      <c r="J150" s="69">
        <v>1</v>
      </c>
      <c r="K150" s="171"/>
    </row>
    <row r="151" spans="1:11" outlineLevel="1" x14ac:dyDescent="0.35">
      <c r="A151" s="114"/>
      <c r="B151" s="115"/>
      <c r="C151" s="115"/>
      <c r="D151" s="115"/>
      <c r="E151" s="115"/>
      <c r="F151" s="115"/>
      <c r="G151" s="115"/>
      <c r="H151" s="115"/>
      <c r="I151" s="115"/>
    </row>
    <row r="152" spans="1:11" outlineLevel="1" x14ac:dyDescent="0.35">
      <c r="A152" s="21" t="s">
        <v>161</v>
      </c>
      <c r="B152" s="21" t="s">
        <v>9</v>
      </c>
      <c r="C152" s="30" t="s">
        <v>454</v>
      </c>
      <c r="D152" s="23" t="s">
        <v>10</v>
      </c>
      <c r="E152" s="24" t="s">
        <v>11</v>
      </c>
      <c r="F152" s="21" t="s">
        <v>12</v>
      </c>
      <c r="G152" s="21" t="s">
        <v>13</v>
      </c>
      <c r="H152" s="75" t="s">
        <v>764</v>
      </c>
      <c r="I152" s="75" t="s">
        <v>765</v>
      </c>
      <c r="J152" s="75" t="s">
        <v>766</v>
      </c>
      <c r="K152" s="76" t="s">
        <v>767</v>
      </c>
    </row>
    <row r="153" spans="1:11" outlineLevel="1" x14ac:dyDescent="0.35">
      <c r="A153" s="51" t="s">
        <v>171</v>
      </c>
      <c r="B153" s="26" t="s">
        <v>18</v>
      </c>
      <c r="C153" s="31" t="s">
        <v>208</v>
      </c>
      <c r="D153" s="32"/>
      <c r="E153" s="32"/>
      <c r="F153" s="20"/>
      <c r="G153" s="20"/>
      <c r="H153" s="69">
        <v>20</v>
      </c>
      <c r="I153" s="68" t="s">
        <v>769</v>
      </c>
      <c r="J153" s="69">
        <v>1</v>
      </c>
      <c r="K153" s="162" cm="1">
        <f t="array" ref="K153">SUM(H153:H157/60)</f>
        <v>1.5</v>
      </c>
    </row>
    <row r="154" spans="1:11" outlineLevel="1" x14ac:dyDescent="0.35">
      <c r="A154" s="51" t="s">
        <v>172</v>
      </c>
      <c r="B154" s="26" t="s">
        <v>18</v>
      </c>
      <c r="C154" s="31" t="s">
        <v>209</v>
      </c>
      <c r="D154" s="32"/>
      <c r="E154" s="32"/>
      <c r="F154" s="20"/>
      <c r="G154" s="20"/>
      <c r="H154" s="69">
        <v>20</v>
      </c>
      <c r="I154" s="68" t="s">
        <v>769</v>
      </c>
      <c r="J154" s="69">
        <v>1</v>
      </c>
      <c r="K154" s="162"/>
    </row>
    <row r="155" spans="1:11" outlineLevel="1" x14ac:dyDescent="0.35">
      <c r="A155" s="51" t="s">
        <v>173</v>
      </c>
      <c r="B155" s="26" t="s">
        <v>18</v>
      </c>
      <c r="C155" s="31" t="s">
        <v>210</v>
      </c>
      <c r="D155" s="32"/>
      <c r="E155" s="32"/>
      <c r="F155" s="20"/>
      <c r="G155" s="20"/>
      <c r="H155" s="69">
        <v>10</v>
      </c>
      <c r="I155" s="68" t="s">
        <v>769</v>
      </c>
      <c r="J155" s="69">
        <v>1</v>
      </c>
      <c r="K155" s="162"/>
    </row>
    <row r="156" spans="1:11" outlineLevel="1" x14ac:dyDescent="0.35">
      <c r="A156" s="51" t="s">
        <v>174</v>
      </c>
      <c r="B156" s="26" t="s">
        <v>18</v>
      </c>
      <c r="C156" s="31" t="s">
        <v>211</v>
      </c>
      <c r="D156" s="32"/>
      <c r="E156" s="32"/>
      <c r="F156" s="20"/>
      <c r="G156" s="20"/>
      <c r="H156" s="69">
        <v>30</v>
      </c>
      <c r="I156" s="68" t="s">
        <v>769</v>
      </c>
      <c r="J156" s="69">
        <v>1</v>
      </c>
      <c r="K156" s="162"/>
    </row>
    <row r="157" spans="1:11" outlineLevel="1" x14ac:dyDescent="0.35">
      <c r="A157" s="51" t="s">
        <v>175</v>
      </c>
      <c r="B157" s="26" t="s">
        <v>18</v>
      </c>
      <c r="C157" s="31" t="s">
        <v>216</v>
      </c>
      <c r="D157" s="32"/>
      <c r="E157" s="32"/>
      <c r="F157" s="20"/>
      <c r="G157" s="20"/>
      <c r="H157" s="69">
        <v>10</v>
      </c>
      <c r="I157" s="68" t="s">
        <v>769</v>
      </c>
      <c r="J157" s="69">
        <v>1</v>
      </c>
      <c r="K157" s="162"/>
    </row>
    <row r="158" spans="1:11" x14ac:dyDescent="0.35">
      <c r="A158" s="114"/>
      <c r="B158" s="115"/>
      <c r="C158" s="115"/>
      <c r="D158" s="115"/>
      <c r="E158" s="115"/>
      <c r="F158" s="115"/>
      <c r="G158" s="115"/>
      <c r="H158" s="115"/>
      <c r="I158" s="115"/>
    </row>
    <row r="159" spans="1:11" ht="21" customHeight="1" x14ac:dyDescent="0.35">
      <c r="A159" s="172" t="s">
        <v>308</v>
      </c>
      <c r="B159" s="173"/>
      <c r="C159" s="173"/>
      <c r="D159" s="173"/>
      <c r="E159" s="173"/>
      <c r="F159" s="173"/>
      <c r="G159" s="173"/>
      <c r="H159" s="173"/>
      <c r="I159" s="173"/>
      <c r="J159" s="97" t="s">
        <v>768</v>
      </c>
      <c r="K159" s="98">
        <f>SUM(K161,K191,K200)</f>
        <v>21.083333333333329</v>
      </c>
    </row>
    <row r="160" spans="1:11" outlineLevel="1" x14ac:dyDescent="0.35">
      <c r="A160" s="21" t="s">
        <v>8</v>
      </c>
      <c r="B160" s="22" t="s">
        <v>9</v>
      </c>
      <c r="C160" s="21" t="s">
        <v>429</v>
      </c>
      <c r="D160" s="23" t="s">
        <v>10</v>
      </c>
      <c r="E160" s="24" t="s">
        <v>11</v>
      </c>
      <c r="F160" s="21" t="s">
        <v>12</v>
      </c>
      <c r="G160" s="21" t="s">
        <v>13</v>
      </c>
      <c r="H160" s="75" t="s">
        <v>764</v>
      </c>
      <c r="I160" s="75" t="s">
        <v>765</v>
      </c>
      <c r="J160" s="75" t="s">
        <v>766</v>
      </c>
      <c r="K160" s="76" t="s">
        <v>767</v>
      </c>
    </row>
    <row r="161" spans="1:11" outlineLevel="1" x14ac:dyDescent="0.35">
      <c r="A161" s="29" t="s">
        <v>17</v>
      </c>
      <c r="B161" s="107" t="s">
        <v>530</v>
      </c>
      <c r="C161" s="32" t="s">
        <v>577</v>
      </c>
      <c r="D161" s="108"/>
      <c r="E161" s="109"/>
      <c r="F161" s="32"/>
      <c r="G161" s="32"/>
      <c r="H161" s="68">
        <v>20</v>
      </c>
      <c r="I161" s="68" t="s">
        <v>769</v>
      </c>
      <c r="J161" s="68">
        <v>2</v>
      </c>
      <c r="K161" s="162" cm="1">
        <f t="array" ref="K161">SUM(H161:H188/60)</f>
        <v>9.4166666666666643</v>
      </c>
    </row>
    <row r="162" spans="1:11" outlineLevel="1" x14ac:dyDescent="0.35">
      <c r="A162" s="29" t="s">
        <v>20</v>
      </c>
      <c r="B162" s="107" t="s">
        <v>530</v>
      </c>
      <c r="C162" s="32" t="s">
        <v>578</v>
      </c>
      <c r="D162" s="108"/>
      <c r="E162" s="109"/>
      <c r="F162" s="32"/>
      <c r="G162" s="32"/>
      <c r="H162" s="68">
        <v>20</v>
      </c>
      <c r="I162" s="68" t="s">
        <v>769</v>
      </c>
      <c r="J162" s="68">
        <v>1</v>
      </c>
      <c r="K162" s="162"/>
    </row>
    <row r="163" spans="1:11" outlineLevel="1" x14ac:dyDescent="0.35">
      <c r="A163" s="29" t="s">
        <v>22</v>
      </c>
      <c r="B163" s="107" t="s">
        <v>530</v>
      </c>
      <c r="C163" s="32" t="s">
        <v>579</v>
      </c>
      <c r="D163" s="108"/>
      <c r="E163" s="109"/>
      <c r="F163" s="32"/>
      <c r="G163" s="32"/>
      <c r="H163" s="68">
        <v>40</v>
      </c>
      <c r="I163" s="68" t="s">
        <v>769</v>
      </c>
      <c r="J163" s="68">
        <v>2</v>
      </c>
      <c r="K163" s="162"/>
    </row>
    <row r="164" spans="1:11" outlineLevel="1" x14ac:dyDescent="0.35">
      <c r="A164" s="29" t="s">
        <v>24</v>
      </c>
      <c r="B164" s="107" t="s">
        <v>530</v>
      </c>
      <c r="C164" s="32" t="s">
        <v>580</v>
      </c>
      <c r="D164" s="108"/>
      <c r="E164" s="109"/>
      <c r="F164" s="32"/>
      <c r="G164" s="32"/>
      <c r="H164" s="69">
        <v>60</v>
      </c>
      <c r="I164" s="68" t="s">
        <v>769</v>
      </c>
      <c r="J164" s="69">
        <v>1</v>
      </c>
      <c r="K164" s="162"/>
    </row>
    <row r="165" spans="1:11" outlineLevel="1" x14ac:dyDescent="0.35">
      <c r="A165" s="29" t="s">
        <v>327</v>
      </c>
      <c r="B165" s="107" t="s">
        <v>530</v>
      </c>
      <c r="C165" s="32" t="s">
        <v>581</v>
      </c>
      <c r="D165" s="108"/>
      <c r="E165" s="109"/>
      <c r="F165" s="32"/>
      <c r="G165" s="32"/>
      <c r="H165" s="69">
        <v>60</v>
      </c>
      <c r="I165" s="68" t="s">
        <v>769</v>
      </c>
      <c r="J165" s="69">
        <v>1</v>
      </c>
      <c r="K165" s="162"/>
    </row>
    <row r="166" spans="1:11" outlineLevel="1" x14ac:dyDescent="0.35">
      <c r="A166" s="29" t="s">
        <v>328</v>
      </c>
      <c r="B166" s="107" t="s">
        <v>530</v>
      </c>
      <c r="C166" s="32" t="s">
        <v>582</v>
      </c>
      <c r="D166" s="108"/>
      <c r="E166" s="109"/>
      <c r="F166" s="32"/>
      <c r="G166" s="32"/>
      <c r="H166" s="69">
        <v>20</v>
      </c>
      <c r="I166" s="68" t="s">
        <v>769</v>
      </c>
      <c r="J166" s="69"/>
      <c r="K166" s="162"/>
    </row>
    <row r="167" spans="1:11" outlineLevel="1" x14ac:dyDescent="0.35">
      <c r="A167" s="29" t="s">
        <v>329</v>
      </c>
      <c r="B167" s="26" t="s">
        <v>18</v>
      </c>
      <c r="C167" s="25" t="s">
        <v>430</v>
      </c>
      <c r="D167" s="26"/>
      <c r="E167" s="27"/>
      <c r="F167" s="28"/>
      <c r="G167" s="19"/>
      <c r="H167" s="69">
        <v>10</v>
      </c>
      <c r="I167" s="68" t="s">
        <v>769</v>
      </c>
      <c r="J167" s="69">
        <v>1</v>
      </c>
      <c r="K167" s="162"/>
    </row>
    <row r="168" spans="1:11" outlineLevel="1" x14ac:dyDescent="0.35">
      <c r="A168" s="29" t="s">
        <v>330</v>
      </c>
      <c r="B168" s="26" t="s">
        <v>18</v>
      </c>
      <c r="C168" s="25" t="s">
        <v>431</v>
      </c>
      <c r="D168" s="26"/>
      <c r="E168" s="27"/>
      <c r="F168" s="28"/>
      <c r="G168" s="19"/>
      <c r="H168" s="69">
        <v>20</v>
      </c>
      <c r="I168" s="68" t="s">
        <v>769</v>
      </c>
      <c r="J168" s="69">
        <v>2</v>
      </c>
      <c r="K168" s="162"/>
    </row>
    <row r="169" spans="1:11" outlineLevel="1" x14ac:dyDescent="0.35">
      <c r="A169" s="29" t="s">
        <v>331</v>
      </c>
      <c r="B169" s="26" t="s">
        <v>18</v>
      </c>
      <c r="C169" s="25" t="s">
        <v>432</v>
      </c>
      <c r="D169" s="26"/>
      <c r="E169" s="27"/>
      <c r="F169" s="28"/>
      <c r="G169" s="19"/>
      <c r="H169" s="69">
        <v>10</v>
      </c>
      <c r="I169" s="68" t="s">
        <v>769</v>
      </c>
      <c r="J169" s="69">
        <v>1</v>
      </c>
      <c r="K169" s="162"/>
    </row>
    <row r="170" spans="1:11" outlineLevel="1" x14ac:dyDescent="0.35">
      <c r="A170" s="29" t="s">
        <v>332</v>
      </c>
      <c r="B170" s="26" t="s">
        <v>18</v>
      </c>
      <c r="C170" s="25" t="s">
        <v>433</v>
      </c>
      <c r="D170" s="26"/>
      <c r="E170" s="27"/>
      <c r="F170" s="28"/>
      <c r="G170" s="19"/>
      <c r="H170" s="69">
        <v>10</v>
      </c>
      <c r="I170" s="68" t="s">
        <v>769</v>
      </c>
      <c r="J170" s="69">
        <v>1</v>
      </c>
      <c r="K170" s="162"/>
    </row>
    <row r="171" spans="1:11" outlineLevel="1" x14ac:dyDescent="0.35">
      <c r="A171" s="166" t="s">
        <v>333</v>
      </c>
      <c r="B171" s="163" t="s">
        <v>18</v>
      </c>
      <c r="C171" s="33" t="s">
        <v>452</v>
      </c>
      <c r="D171" s="26"/>
      <c r="E171" s="27"/>
      <c r="F171" s="28"/>
      <c r="G171" s="19"/>
      <c r="H171" s="69">
        <v>10</v>
      </c>
      <c r="I171" s="68" t="s">
        <v>769</v>
      </c>
      <c r="J171" s="69"/>
      <c r="K171" s="162"/>
    </row>
    <row r="172" spans="1:11" outlineLevel="1" x14ac:dyDescent="0.35">
      <c r="A172" s="167"/>
      <c r="B172" s="164"/>
      <c r="C172" s="25" t="s">
        <v>434</v>
      </c>
      <c r="D172" s="25"/>
      <c r="E172" s="25"/>
      <c r="F172" s="25"/>
      <c r="G172" s="65"/>
      <c r="H172" s="69">
        <v>5</v>
      </c>
      <c r="I172" s="68" t="s">
        <v>769</v>
      </c>
      <c r="J172" s="69">
        <v>1</v>
      </c>
      <c r="K172" s="162"/>
    </row>
    <row r="173" spans="1:11" outlineLevel="1" x14ac:dyDescent="0.35">
      <c r="A173" s="167"/>
      <c r="B173" s="164"/>
      <c r="C173" s="25" t="s">
        <v>435</v>
      </c>
      <c r="D173" s="25"/>
      <c r="E173" s="25"/>
      <c r="F173" s="25"/>
      <c r="G173" s="65"/>
      <c r="H173" s="69">
        <v>5</v>
      </c>
      <c r="I173" s="68" t="s">
        <v>769</v>
      </c>
      <c r="J173" s="69">
        <v>1</v>
      </c>
      <c r="K173" s="162"/>
    </row>
    <row r="174" spans="1:11" outlineLevel="1" x14ac:dyDescent="0.35">
      <c r="A174" s="167"/>
      <c r="B174" s="164"/>
      <c r="C174" s="25" t="s">
        <v>436</v>
      </c>
      <c r="D174" s="25"/>
      <c r="E174" s="25"/>
      <c r="F174" s="25"/>
      <c r="G174" s="65"/>
      <c r="H174" s="69">
        <v>5</v>
      </c>
      <c r="I174" s="68" t="s">
        <v>769</v>
      </c>
      <c r="J174" s="69">
        <v>1</v>
      </c>
      <c r="K174" s="162"/>
    </row>
    <row r="175" spans="1:11" outlineLevel="1" x14ac:dyDescent="0.35">
      <c r="A175" s="167"/>
      <c r="B175" s="164"/>
      <c r="C175" s="25" t="s">
        <v>437</v>
      </c>
      <c r="D175" s="25"/>
      <c r="E175" s="25"/>
      <c r="F175" s="25"/>
      <c r="G175" s="65"/>
      <c r="H175" s="69">
        <v>5</v>
      </c>
      <c r="I175" s="68" t="s">
        <v>769</v>
      </c>
      <c r="J175" s="69">
        <v>1</v>
      </c>
      <c r="K175" s="162"/>
    </row>
    <row r="176" spans="1:11" outlineLevel="1" x14ac:dyDescent="0.35">
      <c r="A176" s="167"/>
      <c r="B176" s="164"/>
      <c r="C176" s="25" t="s">
        <v>438</v>
      </c>
      <c r="D176" s="25"/>
      <c r="E176" s="25"/>
      <c r="F176" s="25"/>
      <c r="G176" s="65"/>
      <c r="H176" s="69">
        <v>5</v>
      </c>
      <c r="I176" s="68" t="s">
        <v>769</v>
      </c>
      <c r="J176" s="69">
        <v>1</v>
      </c>
      <c r="K176" s="162"/>
    </row>
    <row r="177" spans="1:11" outlineLevel="1" x14ac:dyDescent="0.35">
      <c r="A177" s="167"/>
      <c r="B177" s="164"/>
      <c r="C177" s="25" t="s">
        <v>439</v>
      </c>
      <c r="D177" s="25"/>
      <c r="E177" s="25"/>
      <c r="F177" s="25"/>
      <c r="G177" s="65"/>
      <c r="H177" s="69">
        <v>5</v>
      </c>
      <c r="I177" s="68" t="s">
        <v>769</v>
      </c>
      <c r="J177" s="69">
        <v>1</v>
      </c>
      <c r="K177" s="162"/>
    </row>
    <row r="178" spans="1:11" outlineLevel="1" x14ac:dyDescent="0.35">
      <c r="A178" s="168"/>
      <c r="B178" s="165"/>
      <c r="C178" s="31" t="s">
        <v>440</v>
      </c>
      <c r="D178" s="20"/>
      <c r="E178" s="20"/>
      <c r="F178" s="19"/>
      <c r="G178" s="19"/>
      <c r="H178" s="69">
        <v>5</v>
      </c>
      <c r="I178" s="68" t="s">
        <v>769</v>
      </c>
      <c r="J178" s="69">
        <v>1</v>
      </c>
      <c r="K178" s="162"/>
    </row>
    <row r="179" spans="1:11" outlineLevel="1" x14ac:dyDescent="0.35">
      <c r="A179" s="29" t="s">
        <v>334</v>
      </c>
      <c r="B179" s="26" t="s">
        <v>18</v>
      </c>
      <c r="C179" s="31" t="s">
        <v>441</v>
      </c>
      <c r="D179" s="20"/>
      <c r="E179" s="20"/>
      <c r="F179" s="19"/>
      <c r="G179" s="19"/>
      <c r="H179" s="69">
        <v>60</v>
      </c>
      <c r="I179" s="68" t="s">
        <v>769</v>
      </c>
      <c r="J179" s="69">
        <v>1</v>
      </c>
      <c r="K179" s="162"/>
    </row>
    <row r="180" spans="1:11" outlineLevel="1" x14ac:dyDescent="0.35">
      <c r="A180" s="29" t="s">
        <v>450</v>
      </c>
      <c r="B180" s="26" t="s">
        <v>18</v>
      </c>
      <c r="C180" s="31" t="s">
        <v>442</v>
      </c>
      <c r="D180" s="20"/>
      <c r="E180" s="20"/>
      <c r="F180" s="19"/>
      <c r="G180" s="19"/>
      <c r="H180" s="69">
        <v>5</v>
      </c>
      <c r="I180" s="68" t="s">
        <v>769</v>
      </c>
      <c r="J180" s="69">
        <v>1</v>
      </c>
      <c r="K180" s="162"/>
    </row>
    <row r="181" spans="1:11" outlineLevel="1" x14ac:dyDescent="0.35">
      <c r="A181" s="29" t="s">
        <v>451</v>
      </c>
      <c r="B181" s="26" t="s">
        <v>18</v>
      </c>
      <c r="C181" s="31" t="s">
        <v>443</v>
      </c>
      <c r="D181" s="20"/>
      <c r="E181" s="20"/>
      <c r="F181" s="19"/>
      <c r="G181" s="19"/>
      <c r="H181" s="69">
        <v>10</v>
      </c>
      <c r="I181" s="68" t="s">
        <v>769</v>
      </c>
      <c r="J181" s="69">
        <v>1</v>
      </c>
      <c r="K181" s="162"/>
    </row>
    <row r="182" spans="1:11" outlineLevel="1" x14ac:dyDescent="0.35">
      <c r="A182" s="29" t="s">
        <v>456</v>
      </c>
      <c r="B182" s="26" t="s">
        <v>18</v>
      </c>
      <c r="C182" s="31" t="s">
        <v>444</v>
      </c>
      <c r="D182" s="20"/>
      <c r="E182" s="20"/>
      <c r="F182" s="19"/>
      <c r="G182" s="19"/>
      <c r="H182" s="69">
        <v>10</v>
      </c>
      <c r="I182" s="68" t="s">
        <v>769</v>
      </c>
      <c r="J182" s="69">
        <v>1</v>
      </c>
      <c r="K182" s="162"/>
    </row>
    <row r="183" spans="1:11" outlineLevel="1" x14ac:dyDescent="0.35">
      <c r="A183" s="29" t="s">
        <v>457</v>
      </c>
      <c r="B183" s="26" t="s">
        <v>18</v>
      </c>
      <c r="C183" s="31" t="s">
        <v>445</v>
      </c>
      <c r="D183" s="20"/>
      <c r="E183" s="20"/>
      <c r="F183" s="19"/>
      <c r="G183" s="19"/>
      <c r="H183" s="69">
        <v>20</v>
      </c>
      <c r="I183" s="68" t="s">
        <v>769</v>
      </c>
      <c r="J183" s="69">
        <v>1</v>
      </c>
      <c r="K183" s="162"/>
    </row>
    <row r="184" spans="1:11" outlineLevel="1" x14ac:dyDescent="0.35">
      <c r="A184" s="29" t="s">
        <v>458</v>
      </c>
      <c r="B184" s="26" t="s">
        <v>18</v>
      </c>
      <c r="C184" s="31" t="s">
        <v>446</v>
      </c>
      <c r="D184" s="20"/>
      <c r="E184" s="20"/>
      <c r="F184" s="19"/>
      <c r="G184" s="19"/>
      <c r="H184" s="69">
        <v>20</v>
      </c>
      <c r="I184" s="68" t="s">
        <v>769</v>
      </c>
      <c r="J184" s="69">
        <v>1</v>
      </c>
      <c r="K184" s="162"/>
    </row>
    <row r="185" spans="1:11" outlineLevel="1" x14ac:dyDescent="0.35">
      <c r="A185" s="29" t="s">
        <v>634</v>
      </c>
      <c r="B185" s="26" t="s">
        <v>18</v>
      </c>
      <c r="C185" s="31" t="s">
        <v>447</v>
      </c>
      <c r="D185" s="20"/>
      <c r="E185" s="20"/>
      <c r="F185" s="19"/>
      <c r="G185" s="19"/>
      <c r="H185" s="69">
        <v>20</v>
      </c>
      <c r="I185" s="68" t="s">
        <v>769</v>
      </c>
      <c r="J185" s="69">
        <v>1</v>
      </c>
      <c r="K185" s="162"/>
    </row>
    <row r="186" spans="1:11" outlineLevel="1" x14ac:dyDescent="0.35">
      <c r="A186" s="29" t="s">
        <v>635</v>
      </c>
      <c r="B186" s="26" t="s">
        <v>18</v>
      </c>
      <c r="C186" s="31" t="s">
        <v>448</v>
      </c>
      <c r="D186" s="20"/>
      <c r="E186" s="20"/>
      <c r="F186" s="19"/>
      <c r="G186" s="19"/>
      <c r="H186" s="69">
        <v>5</v>
      </c>
      <c r="I186" s="68" t="s">
        <v>769</v>
      </c>
      <c r="J186" s="69">
        <v>1</v>
      </c>
      <c r="K186" s="162"/>
    </row>
    <row r="187" spans="1:11" outlineLevel="1" x14ac:dyDescent="0.35">
      <c r="A187" s="29" t="s">
        <v>636</v>
      </c>
      <c r="B187" s="26" t="s">
        <v>18</v>
      </c>
      <c r="C187" s="31" t="s">
        <v>449</v>
      </c>
      <c r="D187" s="20"/>
      <c r="E187" s="20"/>
      <c r="F187" s="19"/>
      <c r="G187" s="19"/>
      <c r="H187" s="69">
        <v>10</v>
      </c>
      <c r="I187" s="68" t="s">
        <v>769</v>
      </c>
      <c r="J187" s="69">
        <v>1</v>
      </c>
      <c r="K187" s="162"/>
    </row>
    <row r="188" spans="1:11" outlineLevel="1" x14ac:dyDescent="0.35">
      <c r="A188" s="29" t="s">
        <v>637</v>
      </c>
      <c r="B188" s="26" t="s">
        <v>311</v>
      </c>
      <c r="C188" s="32" t="s">
        <v>455</v>
      </c>
      <c r="D188" s="20"/>
      <c r="E188" s="20"/>
      <c r="F188" s="19"/>
      <c r="G188" s="19"/>
      <c r="H188" s="69">
        <v>90</v>
      </c>
      <c r="I188" s="68" t="s">
        <v>769</v>
      </c>
      <c r="J188" s="69">
        <v>1</v>
      </c>
      <c r="K188" s="162"/>
    </row>
    <row r="189" spans="1:11" outlineLevel="1" x14ac:dyDescent="0.35">
      <c r="A189" s="114"/>
      <c r="B189" s="115"/>
      <c r="C189" s="115"/>
      <c r="D189" s="115"/>
      <c r="E189" s="115"/>
      <c r="F189" s="115"/>
      <c r="G189" s="115"/>
      <c r="H189" s="115"/>
      <c r="I189" s="115"/>
    </row>
    <row r="190" spans="1:11" outlineLevel="1" x14ac:dyDescent="0.35">
      <c r="A190" s="21" t="s">
        <v>25</v>
      </c>
      <c r="B190" s="21" t="s">
        <v>9</v>
      </c>
      <c r="C190" s="30" t="s">
        <v>453</v>
      </c>
      <c r="D190" s="23" t="s">
        <v>10</v>
      </c>
      <c r="E190" s="24" t="s">
        <v>11</v>
      </c>
      <c r="F190" s="21" t="s">
        <v>12</v>
      </c>
      <c r="G190" s="21" t="s">
        <v>13</v>
      </c>
      <c r="H190" s="75" t="s">
        <v>764</v>
      </c>
      <c r="I190" s="75" t="s">
        <v>765</v>
      </c>
      <c r="J190" s="75" t="s">
        <v>766</v>
      </c>
      <c r="K190" s="76" t="s">
        <v>767</v>
      </c>
    </row>
    <row r="191" spans="1:11" outlineLevel="1" x14ac:dyDescent="0.35">
      <c r="A191" s="51" t="s">
        <v>26</v>
      </c>
      <c r="B191" s="26" t="s">
        <v>18</v>
      </c>
      <c r="C191" s="31" t="s">
        <v>127</v>
      </c>
      <c r="D191" s="20"/>
      <c r="E191" s="20"/>
      <c r="F191" s="19"/>
      <c r="G191" s="19"/>
      <c r="H191" s="69">
        <v>60</v>
      </c>
      <c r="I191" s="68" t="s">
        <v>769</v>
      </c>
      <c r="J191" s="69">
        <v>1</v>
      </c>
      <c r="K191" s="139" cm="1">
        <f t="array" ref="K191">SUM(H191:H197/60)</f>
        <v>6.1666666666666661</v>
      </c>
    </row>
    <row r="192" spans="1:11" outlineLevel="1" x14ac:dyDescent="0.35">
      <c r="A192" s="51" t="s">
        <v>27</v>
      </c>
      <c r="B192" s="26" t="s">
        <v>18</v>
      </c>
      <c r="C192" s="31" t="s">
        <v>135</v>
      </c>
      <c r="D192" s="20"/>
      <c r="E192" s="20"/>
      <c r="F192" s="19"/>
      <c r="G192" s="19"/>
      <c r="H192" s="69">
        <v>40</v>
      </c>
      <c r="I192" s="68" t="s">
        <v>769</v>
      </c>
      <c r="J192" s="69">
        <v>2</v>
      </c>
      <c r="K192" s="140"/>
    </row>
    <row r="193" spans="1:11" outlineLevel="1" x14ac:dyDescent="0.35">
      <c r="A193" s="51" t="s">
        <v>29</v>
      </c>
      <c r="B193" s="26" t="s">
        <v>18</v>
      </c>
      <c r="C193" s="31" t="s">
        <v>151</v>
      </c>
      <c r="D193" s="20"/>
      <c r="E193" s="20"/>
      <c r="F193" s="19"/>
      <c r="G193" s="19"/>
      <c r="H193" s="69">
        <v>20</v>
      </c>
      <c r="I193" s="68" t="s">
        <v>769</v>
      </c>
      <c r="J193" s="69">
        <v>1</v>
      </c>
      <c r="K193" s="140"/>
    </row>
    <row r="194" spans="1:11" outlineLevel="1" x14ac:dyDescent="0.35">
      <c r="A194" s="51" t="s">
        <v>31</v>
      </c>
      <c r="B194" s="26" t="s">
        <v>18</v>
      </c>
      <c r="C194" s="31" t="s">
        <v>155</v>
      </c>
      <c r="D194" s="20"/>
      <c r="E194" s="20"/>
      <c r="F194" s="19"/>
      <c r="G194" s="19"/>
      <c r="H194" s="69">
        <v>30</v>
      </c>
      <c r="I194" s="68" t="s">
        <v>769</v>
      </c>
      <c r="J194" s="69">
        <v>1</v>
      </c>
      <c r="K194" s="140"/>
    </row>
    <row r="195" spans="1:11" outlineLevel="1" x14ac:dyDescent="0.35">
      <c r="A195" s="51" t="s">
        <v>33</v>
      </c>
      <c r="B195" s="26" t="s">
        <v>18</v>
      </c>
      <c r="C195" s="31" t="s">
        <v>157</v>
      </c>
      <c r="D195" s="32"/>
      <c r="E195" s="20"/>
      <c r="F195" s="20"/>
      <c r="G195" s="19"/>
      <c r="H195" s="69">
        <v>30</v>
      </c>
      <c r="I195" s="68" t="s">
        <v>769</v>
      </c>
      <c r="J195" s="69">
        <v>1</v>
      </c>
      <c r="K195" s="140"/>
    </row>
    <row r="196" spans="1:11" outlineLevel="1" x14ac:dyDescent="0.35">
      <c r="A196" s="51" t="s">
        <v>35</v>
      </c>
      <c r="B196" s="26" t="s">
        <v>18</v>
      </c>
      <c r="C196" s="31" t="s">
        <v>158</v>
      </c>
      <c r="D196" s="32"/>
      <c r="E196" s="20"/>
      <c r="F196" s="20"/>
      <c r="G196" s="19"/>
      <c r="H196" s="69">
        <v>10</v>
      </c>
      <c r="I196" s="68" t="s">
        <v>769</v>
      </c>
      <c r="J196" s="69">
        <v>1</v>
      </c>
      <c r="K196" s="140"/>
    </row>
    <row r="197" spans="1:11" outlineLevel="1" x14ac:dyDescent="0.35">
      <c r="A197" s="51" t="s">
        <v>37</v>
      </c>
      <c r="B197" s="26" t="s">
        <v>18</v>
      </c>
      <c r="C197" s="31" t="s">
        <v>159</v>
      </c>
      <c r="D197" s="32"/>
      <c r="E197" s="20"/>
      <c r="F197" s="20"/>
      <c r="G197" s="19"/>
      <c r="H197" s="69">
        <v>180</v>
      </c>
      <c r="I197" s="68" t="s">
        <v>769</v>
      </c>
      <c r="J197" s="69">
        <v>1</v>
      </c>
      <c r="K197" s="141"/>
    </row>
    <row r="198" spans="1:11" outlineLevel="1" x14ac:dyDescent="0.35">
      <c r="A198" s="114"/>
      <c r="B198" s="115"/>
      <c r="C198" s="115"/>
      <c r="D198" s="115"/>
      <c r="E198" s="115"/>
      <c r="F198" s="115"/>
      <c r="G198" s="115"/>
      <c r="H198" s="115"/>
      <c r="I198" s="115"/>
    </row>
    <row r="199" spans="1:11" outlineLevel="1" x14ac:dyDescent="0.35">
      <c r="A199" s="21" t="s">
        <v>161</v>
      </c>
      <c r="B199" s="21" t="s">
        <v>9</v>
      </c>
      <c r="C199" s="30" t="s">
        <v>454</v>
      </c>
      <c r="D199" s="23" t="s">
        <v>10</v>
      </c>
      <c r="E199" s="24" t="s">
        <v>11</v>
      </c>
      <c r="F199" s="21" t="s">
        <v>12</v>
      </c>
      <c r="G199" s="21" t="s">
        <v>13</v>
      </c>
      <c r="H199" s="75" t="s">
        <v>764</v>
      </c>
      <c r="I199" s="75" t="s">
        <v>765</v>
      </c>
      <c r="J199" s="75" t="s">
        <v>766</v>
      </c>
      <c r="K199" s="76" t="s">
        <v>767</v>
      </c>
    </row>
    <row r="200" spans="1:11" outlineLevel="1" x14ac:dyDescent="0.35">
      <c r="A200" s="51" t="s">
        <v>171</v>
      </c>
      <c r="B200" s="26" t="s">
        <v>18</v>
      </c>
      <c r="C200" s="31" t="s">
        <v>208</v>
      </c>
      <c r="D200" s="32"/>
      <c r="E200" s="32"/>
      <c r="F200" s="20"/>
      <c r="G200" s="20"/>
      <c r="H200" s="69">
        <v>20</v>
      </c>
      <c r="I200" s="68" t="s">
        <v>769</v>
      </c>
      <c r="J200" s="69">
        <v>1</v>
      </c>
      <c r="K200" s="139" cm="1">
        <f t="array" ref="K200">SUM(H200:H206/60)</f>
        <v>5.5</v>
      </c>
    </row>
    <row r="201" spans="1:11" outlineLevel="1" x14ac:dyDescent="0.35">
      <c r="A201" s="51" t="s">
        <v>172</v>
      </c>
      <c r="B201" s="26" t="s">
        <v>18</v>
      </c>
      <c r="C201" s="31" t="s">
        <v>209</v>
      </c>
      <c r="D201" s="32"/>
      <c r="E201" s="32"/>
      <c r="F201" s="20"/>
      <c r="G201" s="20"/>
      <c r="H201" s="69">
        <v>20</v>
      </c>
      <c r="I201" s="68" t="s">
        <v>769</v>
      </c>
      <c r="J201" s="69">
        <v>1</v>
      </c>
      <c r="K201" s="140"/>
    </row>
    <row r="202" spans="1:11" outlineLevel="1" x14ac:dyDescent="0.35">
      <c r="A202" s="51" t="s">
        <v>173</v>
      </c>
      <c r="B202" s="26" t="s">
        <v>18</v>
      </c>
      <c r="C202" s="31" t="s">
        <v>210</v>
      </c>
      <c r="D202" s="32"/>
      <c r="E202" s="32"/>
      <c r="F202" s="20"/>
      <c r="G202" s="20"/>
      <c r="H202" s="69">
        <v>10</v>
      </c>
      <c r="I202" s="68" t="s">
        <v>769</v>
      </c>
      <c r="J202" s="69">
        <v>1</v>
      </c>
      <c r="K202" s="140"/>
    </row>
    <row r="203" spans="1:11" outlineLevel="1" x14ac:dyDescent="0.35">
      <c r="A203" s="51" t="s">
        <v>174</v>
      </c>
      <c r="B203" s="26" t="s">
        <v>18</v>
      </c>
      <c r="C203" s="31" t="s">
        <v>211</v>
      </c>
      <c r="D203" s="32"/>
      <c r="E203" s="32"/>
      <c r="F203" s="20"/>
      <c r="G203" s="20"/>
      <c r="H203" s="69">
        <v>30</v>
      </c>
      <c r="I203" s="68" t="s">
        <v>769</v>
      </c>
      <c r="J203" s="69">
        <v>1</v>
      </c>
      <c r="K203" s="140"/>
    </row>
    <row r="204" spans="1:11" outlineLevel="1" x14ac:dyDescent="0.35">
      <c r="A204" s="51" t="s">
        <v>175</v>
      </c>
      <c r="B204" s="26" t="s">
        <v>18</v>
      </c>
      <c r="C204" s="31" t="s">
        <v>216</v>
      </c>
      <c r="D204" s="32"/>
      <c r="E204" s="32"/>
      <c r="F204" s="20"/>
      <c r="G204" s="20"/>
      <c r="H204" s="69">
        <v>10</v>
      </c>
      <c r="I204" s="68" t="s">
        <v>769</v>
      </c>
      <c r="J204" s="69">
        <v>1</v>
      </c>
      <c r="K204" s="140"/>
    </row>
    <row r="205" spans="1:11" outlineLevel="1" x14ac:dyDescent="0.35">
      <c r="A205" s="51" t="s">
        <v>176</v>
      </c>
      <c r="B205" s="26" t="s">
        <v>311</v>
      </c>
      <c r="C205" s="31" t="s">
        <v>213</v>
      </c>
      <c r="D205" s="32"/>
      <c r="E205" s="32"/>
      <c r="F205" s="20"/>
      <c r="G205" s="20"/>
      <c r="H205" s="69">
        <v>120</v>
      </c>
      <c r="I205" s="68" t="s">
        <v>769</v>
      </c>
      <c r="J205" s="69">
        <v>2</v>
      </c>
      <c r="K205" s="140"/>
    </row>
    <row r="206" spans="1:11" outlineLevel="1" x14ac:dyDescent="0.35">
      <c r="A206" s="51" t="s">
        <v>177</v>
      </c>
      <c r="B206" s="26" t="s">
        <v>311</v>
      </c>
      <c r="C206" s="31" t="s">
        <v>215</v>
      </c>
      <c r="D206" s="32"/>
      <c r="E206" s="32"/>
      <c r="F206" s="20"/>
      <c r="G206" s="20"/>
      <c r="H206" s="69">
        <v>120</v>
      </c>
      <c r="I206" s="68" t="s">
        <v>769</v>
      </c>
      <c r="J206" s="69">
        <v>1</v>
      </c>
      <c r="K206" s="141"/>
    </row>
    <row r="207" spans="1:11" x14ac:dyDescent="0.35">
      <c r="A207" s="114"/>
      <c r="B207" s="115"/>
      <c r="C207" s="115"/>
      <c r="D207" s="115"/>
      <c r="E207" s="115"/>
      <c r="F207" s="115"/>
      <c r="G207" s="115"/>
      <c r="H207" s="115"/>
      <c r="I207" s="115"/>
    </row>
    <row r="208" spans="1:11" ht="21" customHeight="1" x14ac:dyDescent="0.35">
      <c r="A208" s="160" t="s">
        <v>314</v>
      </c>
      <c r="B208" s="161"/>
      <c r="C208" s="161"/>
      <c r="D208" s="161"/>
      <c r="E208" s="161"/>
      <c r="F208" s="161"/>
      <c r="G208" s="161"/>
      <c r="H208" s="161"/>
      <c r="I208" s="161"/>
      <c r="J208" s="96" t="s">
        <v>768</v>
      </c>
      <c r="K208" s="99">
        <f>SUM(K210,K242,K251)</f>
        <v>24.083333333333329</v>
      </c>
    </row>
    <row r="209" spans="1:11" outlineLevel="1" x14ac:dyDescent="0.35">
      <c r="A209" s="21" t="s">
        <v>8</v>
      </c>
      <c r="B209" s="22" t="s">
        <v>9</v>
      </c>
      <c r="C209" s="21" t="s">
        <v>429</v>
      </c>
      <c r="D209" s="23" t="s">
        <v>10</v>
      </c>
      <c r="E209" s="24" t="s">
        <v>11</v>
      </c>
      <c r="F209" s="21" t="s">
        <v>12</v>
      </c>
      <c r="G209" s="21" t="s">
        <v>13</v>
      </c>
      <c r="H209" s="75" t="s">
        <v>764</v>
      </c>
      <c r="I209" s="75" t="s">
        <v>765</v>
      </c>
      <c r="J209" s="75" t="s">
        <v>766</v>
      </c>
      <c r="K209" s="76" t="s">
        <v>767</v>
      </c>
    </row>
    <row r="210" spans="1:11" outlineLevel="1" x14ac:dyDescent="0.35">
      <c r="A210" s="29" t="s">
        <v>17</v>
      </c>
      <c r="B210" s="107" t="s">
        <v>530</v>
      </c>
      <c r="C210" s="32" t="s">
        <v>577</v>
      </c>
      <c r="D210" s="108"/>
      <c r="E210" s="109"/>
      <c r="F210" s="32"/>
      <c r="G210" s="32"/>
      <c r="H210" s="68">
        <v>20</v>
      </c>
      <c r="I210" s="68" t="s">
        <v>769</v>
      </c>
      <c r="J210" s="68">
        <v>2</v>
      </c>
      <c r="K210" s="139" cm="1">
        <f t="array" ref="K210">SUM(H210:H239/60)</f>
        <v>12.416666666666664</v>
      </c>
    </row>
    <row r="211" spans="1:11" outlineLevel="1" x14ac:dyDescent="0.35">
      <c r="A211" s="29" t="s">
        <v>20</v>
      </c>
      <c r="B211" s="107" t="s">
        <v>530</v>
      </c>
      <c r="C211" s="32" t="s">
        <v>578</v>
      </c>
      <c r="D211" s="108"/>
      <c r="E211" s="109"/>
      <c r="F211" s="32"/>
      <c r="G211" s="32"/>
      <c r="H211" s="68">
        <v>20</v>
      </c>
      <c r="I211" s="68" t="s">
        <v>769</v>
      </c>
      <c r="J211" s="68">
        <v>1</v>
      </c>
      <c r="K211" s="140"/>
    </row>
    <row r="212" spans="1:11" outlineLevel="1" x14ac:dyDescent="0.35">
      <c r="A212" s="29" t="s">
        <v>22</v>
      </c>
      <c r="B212" s="107" t="s">
        <v>530</v>
      </c>
      <c r="C212" s="32" t="s">
        <v>579</v>
      </c>
      <c r="D212" s="108"/>
      <c r="E212" s="109"/>
      <c r="F212" s="32"/>
      <c r="G212" s="32"/>
      <c r="H212" s="68">
        <v>40</v>
      </c>
      <c r="I212" s="68" t="s">
        <v>769</v>
      </c>
      <c r="J212" s="68">
        <v>2</v>
      </c>
      <c r="K212" s="140"/>
    </row>
    <row r="213" spans="1:11" outlineLevel="1" x14ac:dyDescent="0.35">
      <c r="A213" s="29" t="s">
        <v>24</v>
      </c>
      <c r="B213" s="107" t="s">
        <v>530</v>
      </c>
      <c r="C213" s="32" t="s">
        <v>580</v>
      </c>
      <c r="D213" s="108"/>
      <c r="E213" s="109"/>
      <c r="F213" s="32"/>
      <c r="G213" s="32"/>
      <c r="H213" s="69">
        <v>60</v>
      </c>
      <c r="I213" s="68" t="s">
        <v>769</v>
      </c>
      <c r="J213" s="69">
        <v>1</v>
      </c>
      <c r="K213" s="140"/>
    </row>
    <row r="214" spans="1:11" outlineLevel="1" x14ac:dyDescent="0.35">
      <c r="A214" s="29" t="s">
        <v>327</v>
      </c>
      <c r="B214" s="107" t="s">
        <v>530</v>
      </c>
      <c r="C214" s="32" t="s">
        <v>581</v>
      </c>
      <c r="D214" s="108"/>
      <c r="E214" s="109"/>
      <c r="F214" s="32"/>
      <c r="G214" s="32"/>
      <c r="H214" s="69">
        <v>60</v>
      </c>
      <c r="I214" s="68" t="s">
        <v>769</v>
      </c>
      <c r="J214" s="69">
        <v>1</v>
      </c>
      <c r="K214" s="140"/>
    </row>
    <row r="215" spans="1:11" outlineLevel="1" x14ac:dyDescent="0.35">
      <c r="A215" s="29" t="s">
        <v>328</v>
      </c>
      <c r="B215" s="107" t="s">
        <v>530</v>
      </c>
      <c r="C215" s="32" t="s">
        <v>582</v>
      </c>
      <c r="D215" s="108"/>
      <c r="E215" s="109"/>
      <c r="F215" s="32"/>
      <c r="G215" s="32"/>
      <c r="H215" s="69">
        <v>20</v>
      </c>
      <c r="I215" s="68" t="s">
        <v>769</v>
      </c>
      <c r="J215" s="69"/>
      <c r="K215" s="140"/>
    </row>
    <row r="216" spans="1:11" outlineLevel="1" x14ac:dyDescent="0.35">
      <c r="A216" s="29" t="s">
        <v>329</v>
      </c>
      <c r="B216" s="26" t="s">
        <v>18</v>
      </c>
      <c r="C216" s="25" t="s">
        <v>430</v>
      </c>
      <c r="D216" s="26"/>
      <c r="E216" s="27"/>
      <c r="F216" s="28"/>
      <c r="G216" s="19"/>
      <c r="H216" s="69">
        <v>10</v>
      </c>
      <c r="I216" s="68" t="s">
        <v>769</v>
      </c>
      <c r="J216" s="69">
        <v>1</v>
      </c>
      <c r="K216" s="140"/>
    </row>
    <row r="217" spans="1:11" outlineLevel="1" x14ac:dyDescent="0.35">
      <c r="A217" s="29" t="s">
        <v>330</v>
      </c>
      <c r="B217" s="26" t="s">
        <v>18</v>
      </c>
      <c r="C217" s="25" t="s">
        <v>431</v>
      </c>
      <c r="D217" s="26"/>
      <c r="E217" s="27"/>
      <c r="F217" s="28"/>
      <c r="G217" s="19"/>
      <c r="H217" s="69">
        <v>20</v>
      </c>
      <c r="I217" s="68" t="s">
        <v>769</v>
      </c>
      <c r="J217" s="69">
        <v>2</v>
      </c>
      <c r="K217" s="140"/>
    </row>
    <row r="218" spans="1:11" outlineLevel="1" x14ac:dyDescent="0.35">
      <c r="A218" s="29" t="s">
        <v>331</v>
      </c>
      <c r="B218" s="26" t="s">
        <v>18</v>
      </c>
      <c r="C218" s="25" t="s">
        <v>432</v>
      </c>
      <c r="D218" s="26"/>
      <c r="E218" s="27"/>
      <c r="F218" s="28"/>
      <c r="G218" s="19"/>
      <c r="H218" s="69">
        <v>10</v>
      </c>
      <c r="I218" s="68" t="s">
        <v>769</v>
      </c>
      <c r="J218" s="69">
        <v>1</v>
      </c>
      <c r="K218" s="140"/>
    </row>
    <row r="219" spans="1:11" outlineLevel="1" x14ac:dyDescent="0.35">
      <c r="A219" s="29" t="s">
        <v>332</v>
      </c>
      <c r="B219" s="26" t="s">
        <v>18</v>
      </c>
      <c r="C219" s="25" t="s">
        <v>433</v>
      </c>
      <c r="D219" s="26"/>
      <c r="E219" s="27"/>
      <c r="F219" s="28"/>
      <c r="G219" s="19"/>
      <c r="H219" s="69">
        <v>10</v>
      </c>
      <c r="I219" s="68" t="s">
        <v>769</v>
      </c>
      <c r="J219" s="69">
        <v>1</v>
      </c>
      <c r="K219" s="140"/>
    </row>
    <row r="220" spans="1:11" outlineLevel="1" x14ac:dyDescent="0.35">
      <c r="A220" s="166" t="s">
        <v>333</v>
      </c>
      <c r="B220" s="163" t="s">
        <v>18</v>
      </c>
      <c r="C220" s="33" t="s">
        <v>452</v>
      </c>
      <c r="D220" s="26"/>
      <c r="E220" s="27"/>
      <c r="F220" s="28"/>
      <c r="G220" s="19"/>
      <c r="H220" s="69">
        <v>10</v>
      </c>
      <c r="I220" s="68" t="s">
        <v>769</v>
      </c>
      <c r="J220" s="69"/>
      <c r="K220" s="140"/>
    </row>
    <row r="221" spans="1:11" outlineLevel="1" x14ac:dyDescent="0.35">
      <c r="A221" s="167"/>
      <c r="B221" s="164"/>
      <c r="C221" s="25" t="s">
        <v>434</v>
      </c>
      <c r="D221" s="25"/>
      <c r="E221" s="25"/>
      <c r="F221" s="25"/>
      <c r="G221" s="65"/>
      <c r="H221" s="69">
        <v>5</v>
      </c>
      <c r="I221" s="68" t="s">
        <v>769</v>
      </c>
      <c r="J221" s="69">
        <v>1</v>
      </c>
      <c r="K221" s="140"/>
    </row>
    <row r="222" spans="1:11" outlineLevel="1" x14ac:dyDescent="0.35">
      <c r="A222" s="167"/>
      <c r="B222" s="164"/>
      <c r="C222" s="25" t="s">
        <v>435</v>
      </c>
      <c r="D222" s="25"/>
      <c r="E222" s="25"/>
      <c r="F222" s="25"/>
      <c r="G222" s="65"/>
      <c r="H222" s="69">
        <v>5</v>
      </c>
      <c r="I222" s="68" t="s">
        <v>769</v>
      </c>
      <c r="J222" s="69">
        <v>1</v>
      </c>
      <c r="K222" s="140"/>
    </row>
    <row r="223" spans="1:11" outlineLevel="1" x14ac:dyDescent="0.35">
      <c r="A223" s="167"/>
      <c r="B223" s="164"/>
      <c r="C223" s="25" t="s">
        <v>436</v>
      </c>
      <c r="D223" s="25"/>
      <c r="E223" s="25"/>
      <c r="F223" s="25"/>
      <c r="G223" s="65"/>
      <c r="H223" s="69">
        <v>5</v>
      </c>
      <c r="I223" s="68" t="s">
        <v>769</v>
      </c>
      <c r="J223" s="69">
        <v>1</v>
      </c>
      <c r="K223" s="140"/>
    </row>
    <row r="224" spans="1:11" outlineLevel="1" x14ac:dyDescent="0.35">
      <c r="A224" s="167"/>
      <c r="B224" s="164"/>
      <c r="C224" s="25" t="s">
        <v>437</v>
      </c>
      <c r="D224" s="25"/>
      <c r="E224" s="25"/>
      <c r="F224" s="25"/>
      <c r="G224" s="65"/>
      <c r="H224" s="69">
        <v>5</v>
      </c>
      <c r="I224" s="68" t="s">
        <v>769</v>
      </c>
      <c r="J224" s="69">
        <v>1</v>
      </c>
      <c r="K224" s="140"/>
    </row>
    <row r="225" spans="1:11" outlineLevel="1" x14ac:dyDescent="0.35">
      <c r="A225" s="167"/>
      <c r="B225" s="164"/>
      <c r="C225" s="25" t="s">
        <v>438</v>
      </c>
      <c r="D225" s="25"/>
      <c r="E225" s="25"/>
      <c r="F225" s="25"/>
      <c r="G225" s="65"/>
      <c r="H225" s="69">
        <v>5</v>
      </c>
      <c r="I225" s="68" t="s">
        <v>769</v>
      </c>
      <c r="J225" s="69">
        <v>1</v>
      </c>
      <c r="K225" s="140"/>
    </row>
    <row r="226" spans="1:11" outlineLevel="1" x14ac:dyDescent="0.35">
      <c r="A226" s="167"/>
      <c r="B226" s="164"/>
      <c r="C226" s="25" t="s">
        <v>439</v>
      </c>
      <c r="D226" s="25"/>
      <c r="E226" s="25"/>
      <c r="F226" s="25"/>
      <c r="G226" s="65"/>
      <c r="H226" s="69">
        <v>5</v>
      </c>
      <c r="I226" s="68" t="s">
        <v>769</v>
      </c>
      <c r="J226" s="69">
        <v>1</v>
      </c>
      <c r="K226" s="140"/>
    </row>
    <row r="227" spans="1:11" outlineLevel="1" x14ac:dyDescent="0.35">
      <c r="A227" s="168"/>
      <c r="B227" s="165"/>
      <c r="C227" s="31" t="s">
        <v>440</v>
      </c>
      <c r="D227" s="20"/>
      <c r="E227" s="20"/>
      <c r="F227" s="19"/>
      <c r="G227" s="19"/>
      <c r="H227" s="69">
        <v>5</v>
      </c>
      <c r="I227" s="68" t="s">
        <v>769</v>
      </c>
      <c r="J227" s="69">
        <v>1</v>
      </c>
      <c r="K227" s="140"/>
    </row>
    <row r="228" spans="1:11" outlineLevel="1" x14ac:dyDescent="0.35">
      <c r="A228" s="29" t="s">
        <v>334</v>
      </c>
      <c r="B228" s="26" t="s">
        <v>18</v>
      </c>
      <c r="C228" s="31" t="s">
        <v>441</v>
      </c>
      <c r="D228" s="20"/>
      <c r="E228" s="20"/>
      <c r="F228" s="19"/>
      <c r="G228" s="19"/>
      <c r="H228" s="69">
        <v>60</v>
      </c>
      <c r="I228" s="68" t="s">
        <v>769</v>
      </c>
      <c r="J228" s="69">
        <v>1</v>
      </c>
      <c r="K228" s="140"/>
    </row>
    <row r="229" spans="1:11" outlineLevel="1" x14ac:dyDescent="0.35">
      <c r="A229" s="29" t="s">
        <v>450</v>
      </c>
      <c r="B229" s="26" t="s">
        <v>18</v>
      </c>
      <c r="C229" s="31" t="s">
        <v>442</v>
      </c>
      <c r="D229" s="20"/>
      <c r="E229" s="20"/>
      <c r="F229" s="19"/>
      <c r="G229" s="19"/>
      <c r="H229" s="69">
        <v>5</v>
      </c>
      <c r="I229" s="68" t="s">
        <v>769</v>
      </c>
      <c r="J229" s="69">
        <v>1</v>
      </c>
      <c r="K229" s="140"/>
    </row>
    <row r="230" spans="1:11" outlineLevel="1" x14ac:dyDescent="0.35">
      <c r="A230" s="29" t="s">
        <v>451</v>
      </c>
      <c r="B230" s="26" t="s">
        <v>18</v>
      </c>
      <c r="C230" s="31" t="s">
        <v>443</v>
      </c>
      <c r="D230" s="20"/>
      <c r="E230" s="20"/>
      <c r="F230" s="19"/>
      <c r="G230" s="19"/>
      <c r="H230" s="69">
        <v>10</v>
      </c>
      <c r="I230" s="68" t="s">
        <v>769</v>
      </c>
      <c r="J230" s="69">
        <v>1</v>
      </c>
      <c r="K230" s="140"/>
    </row>
    <row r="231" spans="1:11" outlineLevel="1" x14ac:dyDescent="0.35">
      <c r="A231" s="29" t="s">
        <v>456</v>
      </c>
      <c r="B231" s="26" t="s">
        <v>18</v>
      </c>
      <c r="C231" s="31" t="s">
        <v>444</v>
      </c>
      <c r="D231" s="20"/>
      <c r="E231" s="20"/>
      <c r="F231" s="19"/>
      <c r="G231" s="19"/>
      <c r="H231" s="69">
        <v>10</v>
      </c>
      <c r="I231" s="68" t="s">
        <v>769</v>
      </c>
      <c r="J231" s="69">
        <v>1</v>
      </c>
      <c r="K231" s="140"/>
    </row>
    <row r="232" spans="1:11" outlineLevel="1" x14ac:dyDescent="0.35">
      <c r="A232" s="29" t="s">
        <v>457</v>
      </c>
      <c r="B232" s="26" t="s">
        <v>18</v>
      </c>
      <c r="C232" s="31" t="s">
        <v>445</v>
      </c>
      <c r="D232" s="20"/>
      <c r="E232" s="20"/>
      <c r="F232" s="19"/>
      <c r="G232" s="19"/>
      <c r="H232" s="69">
        <v>20</v>
      </c>
      <c r="I232" s="68" t="s">
        <v>769</v>
      </c>
      <c r="J232" s="69">
        <v>1</v>
      </c>
      <c r="K232" s="140"/>
    </row>
    <row r="233" spans="1:11" outlineLevel="1" x14ac:dyDescent="0.35">
      <c r="A233" s="29" t="s">
        <v>458</v>
      </c>
      <c r="B233" s="26" t="s">
        <v>18</v>
      </c>
      <c r="C233" s="31" t="s">
        <v>446</v>
      </c>
      <c r="D233" s="20"/>
      <c r="E233" s="20"/>
      <c r="F233" s="19"/>
      <c r="G233" s="19"/>
      <c r="H233" s="69">
        <v>20</v>
      </c>
      <c r="I233" s="68" t="s">
        <v>769</v>
      </c>
      <c r="J233" s="69">
        <v>1</v>
      </c>
      <c r="K233" s="140"/>
    </row>
    <row r="234" spans="1:11" outlineLevel="1" x14ac:dyDescent="0.35">
      <c r="A234" s="29" t="s">
        <v>634</v>
      </c>
      <c r="B234" s="26" t="s">
        <v>18</v>
      </c>
      <c r="C234" s="31" t="s">
        <v>447</v>
      </c>
      <c r="D234" s="20"/>
      <c r="E234" s="20"/>
      <c r="F234" s="19"/>
      <c r="G234" s="19"/>
      <c r="H234" s="69">
        <v>20</v>
      </c>
      <c r="I234" s="68" t="s">
        <v>769</v>
      </c>
      <c r="J234" s="69">
        <v>1</v>
      </c>
      <c r="K234" s="140"/>
    </row>
    <row r="235" spans="1:11" outlineLevel="1" x14ac:dyDescent="0.35">
      <c r="A235" s="29" t="s">
        <v>635</v>
      </c>
      <c r="B235" s="26" t="s">
        <v>18</v>
      </c>
      <c r="C235" s="31" t="s">
        <v>448</v>
      </c>
      <c r="D235" s="20"/>
      <c r="E235" s="20"/>
      <c r="F235" s="19"/>
      <c r="G235" s="19"/>
      <c r="H235" s="69">
        <v>5</v>
      </c>
      <c r="I235" s="68" t="s">
        <v>769</v>
      </c>
      <c r="J235" s="69">
        <v>1</v>
      </c>
      <c r="K235" s="140"/>
    </row>
    <row r="236" spans="1:11" outlineLevel="1" x14ac:dyDescent="0.35">
      <c r="A236" s="29" t="s">
        <v>636</v>
      </c>
      <c r="B236" s="26" t="s">
        <v>18</v>
      </c>
      <c r="C236" s="31" t="s">
        <v>449</v>
      </c>
      <c r="D236" s="20"/>
      <c r="E236" s="20"/>
      <c r="F236" s="19"/>
      <c r="G236" s="19"/>
      <c r="H236" s="69">
        <v>10</v>
      </c>
      <c r="I236" s="68" t="s">
        <v>769</v>
      </c>
      <c r="J236" s="69">
        <v>1</v>
      </c>
      <c r="K236" s="140"/>
    </row>
    <row r="237" spans="1:11" outlineLevel="1" x14ac:dyDescent="0.35">
      <c r="A237" s="29" t="s">
        <v>637</v>
      </c>
      <c r="B237" s="26" t="s">
        <v>311</v>
      </c>
      <c r="C237" s="32" t="s">
        <v>455</v>
      </c>
      <c r="D237" s="20"/>
      <c r="E237" s="20"/>
      <c r="F237" s="19"/>
      <c r="G237" s="19"/>
      <c r="H237" s="69">
        <v>90</v>
      </c>
      <c r="I237" s="68" t="s">
        <v>769</v>
      </c>
      <c r="J237" s="69">
        <v>1</v>
      </c>
      <c r="K237" s="140"/>
    </row>
    <row r="238" spans="1:11" outlineLevel="1" x14ac:dyDescent="0.35">
      <c r="A238" s="29" t="s">
        <v>638</v>
      </c>
      <c r="B238" s="26" t="s">
        <v>425</v>
      </c>
      <c r="C238" s="32" t="s">
        <v>459</v>
      </c>
      <c r="D238" s="20"/>
      <c r="E238" s="20"/>
      <c r="F238" s="19"/>
      <c r="G238" s="19"/>
      <c r="H238" s="69">
        <v>90</v>
      </c>
      <c r="I238" s="68" t="s">
        <v>769</v>
      </c>
      <c r="J238" s="69">
        <v>1</v>
      </c>
      <c r="K238" s="140"/>
    </row>
    <row r="239" spans="1:11" outlineLevel="1" x14ac:dyDescent="0.35">
      <c r="A239" s="29" t="s">
        <v>639</v>
      </c>
      <c r="B239" s="26" t="s">
        <v>425</v>
      </c>
      <c r="C239" s="32" t="s">
        <v>460</v>
      </c>
      <c r="D239" s="20"/>
      <c r="E239" s="20"/>
      <c r="F239" s="19"/>
      <c r="G239" s="19"/>
      <c r="H239" s="69">
        <v>90</v>
      </c>
      <c r="I239" s="68" t="s">
        <v>769</v>
      </c>
      <c r="J239" s="69">
        <v>1</v>
      </c>
      <c r="K239" s="141"/>
    </row>
    <row r="240" spans="1:11" outlineLevel="1" x14ac:dyDescent="0.35">
      <c r="A240" s="114"/>
      <c r="B240" s="115"/>
      <c r="C240" s="115"/>
      <c r="D240" s="115"/>
      <c r="E240" s="115"/>
      <c r="F240" s="115"/>
      <c r="G240" s="115"/>
      <c r="H240" s="115"/>
      <c r="I240" s="115"/>
    </row>
    <row r="241" spans="1:11" outlineLevel="1" x14ac:dyDescent="0.35">
      <c r="A241" s="21" t="s">
        <v>25</v>
      </c>
      <c r="B241" s="21" t="s">
        <v>9</v>
      </c>
      <c r="C241" s="30" t="s">
        <v>453</v>
      </c>
      <c r="D241" s="23" t="s">
        <v>10</v>
      </c>
      <c r="E241" s="24" t="s">
        <v>11</v>
      </c>
      <c r="F241" s="21" t="s">
        <v>12</v>
      </c>
      <c r="G241" s="21" t="s">
        <v>13</v>
      </c>
      <c r="H241" s="75" t="s">
        <v>764</v>
      </c>
      <c r="I241" s="75" t="s">
        <v>765</v>
      </c>
      <c r="J241" s="75" t="s">
        <v>766</v>
      </c>
      <c r="K241" s="76" t="s">
        <v>767</v>
      </c>
    </row>
    <row r="242" spans="1:11" outlineLevel="1" x14ac:dyDescent="0.35">
      <c r="A242" s="51" t="s">
        <v>26</v>
      </c>
      <c r="B242" s="26" t="s">
        <v>18</v>
      </c>
      <c r="C242" s="31" t="s">
        <v>127</v>
      </c>
      <c r="D242" s="20"/>
      <c r="E242" s="20"/>
      <c r="F242" s="19"/>
      <c r="G242" s="19"/>
      <c r="H242" s="69">
        <v>60</v>
      </c>
      <c r="I242" s="68" t="s">
        <v>769</v>
      </c>
      <c r="J242" s="69">
        <v>1</v>
      </c>
      <c r="K242" s="139" cm="1">
        <f t="array" ref="K242">SUM(H242:H248/60)</f>
        <v>6.1666666666666661</v>
      </c>
    </row>
    <row r="243" spans="1:11" outlineLevel="1" x14ac:dyDescent="0.35">
      <c r="A243" s="51" t="s">
        <v>27</v>
      </c>
      <c r="B243" s="26" t="s">
        <v>18</v>
      </c>
      <c r="C243" s="31" t="s">
        <v>135</v>
      </c>
      <c r="D243" s="20"/>
      <c r="E243" s="20"/>
      <c r="F243" s="19"/>
      <c r="G243" s="19"/>
      <c r="H243" s="69">
        <v>40</v>
      </c>
      <c r="I243" s="68" t="s">
        <v>769</v>
      </c>
      <c r="J243" s="69">
        <v>2</v>
      </c>
      <c r="K243" s="140"/>
    </row>
    <row r="244" spans="1:11" outlineLevel="1" x14ac:dyDescent="0.35">
      <c r="A244" s="51" t="s">
        <v>29</v>
      </c>
      <c r="B244" s="26" t="s">
        <v>18</v>
      </c>
      <c r="C244" s="31" t="s">
        <v>151</v>
      </c>
      <c r="D244" s="20"/>
      <c r="E244" s="20"/>
      <c r="F244" s="19"/>
      <c r="G244" s="19"/>
      <c r="H244" s="69">
        <v>20</v>
      </c>
      <c r="I244" s="68" t="s">
        <v>769</v>
      </c>
      <c r="J244" s="69">
        <v>1</v>
      </c>
      <c r="K244" s="140"/>
    </row>
    <row r="245" spans="1:11" outlineLevel="1" x14ac:dyDescent="0.35">
      <c r="A245" s="51" t="s">
        <v>31</v>
      </c>
      <c r="B245" s="26" t="s">
        <v>18</v>
      </c>
      <c r="C245" s="31" t="s">
        <v>155</v>
      </c>
      <c r="D245" s="20"/>
      <c r="E245" s="20"/>
      <c r="F245" s="19"/>
      <c r="G245" s="19"/>
      <c r="H245" s="69">
        <v>30</v>
      </c>
      <c r="I245" s="68" t="s">
        <v>769</v>
      </c>
      <c r="J245" s="69">
        <v>1</v>
      </c>
      <c r="K245" s="140"/>
    </row>
    <row r="246" spans="1:11" outlineLevel="1" x14ac:dyDescent="0.35">
      <c r="A246" s="51" t="s">
        <v>33</v>
      </c>
      <c r="B246" s="26" t="s">
        <v>18</v>
      </c>
      <c r="C246" s="31" t="s">
        <v>157</v>
      </c>
      <c r="D246" s="32"/>
      <c r="E246" s="20"/>
      <c r="F246" s="20"/>
      <c r="G246" s="19"/>
      <c r="H246" s="69">
        <v>30</v>
      </c>
      <c r="I246" s="68" t="s">
        <v>769</v>
      </c>
      <c r="J246" s="69">
        <v>1</v>
      </c>
      <c r="K246" s="140"/>
    </row>
    <row r="247" spans="1:11" outlineLevel="1" x14ac:dyDescent="0.35">
      <c r="A247" s="51" t="s">
        <v>35</v>
      </c>
      <c r="B247" s="26" t="s">
        <v>18</v>
      </c>
      <c r="C247" s="31" t="s">
        <v>158</v>
      </c>
      <c r="D247" s="32"/>
      <c r="E247" s="20"/>
      <c r="F247" s="20"/>
      <c r="G247" s="19"/>
      <c r="H247" s="69">
        <v>10</v>
      </c>
      <c r="I247" s="68" t="s">
        <v>769</v>
      </c>
      <c r="J247" s="69">
        <v>1</v>
      </c>
      <c r="K247" s="140"/>
    </row>
    <row r="248" spans="1:11" outlineLevel="1" x14ac:dyDescent="0.35">
      <c r="A248" s="51" t="s">
        <v>37</v>
      </c>
      <c r="B248" s="26" t="s">
        <v>18</v>
      </c>
      <c r="C248" s="31" t="s">
        <v>159</v>
      </c>
      <c r="D248" s="32"/>
      <c r="E248" s="20"/>
      <c r="F248" s="20"/>
      <c r="G248" s="19"/>
      <c r="H248" s="69">
        <v>180</v>
      </c>
      <c r="I248" s="68" t="s">
        <v>769</v>
      </c>
      <c r="J248" s="69">
        <v>1</v>
      </c>
      <c r="K248" s="141"/>
    </row>
    <row r="249" spans="1:11" outlineLevel="1" x14ac:dyDescent="0.35">
      <c r="A249" s="114"/>
      <c r="B249" s="115"/>
      <c r="C249" s="115"/>
      <c r="D249" s="115"/>
      <c r="E249" s="115"/>
      <c r="F249" s="115"/>
      <c r="G249" s="115"/>
      <c r="H249" s="115"/>
      <c r="I249" s="115"/>
    </row>
    <row r="250" spans="1:11" outlineLevel="1" x14ac:dyDescent="0.35">
      <c r="A250" s="21" t="s">
        <v>161</v>
      </c>
      <c r="B250" s="21" t="s">
        <v>9</v>
      </c>
      <c r="C250" s="30" t="s">
        <v>454</v>
      </c>
      <c r="D250" s="23" t="s">
        <v>10</v>
      </c>
      <c r="E250" s="24" t="s">
        <v>11</v>
      </c>
      <c r="F250" s="21" t="s">
        <v>12</v>
      </c>
      <c r="G250" s="21" t="s">
        <v>13</v>
      </c>
      <c r="H250" s="75" t="s">
        <v>764</v>
      </c>
      <c r="I250" s="75" t="s">
        <v>765</v>
      </c>
      <c r="J250" s="75" t="s">
        <v>766</v>
      </c>
      <c r="K250" s="76" t="s">
        <v>767</v>
      </c>
    </row>
    <row r="251" spans="1:11" outlineLevel="1" x14ac:dyDescent="0.35">
      <c r="A251" s="51" t="s">
        <v>171</v>
      </c>
      <c r="B251" s="26" t="s">
        <v>18</v>
      </c>
      <c r="C251" s="31" t="s">
        <v>208</v>
      </c>
      <c r="D251" s="32"/>
      <c r="E251" s="32"/>
      <c r="F251" s="20"/>
      <c r="G251" s="20"/>
      <c r="H251" s="69">
        <v>20</v>
      </c>
      <c r="I251" s="68" t="s">
        <v>769</v>
      </c>
      <c r="J251" s="69">
        <v>1</v>
      </c>
      <c r="K251" s="139" cm="1">
        <f t="array" ref="K251">SUM(H251:H257/60)</f>
        <v>5.5</v>
      </c>
    </row>
    <row r="252" spans="1:11" outlineLevel="1" x14ac:dyDescent="0.35">
      <c r="A252" s="51" t="s">
        <v>172</v>
      </c>
      <c r="B252" s="26" t="s">
        <v>18</v>
      </c>
      <c r="C252" s="31" t="s">
        <v>209</v>
      </c>
      <c r="D252" s="32"/>
      <c r="E252" s="32"/>
      <c r="F252" s="20"/>
      <c r="G252" s="20"/>
      <c r="H252" s="69">
        <v>20</v>
      </c>
      <c r="I252" s="68" t="s">
        <v>769</v>
      </c>
      <c r="J252" s="69">
        <v>1</v>
      </c>
      <c r="K252" s="140"/>
    </row>
    <row r="253" spans="1:11" outlineLevel="1" x14ac:dyDescent="0.35">
      <c r="A253" s="51" t="s">
        <v>173</v>
      </c>
      <c r="B253" s="26" t="s">
        <v>18</v>
      </c>
      <c r="C253" s="31" t="s">
        <v>210</v>
      </c>
      <c r="D253" s="32"/>
      <c r="E253" s="32"/>
      <c r="F253" s="20"/>
      <c r="G253" s="20"/>
      <c r="H253" s="69">
        <v>10</v>
      </c>
      <c r="I253" s="68" t="s">
        <v>769</v>
      </c>
      <c r="J253" s="69">
        <v>1</v>
      </c>
      <c r="K253" s="140"/>
    </row>
    <row r="254" spans="1:11" outlineLevel="1" x14ac:dyDescent="0.35">
      <c r="A254" s="51" t="s">
        <v>174</v>
      </c>
      <c r="B254" s="26" t="s">
        <v>18</v>
      </c>
      <c r="C254" s="31" t="s">
        <v>211</v>
      </c>
      <c r="D254" s="32"/>
      <c r="E254" s="32"/>
      <c r="F254" s="20"/>
      <c r="G254" s="20"/>
      <c r="H254" s="69">
        <v>30</v>
      </c>
      <c r="I254" s="68" t="s">
        <v>769</v>
      </c>
      <c r="J254" s="69">
        <v>1</v>
      </c>
      <c r="K254" s="140"/>
    </row>
    <row r="255" spans="1:11" outlineLevel="1" x14ac:dyDescent="0.35">
      <c r="A255" s="51" t="s">
        <v>175</v>
      </c>
      <c r="B255" s="26" t="s">
        <v>18</v>
      </c>
      <c r="C255" s="31" t="s">
        <v>216</v>
      </c>
      <c r="D255" s="32"/>
      <c r="E255" s="32"/>
      <c r="F255" s="20"/>
      <c r="G255" s="20"/>
      <c r="H255" s="69">
        <v>10</v>
      </c>
      <c r="I255" s="68" t="s">
        <v>769</v>
      </c>
      <c r="J255" s="69">
        <v>1</v>
      </c>
      <c r="K255" s="140"/>
    </row>
    <row r="256" spans="1:11" outlineLevel="1" x14ac:dyDescent="0.35">
      <c r="A256" s="51" t="s">
        <v>176</v>
      </c>
      <c r="B256" s="26" t="s">
        <v>311</v>
      </c>
      <c r="C256" s="31" t="s">
        <v>213</v>
      </c>
      <c r="D256" s="32"/>
      <c r="E256" s="32"/>
      <c r="F256" s="20"/>
      <c r="G256" s="20"/>
      <c r="H256" s="69">
        <v>120</v>
      </c>
      <c r="I256" s="68" t="s">
        <v>769</v>
      </c>
      <c r="J256" s="69">
        <v>2</v>
      </c>
      <c r="K256" s="140"/>
    </row>
    <row r="257" spans="1:11" outlineLevel="1" x14ac:dyDescent="0.35">
      <c r="A257" s="51" t="s">
        <v>177</v>
      </c>
      <c r="B257" s="26" t="s">
        <v>311</v>
      </c>
      <c r="C257" s="31" t="s">
        <v>215</v>
      </c>
      <c r="D257" s="32"/>
      <c r="E257" s="32"/>
      <c r="F257" s="20"/>
      <c r="G257" s="20"/>
      <c r="H257" s="69">
        <v>120</v>
      </c>
      <c r="I257" s="68" t="s">
        <v>769</v>
      </c>
      <c r="J257" s="69">
        <v>1</v>
      </c>
      <c r="K257" s="141"/>
    </row>
    <row r="258" spans="1:11" x14ac:dyDescent="0.35">
      <c r="A258" s="114"/>
      <c r="B258" s="115"/>
      <c r="C258" s="115"/>
      <c r="D258" s="115"/>
      <c r="E258" s="115"/>
      <c r="F258" s="115"/>
      <c r="G258" s="115"/>
      <c r="H258" s="115"/>
      <c r="I258" s="115"/>
    </row>
    <row r="259" spans="1:11" ht="21" customHeight="1" x14ac:dyDescent="0.35">
      <c r="A259" s="151" t="s">
        <v>315</v>
      </c>
      <c r="B259" s="152"/>
      <c r="C259" s="152"/>
      <c r="D259" s="152"/>
      <c r="E259" s="152"/>
      <c r="F259" s="152"/>
      <c r="G259" s="152"/>
      <c r="H259" s="152"/>
      <c r="I259" s="152"/>
      <c r="J259" s="77" t="s">
        <v>770</v>
      </c>
      <c r="K259" s="92">
        <f>SUM(K261,K293,K302)</f>
        <v>24.083333333333329</v>
      </c>
    </row>
    <row r="260" spans="1:11" outlineLevel="1" x14ac:dyDescent="0.35">
      <c r="A260" s="21" t="s">
        <v>8</v>
      </c>
      <c r="B260" s="22" t="s">
        <v>9</v>
      </c>
      <c r="C260" s="21" t="s">
        <v>429</v>
      </c>
      <c r="D260" s="23" t="s">
        <v>10</v>
      </c>
      <c r="E260" s="24" t="s">
        <v>11</v>
      </c>
      <c r="F260" s="21" t="s">
        <v>12</v>
      </c>
      <c r="G260" s="21" t="s">
        <v>13</v>
      </c>
      <c r="H260" s="75" t="s">
        <v>764</v>
      </c>
      <c r="I260" s="75" t="s">
        <v>765</v>
      </c>
      <c r="J260" s="75" t="s">
        <v>766</v>
      </c>
      <c r="K260" s="76" t="s">
        <v>767</v>
      </c>
    </row>
    <row r="261" spans="1:11" outlineLevel="1" x14ac:dyDescent="0.35">
      <c r="A261" s="29" t="s">
        <v>17</v>
      </c>
      <c r="B261" s="107" t="s">
        <v>530</v>
      </c>
      <c r="C261" s="32" t="s">
        <v>577</v>
      </c>
      <c r="D261" s="108"/>
      <c r="E261" s="109"/>
      <c r="F261" s="32"/>
      <c r="G261" s="32"/>
      <c r="H261" s="68">
        <v>20</v>
      </c>
      <c r="I261" s="68" t="s">
        <v>769</v>
      </c>
      <c r="J261" s="68">
        <v>2</v>
      </c>
      <c r="K261" s="139" cm="1">
        <f t="array" ref="K261">SUM(H261:H290/60)</f>
        <v>12.416666666666664</v>
      </c>
    </row>
    <row r="262" spans="1:11" outlineLevel="1" x14ac:dyDescent="0.35">
      <c r="A262" s="29" t="s">
        <v>20</v>
      </c>
      <c r="B262" s="107" t="s">
        <v>530</v>
      </c>
      <c r="C262" s="32" t="s">
        <v>578</v>
      </c>
      <c r="D262" s="108"/>
      <c r="E262" s="109"/>
      <c r="F262" s="32"/>
      <c r="G262" s="19" t="s">
        <v>795</v>
      </c>
      <c r="H262" s="68">
        <v>20</v>
      </c>
      <c r="I262" s="68" t="s">
        <v>769</v>
      </c>
      <c r="J262" s="68">
        <v>1</v>
      </c>
      <c r="K262" s="140"/>
    </row>
    <row r="263" spans="1:11" ht="26" outlineLevel="1" x14ac:dyDescent="0.35">
      <c r="A263" s="29" t="s">
        <v>22</v>
      </c>
      <c r="B263" s="107" t="s">
        <v>530</v>
      </c>
      <c r="C263" s="32" t="s">
        <v>579</v>
      </c>
      <c r="D263" s="108"/>
      <c r="E263" s="109"/>
      <c r="F263" s="32"/>
      <c r="G263" s="20" t="s">
        <v>814</v>
      </c>
      <c r="H263" s="69">
        <v>40</v>
      </c>
      <c r="I263" s="69" t="s">
        <v>769</v>
      </c>
      <c r="J263" s="69">
        <v>2</v>
      </c>
      <c r="K263" s="140"/>
    </row>
    <row r="264" spans="1:11" outlineLevel="1" x14ac:dyDescent="0.35">
      <c r="A264" s="29" t="s">
        <v>24</v>
      </c>
      <c r="B264" s="107" t="s">
        <v>530</v>
      </c>
      <c r="C264" s="32" t="s">
        <v>580</v>
      </c>
      <c r="D264" s="108"/>
      <c r="E264" s="109"/>
      <c r="F264" s="32"/>
      <c r="G264" s="32"/>
      <c r="H264" s="69">
        <v>60</v>
      </c>
      <c r="I264" s="68" t="s">
        <v>769</v>
      </c>
      <c r="J264" s="69">
        <v>1</v>
      </c>
      <c r="K264" s="140"/>
    </row>
    <row r="265" spans="1:11" outlineLevel="1" x14ac:dyDescent="0.35">
      <c r="A265" s="29" t="s">
        <v>327</v>
      </c>
      <c r="B265" s="107" t="s">
        <v>530</v>
      </c>
      <c r="C265" s="32" t="s">
        <v>581</v>
      </c>
      <c r="D265" s="108"/>
      <c r="E265" s="109"/>
      <c r="F265" s="32"/>
      <c r="G265" s="32"/>
      <c r="H265" s="69">
        <v>60</v>
      </c>
      <c r="I265" s="68" t="s">
        <v>769</v>
      </c>
      <c r="J265" s="69">
        <v>1</v>
      </c>
      <c r="K265" s="140"/>
    </row>
    <row r="266" spans="1:11" outlineLevel="1" x14ac:dyDescent="0.35">
      <c r="A266" s="29" t="s">
        <v>328</v>
      </c>
      <c r="B266" s="107" t="s">
        <v>530</v>
      </c>
      <c r="C266" s="32" t="s">
        <v>582</v>
      </c>
      <c r="D266" s="108"/>
      <c r="E266" s="109"/>
      <c r="F266" s="32"/>
      <c r="G266" s="32"/>
      <c r="H266" s="69">
        <v>20</v>
      </c>
      <c r="I266" s="68" t="s">
        <v>769</v>
      </c>
      <c r="J266" s="69"/>
      <c r="K266" s="140"/>
    </row>
    <row r="267" spans="1:11" outlineLevel="1" x14ac:dyDescent="0.35">
      <c r="A267" s="29" t="s">
        <v>329</v>
      </c>
      <c r="B267" s="26" t="s">
        <v>18</v>
      </c>
      <c r="C267" s="25" t="s">
        <v>430</v>
      </c>
      <c r="D267" s="26"/>
      <c r="E267" s="27"/>
      <c r="F267" s="28"/>
      <c r="G267" s="19"/>
      <c r="H267" s="69">
        <v>10</v>
      </c>
      <c r="I267" s="68" t="s">
        <v>769</v>
      </c>
      <c r="J267" s="69">
        <v>1</v>
      </c>
      <c r="K267" s="140"/>
    </row>
    <row r="268" spans="1:11" outlineLevel="1" x14ac:dyDescent="0.35">
      <c r="A268" s="29" t="s">
        <v>330</v>
      </c>
      <c r="B268" s="26" t="s">
        <v>18</v>
      </c>
      <c r="C268" s="25" t="s">
        <v>431</v>
      </c>
      <c r="D268" s="26"/>
      <c r="E268" s="27"/>
      <c r="F268" s="28"/>
      <c r="G268" s="19"/>
      <c r="H268" s="69">
        <v>20</v>
      </c>
      <c r="I268" s="68" t="s">
        <v>769</v>
      </c>
      <c r="J268" s="69">
        <v>2</v>
      </c>
      <c r="K268" s="140"/>
    </row>
    <row r="269" spans="1:11" outlineLevel="1" x14ac:dyDescent="0.35">
      <c r="A269" s="29" t="s">
        <v>331</v>
      </c>
      <c r="B269" s="26" t="s">
        <v>18</v>
      </c>
      <c r="C269" s="25" t="s">
        <v>432</v>
      </c>
      <c r="D269" s="26"/>
      <c r="E269" s="27"/>
      <c r="F269" s="28"/>
      <c r="G269" s="19"/>
      <c r="H269" s="69">
        <v>10</v>
      </c>
      <c r="I269" s="68" t="s">
        <v>769</v>
      </c>
      <c r="J269" s="69">
        <v>1</v>
      </c>
      <c r="K269" s="140"/>
    </row>
    <row r="270" spans="1:11" outlineLevel="1" x14ac:dyDescent="0.35">
      <c r="A270" s="29" t="s">
        <v>332</v>
      </c>
      <c r="B270" s="26" t="s">
        <v>18</v>
      </c>
      <c r="C270" s="25" t="s">
        <v>433</v>
      </c>
      <c r="D270" s="26"/>
      <c r="E270" s="27"/>
      <c r="F270" s="28"/>
      <c r="G270" s="19" t="s">
        <v>796</v>
      </c>
      <c r="H270" s="69">
        <v>10</v>
      </c>
      <c r="I270" s="68" t="s">
        <v>769</v>
      </c>
      <c r="J270" s="69">
        <v>1</v>
      </c>
      <c r="K270" s="140"/>
    </row>
    <row r="271" spans="1:11" outlineLevel="1" x14ac:dyDescent="0.35">
      <c r="A271" s="166" t="s">
        <v>333</v>
      </c>
      <c r="B271" s="163" t="s">
        <v>18</v>
      </c>
      <c r="C271" s="33" t="s">
        <v>452</v>
      </c>
      <c r="D271" s="26"/>
      <c r="E271" s="27"/>
      <c r="F271" s="28"/>
      <c r="G271" s="19"/>
      <c r="H271" s="69">
        <v>10</v>
      </c>
      <c r="I271" s="68" t="s">
        <v>769</v>
      </c>
      <c r="J271" s="69">
        <v>1</v>
      </c>
      <c r="K271" s="140"/>
    </row>
    <row r="272" spans="1:11" outlineLevel="1" x14ac:dyDescent="0.35">
      <c r="A272" s="167"/>
      <c r="B272" s="164"/>
      <c r="C272" s="25" t="s">
        <v>434</v>
      </c>
      <c r="D272" s="25"/>
      <c r="E272" s="25"/>
      <c r="F272" s="25"/>
      <c r="G272" s="65"/>
      <c r="H272" s="69">
        <v>5</v>
      </c>
      <c r="I272" s="68" t="s">
        <v>769</v>
      </c>
      <c r="J272" s="69">
        <v>1</v>
      </c>
      <c r="K272" s="140"/>
    </row>
    <row r="273" spans="1:11" outlineLevel="1" x14ac:dyDescent="0.35">
      <c r="A273" s="167"/>
      <c r="B273" s="164"/>
      <c r="C273" s="25" t="s">
        <v>435</v>
      </c>
      <c r="D273" s="25"/>
      <c r="E273" s="25"/>
      <c r="F273" s="25"/>
      <c r="G273" s="65"/>
      <c r="H273" s="69">
        <v>5</v>
      </c>
      <c r="I273" s="68" t="s">
        <v>769</v>
      </c>
      <c r="J273" s="69">
        <v>1</v>
      </c>
      <c r="K273" s="140"/>
    </row>
    <row r="274" spans="1:11" outlineLevel="1" x14ac:dyDescent="0.35">
      <c r="A274" s="167"/>
      <c r="B274" s="164"/>
      <c r="C274" s="25" t="s">
        <v>436</v>
      </c>
      <c r="D274" s="25"/>
      <c r="E274" s="25"/>
      <c r="F274" s="25"/>
      <c r="G274" s="65"/>
      <c r="H274" s="69">
        <v>5</v>
      </c>
      <c r="I274" s="68" t="s">
        <v>769</v>
      </c>
      <c r="J274" s="69">
        <v>1</v>
      </c>
      <c r="K274" s="140"/>
    </row>
    <row r="275" spans="1:11" outlineLevel="1" x14ac:dyDescent="0.35">
      <c r="A275" s="167"/>
      <c r="B275" s="164"/>
      <c r="C275" s="25" t="s">
        <v>437</v>
      </c>
      <c r="D275" s="25"/>
      <c r="E275" s="25"/>
      <c r="F275" s="25"/>
      <c r="G275" s="65"/>
      <c r="H275" s="69">
        <v>5</v>
      </c>
      <c r="I275" s="68" t="s">
        <v>769</v>
      </c>
      <c r="J275" s="69">
        <v>1</v>
      </c>
      <c r="K275" s="140"/>
    </row>
    <row r="276" spans="1:11" outlineLevel="1" x14ac:dyDescent="0.35">
      <c r="A276" s="167"/>
      <c r="B276" s="164"/>
      <c r="C276" s="25" t="s">
        <v>438</v>
      </c>
      <c r="D276" s="25"/>
      <c r="E276" s="25"/>
      <c r="F276" s="25"/>
      <c r="G276" s="65"/>
      <c r="H276" s="69">
        <v>5</v>
      </c>
      <c r="I276" s="68" t="s">
        <v>769</v>
      </c>
      <c r="J276" s="69">
        <v>1</v>
      </c>
      <c r="K276" s="140"/>
    </row>
    <row r="277" spans="1:11" outlineLevel="1" x14ac:dyDescent="0.35">
      <c r="A277" s="167"/>
      <c r="B277" s="164"/>
      <c r="C277" s="25" t="s">
        <v>439</v>
      </c>
      <c r="D277" s="25"/>
      <c r="E277" s="25"/>
      <c r="F277" s="25"/>
      <c r="G277" s="65"/>
      <c r="H277" s="69">
        <v>5</v>
      </c>
      <c r="I277" s="68" t="s">
        <v>769</v>
      </c>
      <c r="J277" s="69">
        <v>1</v>
      </c>
      <c r="K277" s="140"/>
    </row>
    <row r="278" spans="1:11" outlineLevel="1" x14ac:dyDescent="0.35">
      <c r="A278" s="168"/>
      <c r="B278" s="165"/>
      <c r="C278" s="31" t="s">
        <v>440</v>
      </c>
      <c r="D278" s="20"/>
      <c r="E278" s="20"/>
      <c r="F278" s="19"/>
      <c r="G278" s="19"/>
      <c r="H278" s="69">
        <v>5</v>
      </c>
      <c r="I278" s="68" t="s">
        <v>769</v>
      </c>
      <c r="J278" s="69">
        <v>1</v>
      </c>
      <c r="K278" s="140"/>
    </row>
    <row r="279" spans="1:11" ht="26" outlineLevel="1" x14ac:dyDescent="0.35">
      <c r="A279" s="29" t="s">
        <v>334</v>
      </c>
      <c r="B279" s="26" t="s">
        <v>18</v>
      </c>
      <c r="C279" s="31" t="s">
        <v>441</v>
      </c>
      <c r="D279" s="20"/>
      <c r="E279" s="20"/>
      <c r="F279" s="19"/>
      <c r="G279" s="20" t="s">
        <v>797</v>
      </c>
      <c r="H279" s="69">
        <v>60</v>
      </c>
      <c r="I279" s="69" t="s">
        <v>769</v>
      </c>
      <c r="J279" s="69">
        <v>1</v>
      </c>
      <c r="K279" s="140"/>
    </row>
    <row r="280" spans="1:11" outlineLevel="1" x14ac:dyDescent="0.35">
      <c r="A280" s="29" t="s">
        <v>450</v>
      </c>
      <c r="B280" s="26" t="s">
        <v>18</v>
      </c>
      <c r="C280" s="31" t="s">
        <v>442</v>
      </c>
      <c r="D280" s="20"/>
      <c r="E280" s="20"/>
      <c r="F280" s="19"/>
      <c r="G280" s="19"/>
      <c r="H280" s="69">
        <v>5</v>
      </c>
      <c r="I280" s="68" t="s">
        <v>769</v>
      </c>
      <c r="J280" s="69">
        <v>1</v>
      </c>
      <c r="K280" s="140"/>
    </row>
    <row r="281" spans="1:11" outlineLevel="1" x14ac:dyDescent="0.35">
      <c r="A281" s="29" t="s">
        <v>451</v>
      </c>
      <c r="B281" s="26" t="s">
        <v>18</v>
      </c>
      <c r="C281" s="31" t="s">
        <v>443</v>
      </c>
      <c r="D281" s="20"/>
      <c r="E281" s="20"/>
      <c r="F281" s="19"/>
      <c r="G281" s="19"/>
      <c r="H281" s="69">
        <v>10</v>
      </c>
      <c r="I281" s="68" t="s">
        <v>769</v>
      </c>
      <c r="J281" s="69">
        <v>1</v>
      </c>
      <c r="K281" s="140"/>
    </row>
    <row r="282" spans="1:11" outlineLevel="1" x14ac:dyDescent="0.35">
      <c r="A282" s="29" t="s">
        <v>456</v>
      </c>
      <c r="B282" s="26" t="s">
        <v>18</v>
      </c>
      <c r="C282" s="31" t="s">
        <v>444</v>
      </c>
      <c r="D282" s="20"/>
      <c r="E282" s="20"/>
      <c r="F282" s="19"/>
      <c r="G282" s="19"/>
      <c r="H282" s="69">
        <v>10</v>
      </c>
      <c r="I282" s="68" t="s">
        <v>769</v>
      </c>
      <c r="J282" s="69">
        <v>1</v>
      </c>
      <c r="K282" s="140"/>
    </row>
    <row r="283" spans="1:11" outlineLevel="1" x14ac:dyDescent="0.35">
      <c r="A283" s="29" t="s">
        <v>457</v>
      </c>
      <c r="B283" s="26" t="s">
        <v>18</v>
      </c>
      <c r="C283" s="31" t="s">
        <v>445</v>
      </c>
      <c r="D283" s="20"/>
      <c r="E283" s="20"/>
      <c r="F283" s="19"/>
      <c r="G283" s="19"/>
      <c r="H283" s="69">
        <v>20</v>
      </c>
      <c r="I283" s="68" t="s">
        <v>769</v>
      </c>
      <c r="J283" s="69">
        <v>1</v>
      </c>
      <c r="K283" s="140"/>
    </row>
    <row r="284" spans="1:11" outlineLevel="1" x14ac:dyDescent="0.35">
      <c r="A284" s="29" t="s">
        <v>458</v>
      </c>
      <c r="B284" s="26" t="s">
        <v>18</v>
      </c>
      <c r="C284" s="31" t="s">
        <v>446</v>
      </c>
      <c r="D284" s="20"/>
      <c r="E284" s="20"/>
      <c r="F284" s="19"/>
      <c r="G284" s="19"/>
      <c r="H284" s="69">
        <v>20</v>
      </c>
      <c r="I284" s="68" t="s">
        <v>769</v>
      </c>
      <c r="J284" s="69">
        <v>1</v>
      </c>
      <c r="K284" s="140"/>
    </row>
    <row r="285" spans="1:11" outlineLevel="1" x14ac:dyDescent="0.35">
      <c r="A285" s="29" t="s">
        <v>634</v>
      </c>
      <c r="B285" s="26" t="s">
        <v>18</v>
      </c>
      <c r="C285" s="31" t="s">
        <v>447</v>
      </c>
      <c r="D285" s="20"/>
      <c r="E285" s="20"/>
      <c r="F285" s="19"/>
      <c r="G285" s="19" t="s">
        <v>798</v>
      </c>
      <c r="H285" s="69">
        <v>20</v>
      </c>
      <c r="I285" s="68" t="s">
        <v>769</v>
      </c>
      <c r="J285" s="69">
        <v>1</v>
      </c>
      <c r="K285" s="140"/>
    </row>
    <row r="286" spans="1:11" outlineLevel="1" x14ac:dyDescent="0.35">
      <c r="A286" s="29" t="s">
        <v>635</v>
      </c>
      <c r="B286" s="26" t="s">
        <v>18</v>
      </c>
      <c r="C286" s="31" t="s">
        <v>448</v>
      </c>
      <c r="D286" s="20"/>
      <c r="E286" s="20"/>
      <c r="F286" s="19"/>
      <c r="G286" s="19"/>
      <c r="H286" s="69">
        <v>5</v>
      </c>
      <c r="I286" s="68" t="s">
        <v>769</v>
      </c>
      <c r="J286" s="69">
        <v>1</v>
      </c>
      <c r="K286" s="140"/>
    </row>
    <row r="287" spans="1:11" ht="26" outlineLevel="1" x14ac:dyDescent="0.35">
      <c r="A287" s="29" t="s">
        <v>636</v>
      </c>
      <c r="B287" s="26" t="s">
        <v>18</v>
      </c>
      <c r="C287" s="31" t="s">
        <v>449</v>
      </c>
      <c r="D287" s="20"/>
      <c r="E287" s="20"/>
      <c r="F287" s="19"/>
      <c r="G287" s="20" t="s">
        <v>799</v>
      </c>
      <c r="H287" s="69">
        <v>10</v>
      </c>
      <c r="I287" s="69" t="s">
        <v>769</v>
      </c>
      <c r="J287" s="69">
        <v>1</v>
      </c>
      <c r="K287" s="140"/>
    </row>
    <row r="288" spans="1:11" outlineLevel="1" x14ac:dyDescent="0.35">
      <c r="A288" s="29" t="s">
        <v>637</v>
      </c>
      <c r="B288" s="26" t="s">
        <v>311</v>
      </c>
      <c r="C288" s="32" t="s">
        <v>455</v>
      </c>
      <c r="D288" s="20"/>
      <c r="E288" s="20"/>
      <c r="F288" s="19"/>
      <c r="G288" s="19" t="s">
        <v>800</v>
      </c>
      <c r="H288" s="69">
        <v>90</v>
      </c>
      <c r="I288" s="68" t="s">
        <v>769</v>
      </c>
      <c r="J288" s="69">
        <v>1</v>
      </c>
      <c r="K288" s="140"/>
    </row>
    <row r="289" spans="1:11" outlineLevel="1" x14ac:dyDescent="0.35">
      <c r="A289" s="29" t="s">
        <v>638</v>
      </c>
      <c r="B289" s="26" t="s">
        <v>425</v>
      </c>
      <c r="C289" s="32" t="s">
        <v>459</v>
      </c>
      <c r="D289" s="20"/>
      <c r="E289" s="20"/>
      <c r="F289" s="19"/>
      <c r="G289" s="19" t="s">
        <v>801</v>
      </c>
      <c r="H289" s="69">
        <v>90</v>
      </c>
      <c r="I289" s="68" t="s">
        <v>769</v>
      </c>
      <c r="J289" s="69">
        <v>1</v>
      </c>
      <c r="K289" s="140"/>
    </row>
    <row r="290" spans="1:11" outlineLevel="1" x14ac:dyDescent="0.35">
      <c r="A290" s="29" t="s">
        <v>639</v>
      </c>
      <c r="B290" s="26" t="s">
        <v>425</v>
      </c>
      <c r="C290" s="32" t="s">
        <v>460</v>
      </c>
      <c r="D290" s="20"/>
      <c r="E290" s="20"/>
      <c r="F290" s="19"/>
      <c r="G290" s="19" t="s">
        <v>802</v>
      </c>
      <c r="H290" s="69">
        <v>90</v>
      </c>
      <c r="I290" s="68" t="s">
        <v>769</v>
      </c>
      <c r="J290" s="69">
        <v>1</v>
      </c>
      <c r="K290" s="141"/>
    </row>
    <row r="291" spans="1:11" outlineLevel="1" x14ac:dyDescent="0.35">
      <c r="A291" s="114"/>
      <c r="B291" s="115"/>
      <c r="C291" s="115"/>
      <c r="D291" s="115"/>
      <c r="E291" s="115"/>
      <c r="F291" s="115"/>
      <c r="G291" s="115"/>
      <c r="H291" s="115"/>
      <c r="I291" s="115"/>
    </row>
    <row r="292" spans="1:11" outlineLevel="1" x14ac:dyDescent="0.35">
      <c r="A292" s="21" t="s">
        <v>25</v>
      </c>
      <c r="B292" s="21" t="s">
        <v>9</v>
      </c>
      <c r="C292" s="30" t="s">
        <v>453</v>
      </c>
      <c r="D292" s="23" t="s">
        <v>10</v>
      </c>
      <c r="E292" s="24" t="s">
        <v>11</v>
      </c>
      <c r="F292" s="21" t="s">
        <v>12</v>
      </c>
      <c r="G292" s="21" t="s">
        <v>13</v>
      </c>
      <c r="H292" s="75" t="s">
        <v>764</v>
      </c>
      <c r="I292" s="75" t="s">
        <v>765</v>
      </c>
      <c r="J292" s="75" t="s">
        <v>766</v>
      </c>
      <c r="K292" s="76" t="s">
        <v>767</v>
      </c>
    </row>
    <row r="293" spans="1:11" outlineLevel="1" x14ac:dyDescent="0.35">
      <c r="A293" s="51" t="s">
        <v>26</v>
      </c>
      <c r="B293" s="26" t="s">
        <v>18</v>
      </c>
      <c r="C293" s="31" t="s">
        <v>127</v>
      </c>
      <c r="D293" s="20"/>
      <c r="E293" s="20"/>
      <c r="F293" s="19"/>
      <c r="G293" s="19" t="s">
        <v>803</v>
      </c>
      <c r="H293" s="69">
        <v>60</v>
      </c>
      <c r="I293" s="68" t="s">
        <v>769</v>
      </c>
      <c r="J293" s="69">
        <v>1</v>
      </c>
      <c r="K293" s="139" cm="1">
        <f t="array" ref="K293">SUM(H293:H299/60)</f>
        <v>6.1666666666666661</v>
      </c>
    </row>
    <row r="294" spans="1:11" outlineLevel="1" x14ac:dyDescent="0.35">
      <c r="A294" s="51" t="s">
        <v>27</v>
      </c>
      <c r="B294" s="26" t="s">
        <v>18</v>
      </c>
      <c r="C294" s="31" t="s">
        <v>135</v>
      </c>
      <c r="D294" s="20"/>
      <c r="E294" s="20"/>
      <c r="F294" s="19"/>
      <c r="G294" s="19"/>
      <c r="H294" s="69">
        <v>40</v>
      </c>
      <c r="I294" s="68" t="s">
        <v>769</v>
      </c>
      <c r="J294" s="69">
        <v>2</v>
      </c>
      <c r="K294" s="140"/>
    </row>
    <row r="295" spans="1:11" outlineLevel="1" x14ac:dyDescent="0.35">
      <c r="A295" s="51" t="s">
        <v>29</v>
      </c>
      <c r="B295" s="26" t="s">
        <v>18</v>
      </c>
      <c r="C295" s="31" t="s">
        <v>151</v>
      </c>
      <c r="D295" s="20"/>
      <c r="E295" s="20"/>
      <c r="F295" s="19"/>
      <c r="G295" s="19"/>
      <c r="H295" s="69">
        <v>20</v>
      </c>
      <c r="I295" s="68" t="s">
        <v>769</v>
      </c>
      <c r="J295" s="69">
        <v>1</v>
      </c>
      <c r="K295" s="140"/>
    </row>
    <row r="296" spans="1:11" outlineLevel="1" x14ac:dyDescent="0.35">
      <c r="A296" s="51" t="s">
        <v>31</v>
      </c>
      <c r="B296" s="26" t="s">
        <v>18</v>
      </c>
      <c r="C296" s="31" t="s">
        <v>155</v>
      </c>
      <c r="D296" s="20"/>
      <c r="E296" s="20"/>
      <c r="F296" s="19"/>
      <c r="G296" s="19"/>
      <c r="H296" s="69">
        <v>30</v>
      </c>
      <c r="I296" s="68" t="s">
        <v>769</v>
      </c>
      <c r="J296" s="69">
        <v>1</v>
      </c>
      <c r="K296" s="140"/>
    </row>
    <row r="297" spans="1:11" outlineLevel="1" x14ac:dyDescent="0.35">
      <c r="A297" s="51" t="s">
        <v>33</v>
      </c>
      <c r="B297" s="26" t="s">
        <v>18</v>
      </c>
      <c r="C297" s="31" t="s">
        <v>157</v>
      </c>
      <c r="D297" s="32"/>
      <c r="E297" s="20"/>
      <c r="F297" s="20"/>
      <c r="G297" s="19" t="s">
        <v>775</v>
      </c>
      <c r="H297" s="69">
        <v>30</v>
      </c>
      <c r="I297" s="68" t="s">
        <v>769</v>
      </c>
      <c r="J297" s="69">
        <v>1</v>
      </c>
      <c r="K297" s="140"/>
    </row>
    <row r="298" spans="1:11" outlineLevel="1" x14ac:dyDescent="0.35">
      <c r="A298" s="51" t="s">
        <v>35</v>
      </c>
      <c r="B298" s="26" t="s">
        <v>18</v>
      </c>
      <c r="C298" s="31" t="s">
        <v>158</v>
      </c>
      <c r="D298" s="32"/>
      <c r="E298" s="20"/>
      <c r="F298" s="20"/>
      <c r="G298" s="19"/>
      <c r="H298" s="69">
        <v>10</v>
      </c>
      <c r="I298" s="68" t="s">
        <v>769</v>
      </c>
      <c r="J298" s="69">
        <v>1</v>
      </c>
      <c r="K298" s="140"/>
    </row>
    <row r="299" spans="1:11" outlineLevel="1" x14ac:dyDescent="0.35">
      <c r="A299" s="51" t="s">
        <v>37</v>
      </c>
      <c r="B299" s="26" t="s">
        <v>18</v>
      </c>
      <c r="C299" s="31" t="s">
        <v>159</v>
      </c>
      <c r="D299" s="32"/>
      <c r="E299" s="20"/>
      <c r="F299" s="20"/>
      <c r="G299" s="19" t="s">
        <v>803</v>
      </c>
      <c r="H299" s="69">
        <v>180</v>
      </c>
      <c r="I299" s="68" t="s">
        <v>769</v>
      </c>
      <c r="J299" s="69">
        <v>1</v>
      </c>
      <c r="K299" s="141"/>
    </row>
    <row r="300" spans="1:11" outlineLevel="1" x14ac:dyDescent="0.35">
      <c r="A300" s="114"/>
      <c r="B300" s="115"/>
      <c r="C300" s="115"/>
      <c r="D300" s="115"/>
      <c r="E300" s="115"/>
      <c r="F300" s="115"/>
      <c r="G300" s="115"/>
      <c r="H300" s="115"/>
      <c r="I300" s="115"/>
    </row>
    <row r="301" spans="1:11" outlineLevel="1" x14ac:dyDescent="0.35">
      <c r="A301" s="21" t="s">
        <v>161</v>
      </c>
      <c r="B301" s="21" t="s">
        <v>9</v>
      </c>
      <c r="C301" s="30" t="s">
        <v>454</v>
      </c>
      <c r="D301" s="23" t="s">
        <v>10</v>
      </c>
      <c r="E301" s="24" t="s">
        <v>11</v>
      </c>
      <c r="F301" s="21" t="s">
        <v>12</v>
      </c>
      <c r="G301" s="21" t="s">
        <v>13</v>
      </c>
      <c r="H301" s="75" t="s">
        <v>764</v>
      </c>
      <c r="I301" s="75" t="s">
        <v>765</v>
      </c>
      <c r="J301" s="75" t="s">
        <v>766</v>
      </c>
      <c r="K301" s="76" t="s">
        <v>767</v>
      </c>
    </row>
    <row r="302" spans="1:11" outlineLevel="1" x14ac:dyDescent="0.35">
      <c r="A302" s="51" t="s">
        <v>171</v>
      </c>
      <c r="B302" s="26" t="s">
        <v>18</v>
      </c>
      <c r="C302" s="31" t="s">
        <v>208</v>
      </c>
      <c r="D302" s="32"/>
      <c r="E302" s="32"/>
      <c r="F302" s="20"/>
      <c r="G302" s="20"/>
      <c r="H302" s="69">
        <v>20</v>
      </c>
      <c r="I302" s="68" t="s">
        <v>769</v>
      </c>
      <c r="J302" s="69">
        <v>1</v>
      </c>
      <c r="K302" s="139" cm="1">
        <f t="array" ref="K302">SUM(H302:H308/60)</f>
        <v>5.5</v>
      </c>
    </row>
    <row r="303" spans="1:11" outlineLevel="1" x14ac:dyDescent="0.35">
      <c r="A303" s="51" t="s">
        <v>172</v>
      </c>
      <c r="B303" s="26" t="s">
        <v>18</v>
      </c>
      <c r="C303" s="31" t="s">
        <v>209</v>
      </c>
      <c r="D303" s="32"/>
      <c r="E303" s="32"/>
      <c r="F303" s="20"/>
      <c r="G303" s="20"/>
      <c r="H303" s="69">
        <v>20</v>
      </c>
      <c r="I303" s="68" t="s">
        <v>769</v>
      </c>
      <c r="J303" s="69">
        <v>1</v>
      </c>
      <c r="K303" s="140"/>
    </row>
    <row r="304" spans="1:11" outlineLevel="1" x14ac:dyDescent="0.35">
      <c r="A304" s="51" t="s">
        <v>173</v>
      </c>
      <c r="B304" s="26" t="s">
        <v>18</v>
      </c>
      <c r="C304" s="31" t="s">
        <v>210</v>
      </c>
      <c r="D304" s="32"/>
      <c r="E304" s="32"/>
      <c r="F304" s="20"/>
      <c r="G304" s="20"/>
      <c r="H304" s="69">
        <v>10</v>
      </c>
      <c r="I304" s="68" t="s">
        <v>769</v>
      </c>
      <c r="J304" s="69">
        <v>1</v>
      </c>
      <c r="K304" s="140"/>
    </row>
    <row r="305" spans="1:11" outlineLevel="1" x14ac:dyDescent="0.35">
      <c r="A305" s="51" t="s">
        <v>174</v>
      </c>
      <c r="B305" s="26" t="s">
        <v>18</v>
      </c>
      <c r="C305" s="31" t="s">
        <v>211</v>
      </c>
      <c r="D305" s="32"/>
      <c r="E305" s="32"/>
      <c r="F305" s="20"/>
      <c r="G305" s="20" t="s">
        <v>775</v>
      </c>
      <c r="H305" s="69">
        <v>30</v>
      </c>
      <c r="I305" s="68" t="s">
        <v>769</v>
      </c>
      <c r="J305" s="69">
        <v>1</v>
      </c>
      <c r="K305" s="140"/>
    </row>
    <row r="306" spans="1:11" outlineLevel="1" x14ac:dyDescent="0.35">
      <c r="A306" s="51" t="s">
        <v>175</v>
      </c>
      <c r="B306" s="26" t="s">
        <v>18</v>
      </c>
      <c r="C306" s="31" t="s">
        <v>216</v>
      </c>
      <c r="D306" s="32"/>
      <c r="E306" s="32"/>
      <c r="F306" s="20"/>
      <c r="G306" s="20"/>
      <c r="H306" s="69">
        <v>10</v>
      </c>
      <c r="I306" s="68" t="s">
        <v>769</v>
      </c>
      <c r="J306" s="69">
        <v>1</v>
      </c>
      <c r="K306" s="140"/>
    </row>
    <row r="307" spans="1:11" outlineLevel="1" x14ac:dyDescent="0.35">
      <c r="A307" s="51" t="s">
        <v>176</v>
      </c>
      <c r="B307" s="26" t="s">
        <v>311</v>
      </c>
      <c r="C307" s="31" t="s">
        <v>213</v>
      </c>
      <c r="D307" s="32"/>
      <c r="E307" s="32"/>
      <c r="F307" s="20"/>
      <c r="G307" s="20"/>
      <c r="H307" s="69">
        <v>120</v>
      </c>
      <c r="I307" s="68" t="s">
        <v>769</v>
      </c>
      <c r="J307" s="69">
        <v>2</v>
      </c>
      <c r="K307" s="140"/>
    </row>
    <row r="308" spans="1:11" outlineLevel="1" x14ac:dyDescent="0.35">
      <c r="A308" s="51" t="s">
        <v>177</v>
      </c>
      <c r="B308" s="26" t="s">
        <v>311</v>
      </c>
      <c r="C308" s="31" t="s">
        <v>215</v>
      </c>
      <c r="D308" s="32"/>
      <c r="E308" s="32"/>
      <c r="F308" s="20"/>
      <c r="G308" s="19" t="s">
        <v>804</v>
      </c>
      <c r="H308" s="69">
        <v>120</v>
      </c>
      <c r="I308" s="68" t="s">
        <v>769</v>
      </c>
      <c r="J308" s="69">
        <v>1</v>
      </c>
      <c r="K308" s="141"/>
    </row>
  </sheetData>
  <mergeCells count="40">
    <mergeCell ref="K23:K49"/>
    <mergeCell ref="K52:K58"/>
    <mergeCell ref="K61:K65"/>
    <mergeCell ref="A67:I67"/>
    <mergeCell ref="K153:K157"/>
    <mergeCell ref="K144:K150"/>
    <mergeCell ref="K115:K141"/>
    <mergeCell ref="A113:I113"/>
    <mergeCell ref="B33:B40"/>
    <mergeCell ref="A33:A40"/>
    <mergeCell ref="A79:A86"/>
    <mergeCell ref="K293:K299"/>
    <mergeCell ref="K302:K308"/>
    <mergeCell ref="K210:K239"/>
    <mergeCell ref="K242:K248"/>
    <mergeCell ref="K251:K257"/>
    <mergeCell ref="K261:K290"/>
    <mergeCell ref="A21:I21"/>
    <mergeCell ref="K14:K19"/>
    <mergeCell ref="A12:I12"/>
    <mergeCell ref="A3:K3"/>
    <mergeCell ref="A1:K1"/>
    <mergeCell ref="A271:A278"/>
    <mergeCell ref="B271:B278"/>
    <mergeCell ref="A171:A178"/>
    <mergeCell ref="B171:B178"/>
    <mergeCell ref="A220:A227"/>
    <mergeCell ref="B220:B227"/>
    <mergeCell ref="A208:I208"/>
    <mergeCell ref="A259:I259"/>
    <mergeCell ref="K191:K197"/>
    <mergeCell ref="K200:K206"/>
    <mergeCell ref="K161:K188"/>
    <mergeCell ref="B79:B86"/>
    <mergeCell ref="A125:A132"/>
    <mergeCell ref="B125:B132"/>
    <mergeCell ref="K69:K95"/>
    <mergeCell ref="K98:K104"/>
    <mergeCell ref="K107:K111"/>
    <mergeCell ref="A159:I159"/>
  </mergeCells>
  <phoneticPr fontId="8" type="noConversion"/>
  <conditionalFormatting sqref="A22:G60 A68:G112 A114:G158 A160:G207 A209:G258 A260:G261 A262:F263 A264:G269 A1 A2:K2 A3 A4:K11 A12 A13:G20 G20:K20 A21 A61:C61 E61:F61 A62:G66 A67 A113 A159 A208 A259 A270:F270 A271:G284 A285:F285 A286:G286 A287:F290 A291:G292 A293:F293 A294:G298 A299:F299 A300:G307 A308:F308 A309:G1048576">
    <cfRule type="cellIs" dxfId="1939" priority="495" operator="equal">
      <formula>"250H"</formula>
    </cfRule>
    <cfRule type="cellIs" dxfId="1938" priority="497" operator="equal">
      <formula>"2000H"</formula>
    </cfRule>
    <cfRule type="cellIs" dxfId="1937" priority="496" operator="equal">
      <formula>"10000H"</formula>
    </cfRule>
    <cfRule type="cellIs" dxfId="1936" priority="500" operator="equal">
      <formula>"500H"</formula>
    </cfRule>
    <cfRule type="cellIs" dxfId="1935" priority="498" operator="equal">
      <formula>"5000H"</formula>
    </cfRule>
    <cfRule type="cellIs" dxfId="1934" priority="499" operator="equal">
      <formula>"2500H"</formula>
    </cfRule>
    <cfRule type="cellIs" dxfId="1933" priority="501" operator="equal">
      <formula>"1000H"</formula>
    </cfRule>
  </conditionalFormatting>
  <conditionalFormatting sqref="C23:C49">
    <cfRule type="duplicateValues" dxfId="1932" priority="494"/>
  </conditionalFormatting>
  <conditionalFormatting sqref="C69:C74">
    <cfRule type="duplicateValues" dxfId="1931" priority="493"/>
  </conditionalFormatting>
  <conditionalFormatting sqref="C115:C120">
    <cfRule type="duplicateValues" dxfId="1930" priority="492"/>
  </conditionalFormatting>
  <conditionalFormatting sqref="C161:C166">
    <cfRule type="duplicateValues" dxfId="1929" priority="491"/>
  </conditionalFormatting>
  <conditionalFormatting sqref="C210:C215">
    <cfRule type="duplicateValues" dxfId="1928" priority="490"/>
  </conditionalFormatting>
  <conditionalFormatting sqref="C261:C266">
    <cfRule type="duplicateValues" dxfId="1927" priority="489"/>
  </conditionalFormatting>
  <conditionalFormatting sqref="H191:I197">
    <cfRule type="cellIs" dxfId="1926" priority="288" operator="equal">
      <formula>"1000H"</formula>
    </cfRule>
    <cfRule type="cellIs" dxfId="1925" priority="286" operator="equal">
      <formula>"2500H"</formula>
    </cfRule>
    <cfRule type="cellIs" dxfId="1924" priority="287" operator="equal">
      <formula>"500H"</formula>
    </cfRule>
    <cfRule type="cellIs" dxfId="1923" priority="289" operator="equal">
      <formula>"250H"</formula>
    </cfRule>
    <cfRule type="cellIs" dxfId="1922" priority="290" operator="equal">
      <formula>"5000H"</formula>
    </cfRule>
  </conditionalFormatting>
  <conditionalFormatting sqref="H200:I206">
    <cfRule type="cellIs" dxfId="1921" priority="285" operator="equal">
      <formula>"5000H"</formula>
    </cfRule>
    <cfRule type="cellIs" dxfId="1920" priority="284" operator="equal">
      <formula>"250H"</formula>
    </cfRule>
    <cfRule type="cellIs" dxfId="1919" priority="282" operator="equal">
      <formula>"500H"</formula>
    </cfRule>
    <cfRule type="cellIs" dxfId="1918" priority="281" operator="equal">
      <formula>"2500H"</formula>
    </cfRule>
    <cfRule type="cellIs" dxfId="1917" priority="283" operator="equal">
      <formula>"1000H"</formula>
    </cfRule>
  </conditionalFormatting>
  <conditionalFormatting sqref="H242:I248">
    <cfRule type="cellIs" dxfId="1916" priority="351" operator="equal">
      <formula>"5000H"</formula>
    </cfRule>
    <cfRule type="cellIs" dxfId="1915" priority="347" operator="equal">
      <formula>"2500H"</formula>
    </cfRule>
    <cfRule type="cellIs" dxfId="1914" priority="348" operator="equal">
      <formula>"500H"</formula>
    </cfRule>
    <cfRule type="cellIs" dxfId="1913" priority="349" operator="equal">
      <formula>"1000H"</formula>
    </cfRule>
    <cfRule type="cellIs" dxfId="1912" priority="350" operator="equal">
      <formula>"250H"</formula>
    </cfRule>
  </conditionalFormatting>
  <conditionalFormatting sqref="H251:I257">
    <cfRule type="cellIs" dxfId="1911" priority="345" operator="equal">
      <formula>"250H"</formula>
    </cfRule>
    <cfRule type="cellIs" dxfId="1910" priority="344" operator="equal">
      <formula>"1000H"</formula>
    </cfRule>
    <cfRule type="cellIs" dxfId="1909" priority="342" operator="equal">
      <formula>"2500H"</formula>
    </cfRule>
    <cfRule type="cellIs" dxfId="1908" priority="346" operator="equal">
      <formula>"5000H"</formula>
    </cfRule>
    <cfRule type="cellIs" dxfId="1907" priority="343" operator="equal">
      <formula>"500H"</formula>
    </cfRule>
  </conditionalFormatting>
  <conditionalFormatting sqref="H293:I299">
    <cfRule type="cellIs" dxfId="1906" priority="408" operator="equal">
      <formula>"2500H"</formula>
    </cfRule>
    <cfRule type="cellIs" dxfId="1905" priority="410" operator="equal">
      <formula>"1000H"</formula>
    </cfRule>
    <cfRule type="cellIs" dxfId="1904" priority="409" operator="equal">
      <formula>"500H"</formula>
    </cfRule>
    <cfRule type="cellIs" dxfId="1903" priority="411" operator="equal">
      <formula>"250H"</formula>
    </cfRule>
    <cfRule type="cellIs" dxfId="1902" priority="412" operator="equal">
      <formula>"5000H"</formula>
    </cfRule>
  </conditionalFormatting>
  <conditionalFormatting sqref="H302:I308">
    <cfRule type="cellIs" dxfId="1901" priority="404" operator="equal">
      <formula>"500H"</formula>
    </cfRule>
    <cfRule type="cellIs" dxfId="1900" priority="406" operator="equal">
      <formula>"250H"</formula>
    </cfRule>
    <cfRule type="cellIs" dxfId="1899" priority="407" operator="equal">
      <formula>"5000H"</formula>
    </cfRule>
    <cfRule type="cellIs" dxfId="1898" priority="405" operator="equal">
      <formula>"1000H"</formula>
    </cfRule>
    <cfRule type="cellIs" dxfId="1897" priority="403" operator="equal">
      <formula>"2500H"</formula>
    </cfRule>
  </conditionalFormatting>
  <conditionalFormatting sqref="H13:J19">
    <cfRule type="cellIs" dxfId="1896" priority="11" operator="equal">
      <formula>"250H"</formula>
    </cfRule>
    <cfRule type="cellIs" dxfId="1895" priority="12" operator="equal">
      <formula>"5000H"</formula>
    </cfRule>
    <cfRule type="cellIs" dxfId="1894" priority="8" operator="equal">
      <formula>"2500H"</formula>
    </cfRule>
    <cfRule type="cellIs" dxfId="1893" priority="9" operator="equal">
      <formula>"500H"</formula>
    </cfRule>
    <cfRule type="cellIs" dxfId="1892" priority="10" operator="equal">
      <formula>"1000H"</formula>
    </cfRule>
  </conditionalFormatting>
  <conditionalFormatting sqref="H22:J49">
    <cfRule type="cellIs" dxfId="1891" priority="90" operator="equal">
      <formula>"2500H"</formula>
    </cfRule>
    <cfRule type="cellIs" dxfId="1890" priority="91" operator="equal">
      <formula>"500H"</formula>
    </cfRule>
    <cfRule type="cellIs" dxfId="1889" priority="92" operator="equal">
      <formula>"1000H"</formula>
    </cfRule>
    <cfRule type="cellIs" dxfId="1888" priority="93" operator="equal">
      <formula>"250H"</formula>
    </cfRule>
    <cfRule type="cellIs" dxfId="1887" priority="94" operator="equal">
      <formula>"5000H"</formula>
    </cfRule>
  </conditionalFormatting>
  <conditionalFormatting sqref="H52:J58">
    <cfRule type="cellIs" dxfId="1886" priority="65" operator="equal">
      <formula>"5000H"</formula>
    </cfRule>
    <cfRule type="cellIs" dxfId="1885" priority="64" operator="equal">
      <formula>"250H"</formula>
    </cfRule>
    <cfRule type="cellIs" dxfId="1884" priority="63" operator="equal">
      <formula>"1000H"</formula>
    </cfRule>
    <cfRule type="cellIs" dxfId="1883" priority="62" operator="equal">
      <formula>"500H"</formula>
    </cfRule>
    <cfRule type="cellIs" dxfId="1882" priority="61" operator="equal">
      <formula>"2500H"</formula>
    </cfRule>
  </conditionalFormatting>
  <conditionalFormatting sqref="H61:J65">
    <cfRule type="cellIs" dxfId="1881" priority="58" operator="equal">
      <formula>"1000H"</formula>
    </cfRule>
    <cfRule type="cellIs" dxfId="1880" priority="56" operator="equal">
      <formula>"2500H"</formula>
    </cfRule>
    <cfRule type="cellIs" dxfId="1879" priority="60" operator="equal">
      <formula>"5000H"</formula>
    </cfRule>
    <cfRule type="cellIs" dxfId="1878" priority="59" operator="equal">
      <formula>"250H"</formula>
    </cfRule>
    <cfRule type="cellIs" dxfId="1877" priority="57" operator="equal">
      <formula>"500H"</formula>
    </cfRule>
  </conditionalFormatting>
  <conditionalFormatting sqref="H68:J95">
    <cfRule type="cellIs" dxfId="1876" priority="172" operator="equal">
      <formula>"2500H"</formula>
    </cfRule>
    <cfRule type="cellIs" dxfId="1875" priority="173" operator="equal">
      <formula>"500H"</formula>
    </cfRule>
    <cfRule type="cellIs" dxfId="1874" priority="174" operator="equal">
      <formula>"1000H"</formula>
    </cfRule>
    <cfRule type="cellIs" dxfId="1873" priority="175" operator="equal">
      <formula>"250H"</formula>
    </cfRule>
    <cfRule type="cellIs" dxfId="1872" priority="176" operator="equal">
      <formula>"5000H"</formula>
    </cfRule>
  </conditionalFormatting>
  <conditionalFormatting sqref="H98:J104">
    <cfRule type="cellIs" dxfId="1871" priority="145" operator="equal">
      <formula>"1000H"</formula>
    </cfRule>
    <cfRule type="cellIs" dxfId="1870" priority="143" operator="equal">
      <formula>"2500H"</formula>
    </cfRule>
    <cfRule type="cellIs" dxfId="1869" priority="144" operator="equal">
      <formula>"500H"</formula>
    </cfRule>
    <cfRule type="cellIs" dxfId="1868" priority="146" operator="equal">
      <formula>"250H"</formula>
    </cfRule>
    <cfRule type="cellIs" dxfId="1867" priority="147" operator="equal">
      <formula>"5000H"</formula>
    </cfRule>
  </conditionalFormatting>
  <conditionalFormatting sqref="H107:J111">
    <cfRule type="cellIs" dxfId="1866" priority="141" operator="equal">
      <formula>"250H"</formula>
    </cfRule>
    <cfRule type="cellIs" dxfId="1865" priority="140" operator="equal">
      <formula>"1000H"</formula>
    </cfRule>
    <cfRule type="cellIs" dxfId="1864" priority="138" operator="equal">
      <formula>"2500H"</formula>
    </cfRule>
    <cfRule type="cellIs" dxfId="1863" priority="139" operator="equal">
      <formula>"500H"</formula>
    </cfRule>
    <cfRule type="cellIs" dxfId="1862" priority="142" operator="equal">
      <formula>"5000H"</formula>
    </cfRule>
  </conditionalFormatting>
  <conditionalFormatting sqref="H114:J141">
    <cfRule type="cellIs" dxfId="1861" priority="254" operator="equal">
      <formula>"2500H"</formula>
    </cfRule>
    <cfRule type="cellIs" dxfId="1860" priority="255" operator="equal">
      <formula>"500H"</formula>
    </cfRule>
    <cfRule type="cellIs" dxfId="1859" priority="256" operator="equal">
      <formula>"1000H"</formula>
    </cfRule>
    <cfRule type="cellIs" dxfId="1858" priority="257" operator="equal">
      <formula>"250H"</formula>
    </cfRule>
    <cfRule type="cellIs" dxfId="1857" priority="258" operator="equal">
      <formula>"5000H"</formula>
    </cfRule>
  </conditionalFormatting>
  <conditionalFormatting sqref="H144:J150">
    <cfRule type="cellIs" dxfId="1856" priority="228" operator="equal">
      <formula>"250H"</formula>
    </cfRule>
    <cfRule type="cellIs" dxfId="1855" priority="229" operator="equal">
      <formula>"5000H"</formula>
    </cfRule>
    <cfRule type="cellIs" dxfId="1854" priority="226" operator="equal">
      <formula>"500H"</formula>
    </cfRule>
    <cfRule type="cellIs" dxfId="1853" priority="227" operator="equal">
      <formula>"1000H"</formula>
    </cfRule>
    <cfRule type="cellIs" dxfId="1852" priority="225" operator="equal">
      <formula>"2500H"</formula>
    </cfRule>
  </conditionalFormatting>
  <conditionalFormatting sqref="H153:J157">
    <cfRule type="cellIs" dxfId="1851" priority="223" operator="equal">
      <formula>"250H"</formula>
    </cfRule>
    <cfRule type="cellIs" dxfId="1850" priority="224" operator="equal">
      <formula>"5000H"</formula>
    </cfRule>
    <cfRule type="cellIs" dxfId="1849" priority="220" operator="equal">
      <formula>"2500H"</formula>
    </cfRule>
    <cfRule type="cellIs" dxfId="1848" priority="221" operator="equal">
      <formula>"500H"</formula>
    </cfRule>
    <cfRule type="cellIs" dxfId="1847" priority="222" operator="equal">
      <formula>"1000H"</formula>
    </cfRule>
  </conditionalFormatting>
  <conditionalFormatting sqref="H161:J188">
    <cfRule type="cellIs" dxfId="1846" priority="326" operator="equal">
      <formula>"5000H"</formula>
    </cfRule>
    <cfRule type="cellIs" dxfId="1845" priority="325" operator="equal">
      <formula>"250H"</formula>
    </cfRule>
    <cfRule type="cellIs" dxfId="1844" priority="324" operator="equal">
      <formula>"1000H"</formula>
    </cfRule>
    <cfRule type="cellIs" dxfId="1843" priority="323" operator="equal">
      <formula>"500H"</formula>
    </cfRule>
    <cfRule type="cellIs" dxfId="1842" priority="322" operator="equal">
      <formula>"2500H"</formula>
    </cfRule>
  </conditionalFormatting>
  <conditionalFormatting sqref="H210:J239">
    <cfRule type="cellIs" dxfId="1841" priority="354" operator="equal">
      <formula>"1000H"</formula>
    </cfRule>
    <cfRule type="cellIs" dxfId="1840" priority="353" operator="equal">
      <formula>"500H"</formula>
    </cfRule>
    <cfRule type="cellIs" dxfId="1839" priority="352" operator="equal">
      <formula>"2500H"</formula>
    </cfRule>
    <cfRule type="cellIs" dxfId="1838" priority="355" operator="equal">
      <formula>"250H"</formula>
    </cfRule>
    <cfRule type="cellIs" dxfId="1837" priority="356" operator="equal">
      <formula>"5000H"</formula>
    </cfRule>
  </conditionalFormatting>
  <conditionalFormatting sqref="H261:J290">
    <cfRule type="cellIs" dxfId="1836" priority="415" operator="equal">
      <formula>"1000H"</formula>
    </cfRule>
    <cfRule type="cellIs" dxfId="1835" priority="414" operator="equal">
      <formula>"500H"</formula>
    </cfRule>
    <cfRule type="cellIs" dxfId="1834" priority="413" operator="equal">
      <formula>"2500H"</formula>
    </cfRule>
    <cfRule type="cellIs" dxfId="1833" priority="416" operator="equal">
      <formula>"250H"</formula>
    </cfRule>
    <cfRule type="cellIs" dxfId="1832" priority="417" operator="equal">
      <formula>"5000H"</formula>
    </cfRule>
  </conditionalFormatting>
  <conditionalFormatting sqref="H13:K13">
    <cfRule type="cellIs" dxfId="1831" priority="6" operator="equal">
      <formula>"10000H"</formula>
    </cfRule>
    <cfRule type="cellIs" dxfId="1830" priority="7" operator="equal">
      <formula>"2000H"</formula>
    </cfRule>
  </conditionalFormatting>
  <conditionalFormatting sqref="H22:K22">
    <cfRule type="cellIs" dxfId="1829" priority="54" operator="equal">
      <formula>"10000H"</formula>
    </cfRule>
    <cfRule type="cellIs" dxfId="1828" priority="55" operator="equal">
      <formula>"2000H"</formula>
    </cfRule>
  </conditionalFormatting>
  <conditionalFormatting sqref="H51:K51">
    <cfRule type="cellIs" dxfId="1827" priority="48" operator="equal">
      <formula>"2000H"</formula>
    </cfRule>
    <cfRule type="cellIs" dxfId="1826" priority="45" operator="equal">
      <formula>"250H"</formula>
    </cfRule>
    <cfRule type="cellIs" dxfId="1825" priority="46" operator="equal">
      <formula>"5000H"</formula>
    </cfRule>
    <cfRule type="cellIs" dxfId="1824" priority="47" operator="equal">
      <formula>"10000H"</formula>
    </cfRule>
    <cfRule type="cellIs" dxfId="1823" priority="43" operator="equal">
      <formula>"500H"</formula>
    </cfRule>
    <cfRule type="cellIs" dxfId="1822" priority="42" operator="equal">
      <formula>"2500H"</formula>
    </cfRule>
    <cfRule type="cellIs" dxfId="1821" priority="44" operator="equal">
      <formula>"1000H"</formula>
    </cfRule>
  </conditionalFormatting>
  <conditionalFormatting sqref="H60:K60">
    <cfRule type="cellIs" dxfId="1820" priority="35" operator="equal">
      <formula>"2500H"</formula>
    </cfRule>
    <cfRule type="cellIs" dxfId="1819" priority="37" operator="equal">
      <formula>"1000H"</formula>
    </cfRule>
    <cfRule type="cellIs" dxfId="1818" priority="38" operator="equal">
      <formula>"250H"</formula>
    </cfRule>
    <cfRule type="cellIs" dxfId="1817" priority="39" operator="equal">
      <formula>"5000H"</formula>
    </cfRule>
    <cfRule type="cellIs" dxfId="1816" priority="36" operator="equal">
      <formula>"500H"</formula>
    </cfRule>
    <cfRule type="cellIs" dxfId="1815" priority="41" operator="equal">
      <formula>"2000H"</formula>
    </cfRule>
    <cfRule type="cellIs" dxfId="1814" priority="40" operator="equal">
      <formula>"10000H"</formula>
    </cfRule>
  </conditionalFormatting>
  <conditionalFormatting sqref="H68:K68">
    <cfRule type="cellIs" dxfId="1813" priority="137" operator="equal">
      <formula>"2000H"</formula>
    </cfRule>
    <cfRule type="cellIs" dxfId="1812" priority="136" operator="equal">
      <formula>"10000H"</formula>
    </cfRule>
  </conditionalFormatting>
  <conditionalFormatting sqref="H97:K97">
    <cfRule type="cellIs" dxfId="1811" priority="124" operator="equal">
      <formula>"2500H"</formula>
    </cfRule>
    <cfRule type="cellIs" dxfId="1810" priority="125" operator="equal">
      <formula>"500H"</formula>
    </cfRule>
    <cfRule type="cellIs" dxfId="1809" priority="127" operator="equal">
      <formula>"250H"</formula>
    </cfRule>
    <cfRule type="cellIs" dxfId="1808" priority="128" operator="equal">
      <formula>"5000H"</formula>
    </cfRule>
    <cfRule type="cellIs" dxfId="1807" priority="129" operator="equal">
      <formula>"10000H"</formula>
    </cfRule>
    <cfRule type="cellIs" dxfId="1806" priority="130" operator="equal">
      <formula>"2000H"</formula>
    </cfRule>
    <cfRule type="cellIs" dxfId="1805" priority="126" operator="equal">
      <formula>"1000H"</formula>
    </cfRule>
  </conditionalFormatting>
  <conditionalFormatting sqref="H106:K106">
    <cfRule type="cellIs" dxfId="1804" priority="120" operator="equal">
      <formula>"250H"</formula>
    </cfRule>
    <cfRule type="cellIs" dxfId="1803" priority="121" operator="equal">
      <formula>"5000H"</formula>
    </cfRule>
    <cfRule type="cellIs" dxfId="1802" priority="122" operator="equal">
      <formula>"10000H"</formula>
    </cfRule>
    <cfRule type="cellIs" dxfId="1801" priority="123" operator="equal">
      <formula>"2000H"</formula>
    </cfRule>
    <cfRule type="cellIs" dxfId="1800" priority="118" operator="equal">
      <formula>"500H"</formula>
    </cfRule>
    <cfRule type="cellIs" dxfId="1799" priority="117" operator="equal">
      <formula>"2500H"</formula>
    </cfRule>
    <cfRule type="cellIs" dxfId="1798" priority="119" operator="equal">
      <formula>"1000H"</formula>
    </cfRule>
  </conditionalFormatting>
  <conditionalFormatting sqref="H114:K114">
    <cfRule type="cellIs" dxfId="1797" priority="219" operator="equal">
      <formula>"2000H"</formula>
    </cfRule>
    <cfRule type="cellIs" dxfId="1796" priority="218" operator="equal">
      <formula>"10000H"</formula>
    </cfRule>
  </conditionalFormatting>
  <conditionalFormatting sqref="H143:K143">
    <cfRule type="cellIs" dxfId="1795" priority="212" operator="equal">
      <formula>"2000H"</formula>
    </cfRule>
    <cfRule type="cellIs" dxfId="1794" priority="211" operator="equal">
      <formula>"10000H"</formula>
    </cfRule>
    <cfRule type="cellIs" dxfId="1793" priority="210" operator="equal">
      <formula>"5000H"</formula>
    </cfRule>
    <cfRule type="cellIs" dxfId="1792" priority="206" operator="equal">
      <formula>"2500H"</formula>
    </cfRule>
    <cfRule type="cellIs" dxfId="1791" priority="207" operator="equal">
      <formula>"500H"</formula>
    </cfRule>
    <cfRule type="cellIs" dxfId="1790" priority="208" operator="equal">
      <formula>"1000H"</formula>
    </cfRule>
    <cfRule type="cellIs" dxfId="1789" priority="209" operator="equal">
      <formula>"250H"</formula>
    </cfRule>
  </conditionalFormatting>
  <conditionalFormatting sqref="H152:K152">
    <cfRule type="cellIs" dxfId="1788" priority="203" operator="equal">
      <formula>"5000H"</formula>
    </cfRule>
    <cfRule type="cellIs" dxfId="1787" priority="202" operator="equal">
      <formula>"250H"</formula>
    </cfRule>
    <cfRule type="cellIs" dxfId="1786" priority="201" operator="equal">
      <formula>"1000H"</formula>
    </cfRule>
    <cfRule type="cellIs" dxfId="1785" priority="200" operator="equal">
      <formula>"500H"</formula>
    </cfRule>
    <cfRule type="cellIs" dxfId="1784" priority="199" operator="equal">
      <formula>"2500H"</formula>
    </cfRule>
    <cfRule type="cellIs" dxfId="1783" priority="205" operator="equal">
      <formula>"2000H"</formula>
    </cfRule>
    <cfRule type="cellIs" dxfId="1782" priority="204" operator="equal">
      <formula>"10000H"</formula>
    </cfRule>
  </conditionalFormatting>
  <conditionalFormatting sqref="H160:K160">
    <cfRule type="cellIs" dxfId="1781" priority="320" operator="equal">
      <formula>"10000H"</formula>
    </cfRule>
    <cfRule type="cellIs" dxfId="1780" priority="318" operator="equal">
      <formula>"250H"</formula>
    </cfRule>
    <cfRule type="cellIs" dxfId="1779" priority="319" operator="equal">
      <formula>"5000H"</formula>
    </cfRule>
    <cfRule type="cellIs" dxfId="1778" priority="315" operator="equal">
      <formula>"2500H"</formula>
    </cfRule>
    <cfRule type="cellIs" dxfId="1777" priority="321" operator="equal">
      <formula>"2000H"</formula>
    </cfRule>
    <cfRule type="cellIs" dxfId="1776" priority="316" operator="equal">
      <formula>"500H"</formula>
    </cfRule>
    <cfRule type="cellIs" dxfId="1775" priority="317" operator="equal">
      <formula>"1000H"</formula>
    </cfRule>
  </conditionalFormatting>
  <conditionalFormatting sqref="H190:K190">
    <cfRule type="cellIs" dxfId="1774" priority="308" operator="equal">
      <formula>"10000H"</formula>
    </cfRule>
    <cfRule type="cellIs" dxfId="1773" priority="303" operator="equal">
      <formula>"2500H"</formula>
    </cfRule>
    <cfRule type="cellIs" dxfId="1772" priority="304" operator="equal">
      <formula>"500H"</formula>
    </cfRule>
    <cfRule type="cellIs" dxfId="1771" priority="305" operator="equal">
      <formula>"1000H"</formula>
    </cfRule>
    <cfRule type="cellIs" dxfId="1770" priority="309" operator="equal">
      <formula>"2000H"</formula>
    </cfRule>
    <cfRule type="cellIs" dxfId="1769" priority="306" operator="equal">
      <formula>"250H"</formula>
    </cfRule>
    <cfRule type="cellIs" dxfId="1768" priority="307" operator="equal">
      <formula>"5000H"</formula>
    </cfRule>
  </conditionalFormatting>
  <conditionalFormatting sqref="H199:K199">
    <cfRule type="cellIs" dxfId="1767" priority="300" operator="equal">
      <formula>"5000H"</formula>
    </cfRule>
    <cfRule type="cellIs" dxfId="1766" priority="301" operator="equal">
      <formula>"10000H"</formula>
    </cfRule>
    <cfRule type="cellIs" dxfId="1765" priority="297" operator="equal">
      <formula>"500H"</formula>
    </cfRule>
    <cfRule type="cellIs" dxfId="1764" priority="296" operator="equal">
      <formula>"2500H"</formula>
    </cfRule>
    <cfRule type="cellIs" dxfId="1763" priority="298" operator="equal">
      <formula>"1000H"</formula>
    </cfRule>
    <cfRule type="cellIs" dxfId="1762" priority="299" operator="equal">
      <formula>"250H"</formula>
    </cfRule>
    <cfRule type="cellIs" dxfId="1761" priority="302" operator="equal">
      <formula>"2000H"</formula>
    </cfRule>
  </conditionalFormatting>
  <conditionalFormatting sqref="H209:K209">
    <cfRule type="cellIs" dxfId="1760" priority="401" operator="equal">
      <formula>"10000H"</formula>
    </cfRule>
    <cfRule type="cellIs" dxfId="1759" priority="397" operator="equal">
      <formula>"500H"</formula>
    </cfRule>
    <cfRule type="cellIs" dxfId="1758" priority="402" operator="equal">
      <formula>"2000H"</formula>
    </cfRule>
    <cfRule type="cellIs" dxfId="1757" priority="399" operator="equal">
      <formula>"250H"</formula>
    </cfRule>
    <cfRule type="cellIs" dxfId="1756" priority="400" operator="equal">
      <formula>"5000H"</formula>
    </cfRule>
    <cfRule type="cellIs" dxfId="1755" priority="396" operator="equal">
      <formula>"2500H"</formula>
    </cfRule>
    <cfRule type="cellIs" dxfId="1754" priority="398" operator="equal">
      <formula>"1000H"</formula>
    </cfRule>
  </conditionalFormatting>
  <conditionalFormatting sqref="H241:K241">
    <cfRule type="cellIs" dxfId="1753" priority="384" operator="equal">
      <formula>"10000H"</formula>
    </cfRule>
    <cfRule type="cellIs" dxfId="1752" priority="383" operator="equal">
      <formula>"5000H"</formula>
    </cfRule>
    <cfRule type="cellIs" dxfId="1751" priority="382" operator="equal">
      <formula>"250H"</formula>
    </cfRule>
    <cfRule type="cellIs" dxfId="1750" priority="381" operator="equal">
      <formula>"1000H"</formula>
    </cfRule>
    <cfRule type="cellIs" dxfId="1749" priority="380" operator="equal">
      <formula>"500H"</formula>
    </cfRule>
    <cfRule type="cellIs" dxfId="1748" priority="379" operator="equal">
      <formula>"2500H"</formula>
    </cfRule>
    <cfRule type="cellIs" dxfId="1747" priority="385" operator="equal">
      <formula>"2000H"</formula>
    </cfRule>
  </conditionalFormatting>
  <conditionalFormatting sqref="H250:K250">
    <cfRule type="cellIs" dxfId="1746" priority="373" operator="equal">
      <formula>"500H"</formula>
    </cfRule>
    <cfRule type="cellIs" dxfId="1745" priority="378" operator="equal">
      <formula>"2000H"</formula>
    </cfRule>
    <cfRule type="cellIs" dxfId="1744" priority="377" operator="equal">
      <formula>"10000H"</formula>
    </cfRule>
    <cfRule type="cellIs" dxfId="1743" priority="376" operator="equal">
      <formula>"5000H"</formula>
    </cfRule>
    <cfRule type="cellIs" dxfId="1742" priority="372" operator="equal">
      <formula>"2500H"</formula>
    </cfRule>
    <cfRule type="cellIs" dxfId="1741" priority="374" operator="equal">
      <formula>"1000H"</formula>
    </cfRule>
    <cfRule type="cellIs" dxfId="1740" priority="375" operator="equal">
      <formula>"250H"</formula>
    </cfRule>
  </conditionalFormatting>
  <conditionalFormatting sqref="H260:K260">
    <cfRule type="cellIs" dxfId="1739" priority="482" operator="equal">
      <formula>"2500H"</formula>
    </cfRule>
    <cfRule type="cellIs" dxfId="1738" priority="483" operator="equal">
      <formula>"500H"</formula>
    </cfRule>
    <cfRule type="cellIs" dxfId="1737" priority="484" operator="equal">
      <formula>"1000H"</formula>
    </cfRule>
    <cfRule type="cellIs" dxfId="1736" priority="485" operator="equal">
      <formula>"250H"</formula>
    </cfRule>
    <cfRule type="cellIs" dxfId="1735" priority="487" operator="equal">
      <formula>"10000H"</formula>
    </cfRule>
    <cfRule type="cellIs" dxfId="1734" priority="488" operator="equal">
      <formula>"2000H"</formula>
    </cfRule>
    <cfRule type="cellIs" dxfId="1733" priority="486" operator="equal">
      <formula>"5000H"</formula>
    </cfRule>
  </conditionalFormatting>
  <conditionalFormatting sqref="H292:K292">
    <cfRule type="cellIs" dxfId="1732" priority="456" operator="equal">
      <formula>"500H"</formula>
    </cfRule>
    <cfRule type="cellIs" dxfId="1731" priority="458" operator="equal">
      <formula>"250H"</formula>
    </cfRule>
    <cfRule type="cellIs" dxfId="1730" priority="459" operator="equal">
      <formula>"5000H"</formula>
    </cfRule>
    <cfRule type="cellIs" dxfId="1729" priority="460" operator="equal">
      <formula>"10000H"</formula>
    </cfRule>
    <cfRule type="cellIs" dxfId="1728" priority="461" operator="equal">
      <formula>"2000H"</formula>
    </cfRule>
    <cfRule type="cellIs" dxfId="1727" priority="457" operator="equal">
      <formula>"1000H"</formula>
    </cfRule>
    <cfRule type="cellIs" dxfId="1726" priority="455" operator="equal">
      <formula>"2500H"</formula>
    </cfRule>
  </conditionalFormatting>
  <conditionalFormatting sqref="H301:K301">
    <cfRule type="cellIs" dxfId="1725" priority="443" operator="equal">
      <formula>"10000H"</formula>
    </cfRule>
    <cfRule type="cellIs" dxfId="1724" priority="444" operator="equal">
      <formula>"2000H"</formula>
    </cfRule>
    <cfRule type="cellIs" dxfId="1723" priority="442" operator="equal">
      <formula>"5000H"</formula>
    </cfRule>
    <cfRule type="cellIs" dxfId="1722" priority="438" operator="equal">
      <formula>"2500H"</formula>
    </cfRule>
    <cfRule type="cellIs" dxfId="1721" priority="439" operator="equal">
      <formula>"500H"</formula>
    </cfRule>
    <cfRule type="cellIs" dxfId="1720" priority="440" operator="equal">
      <formula>"1000H"</formula>
    </cfRule>
    <cfRule type="cellIs" dxfId="1719" priority="441" operator="equal">
      <formula>"250H"</formula>
    </cfRule>
  </conditionalFormatting>
  <conditionalFormatting sqref="J191:K191 J192:J197">
    <cfRule type="cellIs" dxfId="1718" priority="311" operator="equal">
      <formula>"500H"</formula>
    </cfRule>
    <cfRule type="cellIs" dxfId="1717" priority="314" operator="equal">
      <formula>"5000H"</formula>
    </cfRule>
    <cfRule type="cellIs" dxfId="1716" priority="313" operator="equal">
      <formula>"250H"</formula>
    </cfRule>
    <cfRule type="cellIs" dxfId="1715" priority="312" operator="equal">
      <formula>"1000H"</formula>
    </cfRule>
    <cfRule type="cellIs" dxfId="1714" priority="310" operator="equal">
      <formula>"2500H"</formula>
    </cfRule>
  </conditionalFormatting>
  <conditionalFormatting sqref="J200:K200 J201:J206">
    <cfRule type="cellIs" dxfId="1713" priority="291" operator="equal">
      <formula>"2500H"</formula>
    </cfRule>
    <cfRule type="cellIs" dxfId="1712" priority="295" operator="equal">
      <formula>"5000H"</formula>
    </cfRule>
    <cfRule type="cellIs" dxfId="1711" priority="294" operator="equal">
      <formula>"250H"</formula>
    </cfRule>
    <cfRule type="cellIs" dxfId="1710" priority="293" operator="equal">
      <formula>"1000H"</formula>
    </cfRule>
    <cfRule type="cellIs" dxfId="1709" priority="292" operator="equal">
      <formula>"500H"</formula>
    </cfRule>
  </conditionalFormatting>
  <conditionalFormatting sqref="J242:K242 J243:J248">
    <cfRule type="cellIs" dxfId="1708" priority="386" operator="equal">
      <formula>"2500H"</formula>
    </cfRule>
    <cfRule type="cellIs" dxfId="1707" priority="390" operator="equal">
      <formula>"5000H"</formula>
    </cfRule>
    <cfRule type="cellIs" dxfId="1706" priority="389" operator="equal">
      <formula>"250H"</formula>
    </cfRule>
    <cfRule type="cellIs" dxfId="1705" priority="388" operator="equal">
      <formula>"1000H"</formula>
    </cfRule>
    <cfRule type="cellIs" dxfId="1704" priority="387" operator="equal">
      <formula>"500H"</formula>
    </cfRule>
  </conditionalFormatting>
  <conditionalFormatting sqref="J251:K251 J252:J257">
    <cfRule type="cellIs" dxfId="1703" priority="368" operator="equal">
      <formula>"500H"</formula>
    </cfRule>
    <cfRule type="cellIs" dxfId="1702" priority="367" operator="equal">
      <formula>"2500H"</formula>
    </cfRule>
    <cfRule type="cellIs" dxfId="1701" priority="371" operator="equal">
      <formula>"5000H"</formula>
    </cfRule>
    <cfRule type="cellIs" dxfId="1700" priority="370" operator="equal">
      <formula>"250H"</formula>
    </cfRule>
    <cfRule type="cellIs" dxfId="1699" priority="369" operator="equal">
      <formula>"1000H"</formula>
    </cfRule>
  </conditionalFormatting>
  <conditionalFormatting sqref="J293:K293 J294:J299">
    <cfRule type="cellIs" dxfId="1698" priority="468" operator="equal">
      <formula>"500H"</formula>
    </cfRule>
    <cfRule type="cellIs" dxfId="1697" priority="469" operator="equal">
      <formula>"1000H"</formula>
    </cfRule>
    <cfRule type="cellIs" dxfId="1696" priority="471" operator="equal">
      <formula>"5000H"</formula>
    </cfRule>
    <cfRule type="cellIs" dxfId="1695" priority="467" operator="equal">
      <formula>"2500H"</formula>
    </cfRule>
    <cfRule type="cellIs" dxfId="1694" priority="470" operator="equal">
      <formula>"250H"</formula>
    </cfRule>
  </conditionalFormatting>
  <conditionalFormatting sqref="J302:K302 J303:J308">
    <cfRule type="cellIs" dxfId="1693" priority="435" operator="equal">
      <formula>"1000H"</formula>
    </cfRule>
    <cfRule type="cellIs" dxfId="1692" priority="436" operator="equal">
      <formula>"250H"</formula>
    </cfRule>
    <cfRule type="cellIs" dxfId="1691" priority="437" operator="equal">
      <formula>"5000H"</formula>
    </cfRule>
    <cfRule type="cellIs" dxfId="1690" priority="433" operator="equal">
      <formula>"2500H"</formula>
    </cfRule>
    <cfRule type="cellIs" dxfId="1689" priority="434" operator="equal">
      <formula>"500H"</formula>
    </cfRule>
  </conditionalFormatting>
  <conditionalFormatting sqref="K13">
    <cfRule type="cellIs" dxfId="1688" priority="2" operator="equal">
      <formula>"500H"</formula>
    </cfRule>
    <cfRule type="cellIs" dxfId="1687" priority="5" operator="equal">
      <formula>"5000H"</formula>
    </cfRule>
    <cfRule type="cellIs" dxfId="1686" priority="4" operator="equal">
      <formula>"250H"</formula>
    </cfRule>
    <cfRule type="cellIs" dxfId="1685" priority="3" operator="equal">
      <formula>"1000H"</formula>
    </cfRule>
    <cfRule type="cellIs" dxfId="1684" priority="1" operator="equal">
      <formula>"2500H"</formula>
    </cfRule>
  </conditionalFormatting>
  <conditionalFormatting sqref="K22">
    <cfRule type="cellIs" dxfId="1683" priority="53" operator="equal">
      <formula>"5000H"</formula>
    </cfRule>
    <cfRule type="cellIs" dxfId="1682" priority="51" operator="equal">
      <formula>"1000H"</formula>
    </cfRule>
    <cfRule type="cellIs" dxfId="1681" priority="50" operator="equal">
      <formula>"500H"</formula>
    </cfRule>
    <cfRule type="cellIs" dxfId="1680" priority="49" operator="equal">
      <formula>"2500H"</formula>
    </cfRule>
    <cfRule type="cellIs" dxfId="1679" priority="52" operator="equal">
      <formula>"250H"</formula>
    </cfRule>
  </conditionalFormatting>
  <conditionalFormatting sqref="K68">
    <cfRule type="cellIs" dxfId="1678" priority="132" operator="equal">
      <formula>"500H"</formula>
    </cfRule>
    <cfRule type="cellIs" dxfId="1677" priority="131" operator="equal">
      <formula>"2500H"</formula>
    </cfRule>
    <cfRule type="cellIs" dxfId="1676" priority="135" operator="equal">
      <formula>"5000H"</formula>
    </cfRule>
    <cfRule type="cellIs" dxfId="1675" priority="134" operator="equal">
      <formula>"250H"</formula>
    </cfRule>
    <cfRule type="cellIs" dxfId="1674" priority="133" operator="equal">
      <formula>"1000H"</formula>
    </cfRule>
  </conditionalFormatting>
  <conditionalFormatting sqref="K114">
    <cfRule type="cellIs" dxfId="1673" priority="217" operator="equal">
      <formula>"5000H"</formula>
    </cfRule>
    <cfRule type="cellIs" dxfId="1672" priority="216" operator="equal">
      <formula>"250H"</formula>
    </cfRule>
    <cfRule type="cellIs" dxfId="1671" priority="215" operator="equal">
      <formula>"1000H"</formula>
    </cfRule>
    <cfRule type="cellIs" dxfId="1670" priority="214" operator="equal">
      <formula>"500H"</formula>
    </cfRule>
    <cfRule type="cellIs" dxfId="1669" priority="213" operator="equal">
      <formula>"2500H"</formula>
    </cfRule>
  </conditionalFormatting>
  <conditionalFormatting sqref="K210">
    <cfRule type="cellIs" dxfId="1668" priority="391" operator="equal">
      <formula>"2500H"</formula>
    </cfRule>
    <cfRule type="cellIs" dxfId="1667" priority="392" operator="equal">
      <formula>"500H"</formula>
    </cfRule>
    <cfRule type="cellIs" dxfId="1666" priority="393" operator="equal">
      <formula>"1000H"</formula>
    </cfRule>
    <cfRule type="cellIs" dxfId="1665" priority="394" operator="equal">
      <formula>"250H"</formula>
    </cfRule>
    <cfRule type="cellIs" dxfId="1664" priority="395" operator="equal">
      <formula>"5000H"</formula>
    </cfRule>
  </conditionalFormatting>
  <conditionalFormatting sqref="K261">
    <cfRule type="cellIs" dxfId="1663" priority="477" operator="equal">
      <formula>"2500H"</formula>
    </cfRule>
    <cfRule type="cellIs" dxfId="1662" priority="479" operator="equal">
      <formula>"1000H"</formula>
    </cfRule>
    <cfRule type="cellIs" dxfId="1661" priority="480" operator="equal">
      <formula>"250H"</formula>
    </cfRule>
    <cfRule type="cellIs" dxfId="1660" priority="481" operator="equal">
      <formula>"5000H"</formula>
    </cfRule>
    <cfRule type="cellIs" dxfId="1659" priority="478" operator="equal">
      <formula>"500H"</formula>
    </cfRule>
  </conditionalFormatting>
  <pageMargins left="0.51181102362204722" right="0.51181102362204722" top="0.78740157480314965" bottom="0.78740157480314965" header="0.31496062992125984" footer="0.31496062992125984"/>
  <pageSetup scale="4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B2A5-E1A4-428F-AC8C-4A3E38967C22}">
  <dimension ref="A1:K642"/>
  <sheetViews>
    <sheetView showGridLines="0" zoomScale="70" zoomScaleNormal="70" workbookViewId="0">
      <pane ySplit="1" topLeftCell="A389" activePane="bottomLeft" state="frozen"/>
      <selection pane="bottomLeft" activeCell="G401" sqref="G401"/>
    </sheetView>
  </sheetViews>
  <sheetFormatPr defaultRowHeight="14.5" outlineLevelRow="1" x14ac:dyDescent="0.35"/>
  <cols>
    <col min="1" max="1" width="4.90625" style="52" customWidth="1"/>
    <col min="2" max="2" width="13.453125" bestFit="1" customWidth="1"/>
    <col min="3" max="3" width="115.453125" bestFit="1" customWidth="1"/>
    <col min="4" max="4" width="20.1796875" bestFit="1" customWidth="1"/>
    <col min="5" max="5" width="11.1796875" bestFit="1" customWidth="1"/>
    <col min="6" max="6" width="4.90625" bestFit="1" customWidth="1"/>
    <col min="7" max="7" width="74.81640625" customWidth="1"/>
    <col min="8" max="8" width="8.90625" customWidth="1"/>
    <col min="9" max="9" width="9.81640625" bestFit="1" customWidth="1"/>
    <col min="10" max="10" width="10.453125" bestFit="1" customWidth="1"/>
    <col min="11" max="11" width="14.1796875" bestFit="1" customWidth="1"/>
  </cols>
  <sheetData>
    <row r="1" spans="1:11" ht="62" customHeight="1" x14ac:dyDescent="0.35">
      <c r="A1" s="181" t="s">
        <v>14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</row>
    <row r="2" spans="1:11" x14ac:dyDescent="0.35">
      <c r="A2" s="1"/>
      <c r="B2" s="1"/>
      <c r="C2" s="2"/>
      <c r="D2" s="2"/>
      <c r="E2" s="1"/>
      <c r="F2" s="2"/>
      <c r="G2" s="2"/>
      <c r="H2" s="2"/>
      <c r="I2" s="2"/>
      <c r="J2" s="2"/>
      <c r="K2" s="3"/>
    </row>
    <row r="3" spans="1:11" ht="23" x14ac:dyDescent="0.35">
      <c r="A3" s="132" t="s">
        <v>427</v>
      </c>
      <c r="B3" s="132"/>
      <c r="C3" s="132"/>
      <c r="D3" s="132"/>
      <c r="E3" s="132"/>
      <c r="F3" s="132"/>
      <c r="G3" s="132"/>
      <c r="H3" s="132"/>
      <c r="I3" s="132"/>
      <c r="J3" s="132"/>
      <c r="K3" s="133"/>
    </row>
    <row r="4" spans="1:11" x14ac:dyDescent="0.35">
      <c r="A4" s="5"/>
      <c r="B4" s="4"/>
      <c r="C4" s="4"/>
      <c r="D4" s="4"/>
      <c r="E4" s="5"/>
      <c r="F4" s="4"/>
      <c r="G4" s="95"/>
      <c r="H4" s="95"/>
      <c r="I4" s="95"/>
      <c r="J4" s="95"/>
      <c r="K4" s="6"/>
    </row>
    <row r="5" spans="1:11" x14ac:dyDescent="0.35">
      <c r="A5" s="7" t="s">
        <v>0</v>
      </c>
      <c r="B5" s="8"/>
      <c r="C5" s="9"/>
      <c r="D5" s="10" t="s">
        <v>1</v>
      </c>
      <c r="E5" s="11"/>
      <c r="F5" s="9"/>
      <c r="G5" s="9"/>
      <c r="H5" s="9"/>
      <c r="I5" s="9"/>
      <c r="J5" s="9"/>
      <c r="K5" s="12"/>
    </row>
    <row r="6" spans="1:11" x14ac:dyDescent="0.35">
      <c r="A6" s="7" t="s">
        <v>2</v>
      </c>
      <c r="B6" s="8"/>
      <c r="C6" s="9"/>
      <c r="D6" s="10" t="s">
        <v>3</v>
      </c>
      <c r="E6" s="11"/>
      <c r="F6" s="9"/>
      <c r="G6" s="9"/>
      <c r="H6" s="9"/>
      <c r="I6" s="9"/>
      <c r="J6" s="9"/>
      <c r="K6" s="12"/>
    </row>
    <row r="7" spans="1:11" x14ac:dyDescent="0.35">
      <c r="A7" s="7" t="s">
        <v>4</v>
      </c>
      <c r="B7" s="8"/>
      <c r="C7" s="9"/>
      <c r="D7" s="10" t="s">
        <v>5</v>
      </c>
      <c r="E7" s="11"/>
      <c r="F7" s="9"/>
      <c r="G7" s="9"/>
      <c r="H7" s="9"/>
      <c r="I7" s="9"/>
      <c r="J7" s="9"/>
      <c r="K7" s="12"/>
    </row>
    <row r="8" spans="1:11" x14ac:dyDescent="0.35">
      <c r="A8" s="13" t="s">
        <v>6</v>
      </c>
      <c r="B8" s="14"/>
      <c r="C8" s="15"/>
      <c r="D8" s="8" t="s">
        <v>7</v>
      </c>
      <c r="E8" s="16"/>
      <c r="F8" s="9"/>
      <c r="G8" s="9"/>
      <c r="H8" s="9"/>
      <c r="I8" s="9"/>
      <c r="J8" s="9"/>
      <c r="K8" s="12"/>
    </row>
    <row r="9" spans="1:11" x14ac:dyDescent="0.35">
      <c r="A9" s="9"/>
      <c r="B9" s="9"/>
      <c r="C9" s="9"/>
      <c r="D9" s="8" t="s">
        <v>7</v>
      </c>
      <c r="E9" s="16"/>
      <c r="F9" s="9"/>
      <c r="G9" s="9"/>
      <c r="H9" s="9"/>
      <c r="I9" s="9"/>
      <c r="J9" s="9"/>
      <c r="K9" s="12"/>
    </row>
    <row r="10" spans="1:11" x14ac:dyDescent="0.35">
      <c r="A10" s="50"/>
      <c r="B10" s="17"/>
      <c r="C10" s="4"/>
      <c r="D10" s="8" t="s">
        <v>7</v>
      </c>
      <c r="E10" s="16"/>
      <c r="F10" s="9"/>
      <c r="G10" s="9"/>
      <c r="H10" s="9"/>
      <c r="I10" s="9"/>
      <c r="J10" s="9"/>
      <c r="K10" s="12"/>
    </row>
    <row r="11" spans="1:11" x14ac:dyDescent="0.35">
      <c r="A11" s="64"/>
      <c r="B11" s="17"/>
      <c r="C11" s="4"/>
      <c r="D11" s="42"/>
      <c r="E11" s="18"/>
      <c r="F11" s="4"/>
      <c r="G11" s="9"/>
      <c r="H11" s="9"/>
      <c r="I11" s="9"/>
      <c r="J11" s="9"/>
      <c r="K11" s="12"/>
    </row>
    <row r="12" spans="1:11" ht="20.399999999999999" customHeight="1" x14ac:dyDescent="0.35">
      <c r="A12" s="142" t="s">
        <v>300</v>
      </c>
      <c r="B12" s="143"/>
      <c r="C12" s="143"/>
      <c r="D12" s="143"/>
      <c r="E12" s="143"/>
      <c r="F12" s="143"/>
      <c r="G12" s="143"/>
      <c r="H12" s="143"/>
      <c r="I12" s="143"/>
      <c r="J12" s="82" t="s">
        <v>770</v>
      </c>
      <c r="K12" s="83">
        <f>SUM(K14,K17,K29,K41,K47,K54,K62,K73,K90,K95,K102)</f>
        <v>21.249999999999996</v>
      </c>
    </row>
    <row r="13" spans="1:11" outlineLevel="1" x14ac:dyDescent="0.35">
      <c r="A13" s="21" t="s">
        <v>8</v>
      </c>
      <c r="B13" s="22" t="s">
        <v>9</v>
      </c>
      <c r="C13" s="21" t="s">
        <v>180</v>
      </c>
      <c r="D13" s="23" t="s">
        <v>10</v>
      </c>
      <c r="E13" s="24" t="s">
        <v>11</v>
      </c>
      <c r="F13" s="21" t="s">
        <v>12</v>
      </c>
      <c r="G13" s="21" t="s">
        <v>13</v>
      </c>
      <c r="H13" s="75" t="s">
        <v>764</v>
      </c>
      <c r="I13" s="75" t="s">
        <v>765</v>
      </c>
      <c r="J13" s="75" t="s">
        <v>766</v>
      </c>
      <c r="K13" s="76" t="s">
        <v>767</v>
      </c>
    </row>
    <row r="14" spans="1:11" outlineLevel="1" x14ac:dyDescent="0.35">
      <c r="A14" s="29" t="s">
        <v>17</v>
      </c>
      <c r="B14" s="26" t="s">
        <v>18</v>
      </c>
      <c r="C14" s="25" t="s">
        <v>167</v>
      </c>
      <c r="D14" s="26"/>
      <c r="E14" s="27"/>
      <c r="F14" s="28"/>
      <c r="G14" s="19"/>
      <c r="H14" s="69">
        <v>30</v>
      </c>
      <c r="I14" s="69" t="s">
        <v>769</v>
      </c>
      <c r="J14" s="69">
        <v>2</v>
      </c>
      <c r="K14" s="69">
        <f>SUM(H14/60)</f>
        <v>0.5</v>
      </c>
    </row>
    <row r="15" spans="1:11" outlineLevel="1" x14ac:dyDescent="0.35">
      <c r="A15" s="114"/>
      <c r="B15" s="115"/>
      <c r="C15" s="115"/>
      <c r="D15" s="115"/>
      <c r="E15" s="115"/>
      <c r="F15" s="115"/>
      <c r="G15" s="115"/>
      <c r="H15" s="115"/>
      <c r="I15" s="115"/>
    </row>
    <row r="16" spans="1:11" outlineLevel="1" x14ac:dyDescent="0.35">
      <c r="A16" s="21" t="s">
        <v>25</v>
      </c>
      <c r="B16" s="22" t="s">
        <v>9</v>
      </c>
      <c r="C16" s="21" t="s">
        <v>316</v>
      </c>
      <c r="D16" s="23" t="s">
        <v>10</v>
      </c>
      <c r="E16" s="24" t="s">
        <v>11</v>
      </c>
      <c r="F16" s="21" t="s">
        <v>12</v>
      </c>
      <c r="G16" s="21" t="s">
        <v>13</v>
      </c>
      <c r="H16" s="75" t="s">
        <v>764</v>
      </c>
      <c r="I16" s="75" t="s">
        <v>765</v>
      </c>
      <c r="J16" s="75" t="s">
        <v>766</v>
      </c>
      <c r="K16" s="76" t="s">
        <v>767</v>
      </c>
    </row>
    <row r="17" spans="1:11" outlineLevel="1" x14ac:dyDescent="0.35">
      <c r="A17" s="29" t="s">
        <v>26</v>
      </c>
      <c r="B17" s="26" t="s">
        <v>18</v>
      </c>
      <c r="C17" s="25" t="s">
        <v>317</v>
      </c>
      <c r="D17" s="26"/>
      <c r="E17" s="27"/>
      <c r="F17" s="28"/>
      <c r="G17" s="19"/>
      <c r="H17" s="69">
        <v>20</v>
      </c>
      <c r="I17" s="69" t="s">
        <v>769</v>
      </c>
      <c r="J17" s="69">
        <v>1</v>
      </c>
      <c r="K17" s="146" cm="1">
        <f t="array" ref="K17">SUM(H17:H26/60)</f>
        <v>2.833333333333333</v>
      </c>
    </row>
    <row r="18" spans="1:11" outlineLevel="1" x14ac:dyDescent="0.35">
      <c r="A18" s="29" t="s">
        <v>27</v>
      </c>
      <c r="B18" s="26" t="s">
        <v>18</v>
      </c>
      <c r="C18" s="25" t="s">
        <v>318</v>
      </c>
      <c r="D18" s="26"/>
      <c r="E18" s="27"/>
      <c r="F18" s="28"/>
      <c r="G18" s="19"/>
      <c r="H18" s="69">
        <v>10</v>
      </c>
      <c r="I18" s="69" t="s">
        <v>769</v>
      </c>
      <c r="J18" s="69">
        <v>1</v>
      </c>
      <c r="K18" s="147"/>
    </row>
    <row r="19" spans="1:11" outlineLevel="1" x14ac:dyDescent="0.35">
      <c r="A19" s="29" t="s">
        <v>29</v>
      </c>
      <c r="B19" s="26" t="s">
        <v>18</v>
      </c>
      <c r="C19" s="25" t="s">
        <v>319</v>
      </c>
      <c r="D19" s="26"/>
      <c r="E19" s="27"/>
      <c r="F19" s="28"/>
      <c r="G19" s="19"/>
      <c r="H19" s="69">
        <v>10</v>
      </c>
      <c r="I19" s="69" t="s">
        <v>769</v>
      </c>
      <c r="J19" s="69">
        <v>1</v>
      </c>
      <c r="K19" s="147"/>
    </row>
    <row r="20" spans="1:11" outlineLevel="1" x14ac:dyDescent="0.35">
      <c r="A20" s="29" t="s">
        <v>31</v>
      </c>
      <c r="B20" s="26" t="s">
        <v>18</v>
      </c>
      <c r="C20" s="25" t="s">
        <v>320</v>
      </c>
      <c r="D20" s="26"/>
      <c r="E20" s="27"/>
      <c r="F20" s="28"/>
      <c r="G20" s="19"/>
      <c r="H20" s="69">
        <v>40</v>
      </c>
      <c r="I20" s="69" t="s">
        <v>769</v>
      </c>
      <c r="J20" s="69">
        <v>1</v>
      </c>
      <c r="K20" s="147"/>
    </row>
    <row r="21" spans="1:11" outlineLevel="1" x14ac:dyDescent="0.35">
      <c r="A21" s="29" t="s">
        <v>33</v>
      </c>
      <c r="B21" s="26" t="s">
        <v>18</v>
      </c>
      <c r="C21" s="25" t="s">
        <v>321</v>
      </c>
      <c r="D21" s="25"/>
      <c r="E21" s="25"/>
      <c r="F21" s="25"/>
      <c r="G21" s="65"/>
      <c r="H21" s="69">
        <v>20</v>
      </c>
      <c r="I21" s="69" t="s">
        <v>769</v>
      </c>
      <c r="J21" s="69">
        <v>1</v>
      </c>
      <c r="K21" s="147"/>
    </row>
    <row r="22" spans="1:11" outlineLevel="1" x14ac:dyDescent="0.35">
      <c r="A22" s="29" t="s">
        <v>35</v>
      </c>
      <c r="B22" s="26" t="s">
        <v>18</v>
      </c>
      <c r="C22" s="25" t="s">
        <v>322</v>
      </c>
      <c r="D22" s="25"/>
      <c r="E22" s="25"/>
      <c r="F22" s="25"/>
      <c r="G22" s="65"/>
      <c r="H22" s="69">
        <v>10</v>
      </c>
      <c r="I22" s="69" t="s">
        <v>769</v>
      </c>
      <c r="J22" s="69">
        <v>1</v>
      </c>
      <c r="K22" s="147"/>
    </row>
    <row r="23" spans="1:11" outlineLevel="1" x14ac:dyDescent="0.35">
      <c r="A23" s="29" t="s">
        <v>37</v>
      </c>
      <c r="B23" s="26" t="s">
        <v>18</v>
      </c>
      <c r="C23" s="25" t="s">
        <v>323</v>
      </c>
      <c r="D23" s="25"/>
      <c r="E23" s="25"/>
      <c r="F23" s="25"/>
      <c r="G23" s="65"/>
      <c r="H23" s="69">
        <v>20</v>
      </c>
      <c r="I23" s="69" t="s">
        <v>769</v>
      </c>
      <c r="J23" s="69">
        <v>1</v>
      </c>
      <c r="K23" s="147"/>
    </row>
    <row r="24" spans="1:11" outlineLevel="1" x14ac:dyDescent="0.35">
      <c r="A24" s="29" t="s">
        <v>39</v>
      </c>
      <c r="B24" s="26" t="s">
        <v>18</v>
      </c>
      <c r="C24" s="25" t="s">
        <v>324</v>
      </c>
      <c r="D24" s="25"/>
      <c r="E24" s="25"/>
      <c r="F24" s="25"/>
      <c r="G24" s="65"/>
      <c r="H24" s="69">
        <v>10</v>
      </c>
      <c r="I24" s="69" t="s">
        <v>769</v>
      </c>
      <c r="J24" s="69">
        <v>1</v>
      </c>
      <c r="K24" s="147"/>
    </row>
    <row r="25" spans="1:11" outlineLevel="1" x14ac:dyDescent="0.35">
      <c r="A25" s="29" t="s">
        <v>41</v>
      </c>
      <c r="B25" s="26" t="s">
        <v>18</v>
      </c>
      <c r="C25" s="25" t="s">
        <v>325</v>
      </c>
      <c r="D25" s="25"/>
      <c r="E25" s="25"/>
      <c r="F25" s="25"/>
      <c r="G25" s="65"/>
      <c r="H25" s="69">
        <v>10</v>
      </c>
      <c r="I25" s="69" t="s">
        <v>769</v>
      </c>
      <c r="J25" s="69">
        <v>1</v>
      </c>
      <c r="K25" s="147"/>
    </row>
    <row r="26" spans="1:11" outlineLevel="1" x14ac:dyDescent="0.35">
      <c r="A26" s="29" t="s">
        <v>43</v>
      </c>
      <c r="B26" s="26" t="s">
        <v>18</v>
      </c>
      <c r="C26" s="25" t="s">
        <v>326</v>
      </c>
      <c r="D26" s="25"/>
      <c r="E26" s="25"/>
      <c r="F26" s="25"/>
      <c r="G26" s="65"/>
      <c r="H26" s="69">
        <v>20</v>
      </c>
      <c r="I26" s="69" t="s">
        <v>769</v>
      </c>
      <c r="J26" s="69">
        <v>1</v>
      </c>
      <c r="K26" s="148"/>
    </row>
    <row r="27" spans="1:11" outlineLevel="1" x14ac:dyDescent="0.35">
      <c r="A27" s="114"/>
      <c r="B27" s="115"/>
      <c r="C27" s="115"/>
      <c r="D27" s="115"/>
      <c r="E27" s="115"/>
      <c r="F27" s="115"/>
      <c r="G27" s="115"/>
      <c r="H27" s="115"/>
      <c r="I27" s="115"/>
    </row>
    <row r="28" spans="1:11" outlineLevel="1" x14ac:dyDescent="0.35">
      <c r="A28" s="21" t="s">
        <v>79</v>
      </c>
      <c r="B28" s="21" t="s">
        <v>9</v>
      </c>
      <c r="C28" s="30" t="s">
        <v>335</v>
      </c>
      <c r="D28" s="23" t="s">
        <v>10</v>
      </c>
      <c r="E28" s="24" t="s">
        <v>11</v>
      </c>
      <c r="F28" s="21" t="s">
        <v>12</v>
      </c>
      <c r="G28" s="21" t="s">
        <v>13</v>
      </c>
      <c r="H28" s="75" t="s">
        <v>764</v>
      </c>
      <c r="I28" s="75" t="s">
        <v>765</v>
      </c>
      <c r="J28" s="75" t="s">
        <v>766</v>
      </c>
      <c r="K28" s="76" t="s">
        <v>767</v>
      </c>
    </row>
    <row r="29" spans="1:11" outlineLevel="1" x14ac:dyDescent="0.35">
      <c r="A29" s="29" t="s">
        <v>81</v>
      </c>
      <c r="B29" s="26" t="s">
        <v>18</v>
      </c>
      <c r="C29" s="31" t="s">
        <v>336</v>
      </c>
      <c r="D29" s="20"/>
      <c r="E29" s="20"/>
      <c r="F29" s="19"/>
      <c r="G29" s="19"/>
      <c r="H29" s="69">
        <v>20</v>
      </c>
      <c r="I29" s="69" t="s">
        <v>769</v>
      </c>
      <c r="J29" s="69">
        <v>1</v>
      </c>
      <c r="K29" s="146" cm="1">
        <f t="array" ref="K29">SUM(H29:H38/60)</f>
        <v>4.5</v>
      </c>
    </row>
    <row r="30" spans="1:11" outlineLevel="1" x14ac:dyDescent="0.35">
      <c r="A30" s="29" t="s">
        <v>83</v>
      </c>
      <c r="B30" s="26" t="s">
        <v>18</v>
      </c>
      <c r="C30" s="31" t="s">
        <v>337</v>
      </c>
      <c r="D30" s="20"/>
      <c r="E30" s="20"/>
      <c r="F30" s="19"/>
      <c r="G30" s="19"/>
      <c r="H30" s="69">
        <v>10</v>
      </c>
      <c r="I30" s="69" t="s">
        <v>769</v>
      </c>
      <c r="J30" s="69">
        <v>1</v>
      </c>
      <c r="K30" s="147"/>
    </row>
    <row r="31" spans="1:11" outlineLevel="1" x14ac:dyDescent="0.35">
      <c r="A31" s="29" t="s">
        <v>85</v>
      </c>
      <c r="B31" s="26" t="s">
        <v>18</v>
      </c>
      <c r="C31" s="31" t="s">
        <v>338</v>
      </c>
      <c r="D31" s="20"/>
      <c r="E31" s="20"/>
      <c r="F31" s="19"/>
      <c r="G31" s="19"/>
      <c r="H31" s="69">
        <v>10</v>
      </c>
      <c r="I31" s="69" t="s">
        <v>769</v>
      </c>
      <c r="J31" s="69">
        <v>1</v>
      </c>
      <c r="K31" s="147"/>
    </row>
    <row r="32" spans="1:11" outlineLevel="1" x14ac:dyDescent="0.35">
      <c r="A32" s="29" t="s">
        <v>87</v>
      </c>
      <c r="B32" s="26" t="s">
        <v>18</v>
      </c>
      <c r="C32" s="31" t="s">
        <v>339</v>
      </c>
      <c r="D32" s="20"/>
      <c r="E32" s="20"/>
      <c r="F32" s="19"/>
      <c r="G32" s="19"/>
      <c r="H32" s="69">
        <v>40</v>
      </c>
      <c r="I32" s="69" t="s">
        <v>769</v>
      </c>
      <c r="J32" s="69">
        <v>1</v>
      </c>
      <c r="K32" s="147"/>
    </row>
    <row r="33" spans="1:11" outlineLevel="1" x14ac:dyDescent="0.35">
      <c r="A33" s="29" t="s">
        <v>89</v>
      </c>
      <c r="B33" s="26" t="s">
        <v>18</v>
      </c>
      <c r="C33" s="31" t="s">
        <v>340</v>
      </c>
      <c r="D33" s="20"/>
      <c r="E33" s="20"/>
      <c r="F33" s="19"/>
      <c r="G33" s="19"/>
      <c r="H33" s="69">
        <v>20</v>
      </c>
      <c r="I33" s="69" t="s">
        <v>769</v>
      </c>
      <c r="J33" s="69">
        <v>1</v>
      </c>
      <c r="K33" s="147"/>
    </row>
    <row r="34" spans="1:11" outlineLevel="1" x14ac:dyDescent="0.35">
      <c r="A34" s="29" t="s">
        <v>91</v>
      </c>
      <c r="B34" s="26" t="s">
        <v>18</v>
      </c>
      <c r="C34" s="31" t="s">
        <v>341</v>
      </c>
      <c r="D34" s="20"/>
      <c r="E34" s="20"/>
      <c r="F34" s="19"/>
      <c r="G34" s="19"/>
      <c r="H34" s="69">
        <v>20</v>
      </c>
      <c r="I34" s="69" t="s">
        <v>769</v>
      </c>
      <c r="J34" s="69">
        <v>1</v>
      </c>
      <c r="K34" s="147"/>
    </row>
    <row r="35" spans="1:11" outlineLevel="1" x14ac:dyDescent="0.35">
      <c r="A35" s="29" t="s">
        <v>92</v>
      </c>
      <c r="B35" s="26" t="s">
        <v>18</v>
      </c>
      <c r="C35" s="31" t="s">
        <v>342</v>
      </c>
      <c r="D35" s="20"/>
      <c r="E35" s="20"/>
      <c r="F35" s="19"/>
      <c r="G35" s="19"/>
      <c r="H35" s="69">
        <v>30</v>
      </c>
      <c r="I35" s="69" t="s">
        <v>769</v>
      </c>
      <c r="J35" s="69">
        <v>1</v>
      </c>
      <c r="K35" s="147"/>
    </row>
    <row r="36" spans="1:11" outlineLevel="1" x14ac:dyDescent="0.35">
      <c r="A36" s="29" t="s">
        <v>94</v>
      </c>
      <c r="B36" s="26" t="s">
        <v>18</v>
      </c>
      <c r="C36" s="31" t="s">
        <v>343</v>
      </c>
      <c r="D36" s="20"/>
      <c r="E36" s="20"/>
      <c r="F36" s="19"/>
      <c r="G36" s="19"/>
      <c r="H36" s="69">
        <v>30</v>
      </c>
      <c r="I36" s="69" t="s">
        <v>769</v>
      </c>
      <c r="J36" s="69">
        <v>1</v>
      </c>
      <c r="K36" s="147"/>
    </row>
    <row r="37" spans="1:11" outlineLevel="1" x14ac:dyDescent="0.35">
      <c r="A37" s="29" t="s">
        <v>96</v>
      </c>
      <c r="B37" s="26" t="s">
        <v>18</v>
      </c>
      <c r="C37" s="31" t="s">
        <v>345</v>
      </c>
      <c r="D37" s="20"/>
      <c r="E37" s="20"/>
      <c r="F37" s="19"/>
      <c r="G37" s="19"/>
      <c r="H37" s="69">
        <v>30</v>
      </c>
      <c r="I37" s="69" t="s">
        <v>769</v>
      </c>
      <c r="J37" s="69">
        <v>1</v>
      </c>
      <c r="K37" s="147"/>
    </row>
    <row r="38" spans="1:11" outlineLevel="1" x14ac:dyDescent="0.35">
      <c r="A38" s="29" t="s">
        <v>98</v>
      </c>
      <c r="B38" s="26" t="s">
        <v>18</v>
      </c>
      <c r="C38" s="31" t="s">
        <v>346</v>
      </c>
      <c r="D38" s="20"/>
      <c r="E38" s="20"/>
      <c r="F38" s="19"/>
      <c r="G38" s="19"/>
      <c r="H38" s="69">
        <v>60</v>
      </c>
      <c r="I38" s="69" t="s">
        <v>769</v>
      </c>
      <c r="J38" s="69">
        <v>1</v>
      </c>
      <c r="K38" s="148"/>
    </row>
    <row r="39" spans="1:11" outlineLevel="1" x14ac:dyDescent="0.35">
      <c r="A39" s="114"/>
      <c r="B39" s="115"/>
      <c r="C39" s="115"/>
      <c r="D39" s="115"/>
      <c r="E39" s="115"/>
      <c r="F39" s="115"/>
      <c r="G39" s="115"/>
      <c r="H39" s="115"/>
      <c r="I39" s="115"/>
    </row>
    <row r="40" spans="1:11" outlineLevel="1" x14ac:dyDescent="0.35">
      <c r="A40" s="21" t="s">
        <v>161</v>
      </c>
      <c r="B40" s="21" t="s">
        <v>9</v>
      </c>
      <c r="C40" s="30" t="s">
        <v>347</v>
      </c>
      <c r="D40" s="23" t="s">
        <v>10</v>
      </c>
      <c r="E40" s="24" t="s">
        <v>11</v>
      </c>
      <c r="F40" s="21" t="s">
        <v>12</v>
      </c>
      <c r="G40" s="21" t="s">
        <v>13</v>
      </c>
      <c r="H40" s="75" t="s">
        <v>764</v>
      </c>
      <c r="I40" s="75" t="s">
        <v>765</v>
      </c>
      <c r="J40" s="75" t="s">
        <v>766</v>
      </c>
      <c r="K40" s="76" t="s">
        <v>767</v>
      </c>
    </row>
    <row r="41" spans="1:11" outlineLevel="1" x14ac:dyDescent="0.35">
      <c r="A41" s="51" t="s">
        <v>171</v>
      </c>
      <c r="B41" s="26" t="s">
        <v>18</v>
      </c>
      <c r="C41" s="31" t="s">
        <v>348</v>
      </c>
      <c r="D41" s="20"/>
      <c r="E41" s="20"/>
      <c r="F41" s="19"/>
      <c r="G41" s="19"/>
      <c r="H41" s="69">
        <v>30</v>
      </c>
      <c r="I41" s="69" t="s">
        <v>769</v>
      </c>
      <c r="J41" s="69">
        <v>2</v>
      </c>
      <c r="K41" s="136" cm="1">
        <f t="array" ref="K41">SUM(H41:H44/60)</f>
        <v>1.8333333333333333</v>
      </c>
    </row>
    <row r="42" spans="1:11" outlineLevel="1" x14ac:dyDescent="0.35">
      <c r="A42" s="51" t="s">
        <v>172</v>
      </c>
      <c r="B42" s="26" t="s">
        <v>18</v>
      </c>
      <c r="C42" s="31" t="s">
        <v>349</v>
      </c>
      <c r="D42" s="20"/>
      <c r="E42" s="20"/>
      <c r="F42" s="19"/>
      <c r="G42" s="19"/>
      <c r="H42" s="69">
        <v>20</v>
      </c>
      <c r="I42" s="69" t="s">
        <v>769</v>
      </c>
      <c r="J42" s="69">
        <v>2</v>
      </c>
      <c r="K42" s="137"/>
    </row>
    <row r="43" spans="1:11" outlineLevel="1" x14ac:dyDescent="0.35">
      <c r="A43" s="51" t="s">
        <v>173</v>
      </c>
      <c r="B43" s="26" t="s">
        <v>18</v>
      </c>
      <c r="C43" s="31" t="s">
        <v>350</v>
      </c>
      <c r="D43" s="20"/>
      <c r="E43" s="20"/>
      <c r="F43" s="19"/>
      <c r="G43" s="19"/>
      <c r="H43" s="69">
        <v>30</v>
      </c>
      <c r="I43" s="69" t="s">
        <v>769</v>
      </c>
      <c r="J43" s="69">
        <v>2</v>
      </c>
      <c r="K43" s="137"/>
    </row>
    <row r="44" spans="1:11" outlineLevel="1" x14ac:dyDescent="0.35">
      <c r="A44" s="51" t="s">
        <v>174</v>
      </c>
      <c r="B44" s="26" t="s">
        <v>18</v>
      </c>
      <c r="C44" s="31" t="s">
        <v>836</v>
      </c>
      <c r="D44" s="20"/>
      <c r="E44" s="20"/>
      <c r="F44" s="19"/>
      <c r="G44" s="19"/>
      <c r="H44" s="69">
        <v>30</v>
      </c>
      <c r="I44" s="69" t="s">
        <v>769</v>
      </c>
      <c r="J44" s="69">
        <v>2</v>
      </c>
      <c r="K44" s="138"/>
    </row>
    <row r="45" spans="1:11" outlineLevel="1" x14ac:dyDescent="0.35">
      <c r="A45" s="114"/>
      <c r="B45" s="115"/>
      <c r="C45" s="115"/>
      <c r="D45" s="115"/>
      <c r="E45" s="115"/>
      <c r="F45" s="115"/>
      <c r="G45" s="115"/>
      <c r="H45" s="115"/>
      <c r="I45" s="115"/>
    </row>
    <row r="46" spans="1:11" outlineLevel="1" x14ac:dyDescent="0.35">
      <c r="A46" s="21" t="s">
        <v>181</v>
      </c>
      <c r="B46" s="21" t="s">
        <v>9</v>
      </c>
      <c r="C46" s="30" t="s">
        <v>352</v>
      </c>
      <c r="D46" s="23" t="s">
        <v>10</v>
      </c>
      <c r="E46" s="24" t="s">
        <v>11</v>
      </c>
      <c r="F46" s="21" t="s">
        <v>12</v>
      </c>
      <c r="G46" s="21" t="s">
        <v>13</v>
      </c>
      <c r="H46" s="75" t="s">
        <v>764</v>
      </c>
      <c r="I46" s="75" t="s">
        <v>765</v>
      </c>
      <c r="J46" s="75" t="s">
        <v>766</v>
      </c>
      <c r="K46" s="76" t="s">
        <v>767</v>
      </c>
    </row>
    <row r="47" spans="1:11" outlineLevel="1" x14ac:dyDescent="0.35">
      <c r="A47" s="51" t="s">
        <v>182</v>
      </c>
      <c r="B47" s="26" t="s">
        <v>18</v>
      </c>
      <c r="C47" s="31" t="s">
        <v>354</v>
      </c>
      <c r="D47" s="32"/>
      <c r="E47" s="20"/>
      <c r="F47" s="20"/>
      <c r="G47" s="19"/>
      <c r="H47" s="69">
        <v>10</v>
      </c>
      <c r="I47" s="69" t="s">
        <v>769</v>
      </c>
      <c r="J47" s="69">
        <v>1</v>
      </c>
      <c r="K47" s="179" cm="1">
        <f t="array" ref="K47">SUM(H47:H51/60)</f>
        <v>0.83333333333333326</v>
      </c>
    </row>
    <row r="48" spans="1:11" outlineLevel="1" x14ac:dyDescent="0.35">
      <c r="A48" s="51" t="s">
        <v>183</v>
      </c>
      <c r="B48" s="26" t="s">
        <v>18</v>
      </c>
      <c r="C48" s="31" t="s">
        <v>355</v>
      </c>
      <c r="D48" s="32"/>
      <c r="E48" s="20"/>
      <c r="F48" s="20"/>
      <c r="G48" s="19"/>
      <c r="H48" s="69">
        <v>10</v>
      </c>
      <c r="I48" s="69" t="s">
        <v>769</v>
      </c>
      <c r="J48" s="69">
        <v>1</v>
      </c>
      <c r="K48" s="179"/>
    </row>
    <row r="49" spans="1:11" outlineLevel="1" x14ac:dyDescent="0.35">
      <c r="A49" s="51" t="s">
        <v>196</v>
      </c>
      <c r="B49" s="26" t="s">
        <v>18</v>
      </c>
      <c r="C49" s="31" t="s">
        <v>359</v>
      </c>
      <c r="D49" s="32"/>
      <c r="E49" s="20"/>
      <c r="F49" s="20"/>
      <c r="G49" s="19"/>
      <c r="H49" s="69">
        <v>10</v>
      </c>
      <c r="I49" s="69" t="s">
        <v>769</v>
      </c>
      <c r="J49" s="69">
        <v>1</v>
      </c>
      <c r="K49" s="179"/>
    </row>
    <row r="50" spans="1:11" outlineLevel="1" x14ac:dyDescent="0.35">
      <c r="A50" s="51" t="s">
        <v>197</v>
      </c>
      <c r="B50" s="26" t="s">
        <v>18</v>
      </c>
      <c r="C50" s="31" t="s">
        <v>360</v>
      </c>
      <c r="D50" s="32"/>
      <c r="E50" s="20"/>
      <c r="F50" s="20"/>
      <c r="G50" s="19"/>
      <c r="H50" s="69">
        <v>10</v>
      </c>
      <c r="I50" s="69" t="s">
        <v>769</v>
      </c>
      <c r="J50" s="69">
        <v>1</v>
      </c>
      <c r="K50" s="179"/>
    </row>
    <row r="51" spans="1:11" outlineLevel="1" x14ac:dyDescent="0.35">
      <c r="A51" s="51" t="s">
        <v>198</v>
      </c>
      <c r="B51" s="26" t="s">
        <v>18</v>
      </c>
      <c r="C51" s="31" t="s">
        <v>361</v>
      </c>
      <c r="D51" s="32"/>
      <c r="E51" s="20"/>
      <c r="F51" s="20"/>
      <c r="G51" s="19"/>
      <c r="H51" s="69">
        <v>10</v>
      </c>
      <c r="I51" s="69" t="s">
        <v>769</v>
      </c>
      <c r="J51" s="69">
        <v>2</v>
      </c>
      <c r="K51" s="179"/>
    </row>
    <row r="52" spans="1:11" outlineLevel="1" x14ac:dyDescent="0.35">
      <c r="A52" s="114"/>
      <c r="B52" s="115"/>
      <c r="C52" s="115"/>
      <c r="D52" s="115"/>
      <c r="E52" s="115"/>
      <c r="F52" s="115"/>
      <c r="G52" s="115"/>
      <c r="H52" s="115"/>
      <c r="I52" s="115"/>
    </row>
    <row r="53" spans="1:11" outlineLevel="1" x14ac:dyDescent="0.35">
      <c r="A53" s="21" t="s">
        <v>206</v>
      </c>
      <c r="B53" s="21" t="s">
        <v>9</v>
      </c>
      <c r="C53" s="30" t="s">
        <v>363</v>
      </c>
      <c r="D53" s="23" t="s">
        <v>10</v>
      </c>
      <c r="E53" s="24" t="s">
        <v>11</v>
      </c>
      <c r="F53" s="21" t="s">
        <v>12</v>
      </c>
      <c r="G53" s="21" t="s">
        <v>13</v>
      </c>
      <c r="H53" s="75" t="s">
        <v>764</v>
      </c>
      <c r="I53" s="75" t="s">
        <v>765</v>
      </c>
      <c r="J53" s="75" t="s">
        <v>766</v>
      </c>
      <c r="K53" s="76" t="s">
        <v>767</v>
      </c>
    </row>
    <row r="54" spans="1:11" outlineLevel="1" x14ac:dyDescent="0.35">
      <c r="A54" s="51" t="s">
        <v>220</v>
      </c>
      <c r="B54" s="26" t="s">
        <v>18</v>
      </c>
      <c r="C54" s="31" t="s">
        <v>364</v>
      </c>
      <c r="D54" s="32"/>
      <c r="E54" s="32"/>
      <c r="F54" s="20"/>
      <c r="G54" s="20"/>
      <c r="H54" s="69">
        <v>30</v>
      </c>
      <c r="I54" s="69" t="s">
        <v>769</v>
      </c>
      <c r="J54" s="69">
        <v>1</v>
      </c>
      <c r="K54" s="136" cm="1">
        <f t="array" ref="K54">SUM(H54:H59/60)</f>
        <v>1.4166666666666667</v>
      </c>
    </row>
    <row r="55" spans="1:11" outlineLevel="1" x14ac:dyDescent="0.35">
      <c r="A55" s="51" t="s">
        <v>221</v>
      </c>
      <c r="B55" s="26" t="s">
        <v>18</v>
      </c>
      <c r="C55" s="31" t="s">
        <v>365</v>
      </c>
      <c r="D55" s="32"/>
      <c r="E55" s="32"/>
      <c r="F55" s="20"/>
      <c r="G55" s="20"/>
      <c r="H55" s="69">
        <v>5</v>
      </c>
      <c r="I55" s="69" t="s">
        <v>769</v>
      </c>
      <c r="J55" s="69">
        <v>1</v>
      </c>
      <c r="K55" s="137"/>
    </row>
    <row r="56" spans="1:11" outlineLevel="1" x14ac:dyDescent="0.35">
      <c r="A56" s="51" t="s">
        <v>222</v>
      </c>
      <c r="B56" s="26" t="s">
        <v>18</v>
      </c>
      <c r="C56" s="31" t="s">
        <v>366</v>
      </c>
      <c r="D56" s="32"/>
      <c r="E56" s="32"/>
      <c r="F56" s="20"/>
      <c r="G56" s="20"/>
      <c r="H56" s="69">
        <v>5</v>
      </c>
      <c r="I56" s="69" t="s">
        <v>769</v>
      </c>
      <c r="J56" s="69">
        <v>1</v>
      </c>
      <c r="K56" s="137"/>
    </row>
    <row r="57" spans="1:11" outlineLevel="1" x14ac:dyDescent="0.35">
      <c r="A57" s="51" t="s">
        <v>223</v>
      </c>
      <c r="B57" s="26" t="s">
        <v>18</v>
      </c>
      <c r="C57" s="31" t="s">
        <v>367</v>
      </c>
      <c r="D57" s="32"/>
      <c r="E57" s="32"/>
      <c r="F57" s="20"/>
      <c r="G57" s="20"/>
      <c r="H57" s="69">
        <v>10</v>
      </c>
      <c r="I57" s="69" t="s">
        <v>769</v>
      </c>
      <c r="J57" s="69">
        <v>1</v>
      </c>
      <c r="K57" s="137"/>
    </row>
    <row r="58" spans="1:11" outlineLevel="1" x14ac:dyDescent="0.35">
      <c r="A58" s="51" t="s">
        <v>224</v>
      </c>
      <c r="B58" s="26" t="s">
        <v>18</v>
      </c>
      <c r="C58" s="31" t="s">
        <v>368</v>
      </c>
      <c r="D58" s="32"/>
      <c r="E58" s="32"/>
      <c r="F58" s="20"/>
      <c r="G58" s="20"/>
      <c r="H58" s="69">
        <v>20</v>
      </c>
      <c r="I58" s="69" t="s">
        <v>769</v>
      </c>
      <c r="J58" s="69">
        <v>1</v>
      </c>
      <c r="K58" s="137"/>
    </row>
    <row r="59" spans="1:11" outlineLevel="1" x14ac:dyDescent="0.35">
      <c r="A59" s="51" t="s">
        <v>225</v>
      </c>
      <c r="B59" s="26" t="s">
        <v>18</v>
      </c>
      <c r="C59" s="31" t="s">
        <v>369</v>
      </c>
      <c r="D59" s="32"/>
      <c r="E59" s="32"/>
      <c r="F59" s="20"/>
      <c r="G59" s="20"/>
      <c r="H59" s="69">
        <v>15</v>
      </c>
      <c r="I59" s="69" t="s">
        <v>769</v>
      </c>
      <c r="J59" s="69">
        <v>1</v>
      </c>
      <c r="K59" s="138"/>
    </row>
    <row r="60" spans="1:11" outlineLevel="1" x14ac:dyDescent="0.35">
      <c r="A60" s="114"/>
      <c r="B60" s="115"/>
      <c r="C60" s="115"/>
      <c r="D60" s="115"/>
      <c r="E60" s="115"/>
      <c r="F60" s="115"/>
      <c r="G60" s="115"/>
      <c r="H60" s="115"/>
      <c r="I60" s="115"/>
    </row>
    <row r="61" spans="1:11" outlineLevel="1" x14ac:dyDescent="0.35">
      <c r="A61" s="21" t="s">
        <v>226</v>
      </c>
      <c r="B61" s="21" t="s">
        <v>9</v>
      </c>
      <c r="C61" s="30" t="s">
        <v>370</v>
      </c>
      <c r="D61" s="23" t="s">
        <v>10</v>
      </c>
      <c r="E61" s="24" t="s">
        <v>11</v>
      </c>
      <c r="F61" s="21" t="s">
        <v>12</v>
      </c>
      <c r="G61" s="21" t="s">
        <v>13</v>
      </c>
      <c r="H61" s="75" t="s">
        <v>764</v>
      </c>
      <c r="I61" s="75" t="s">
        <v>765</v>
      </c>
      <c r="J61" s="75" t="s">
        <v>766</v>
      </c>
      <c r="K61" s="76" t="s">
        <v>767</v>
      </c>
    </row>
    <row r="62" spans="1:11" outlineLevel="1" x14ac:dyDescent="0.35">
      <c r="A62" s="51" t="s">
        <v>227</v>
      </c>
      <c r="B62" s="26" t="s">
        <v>18</v>
      </c>
      <c r="C62" s="31" t="s">
        <v>371</v>
      </c>
      <c r="D62" s="32"/>
      <c r="E62" s="32"/>
      <c r="F62" s="20"/>
      <c r="G62" s="20"/>
      <c r="H62" s="69">
        <v>5</v>
      </c>
      <c r="I62" s="69" t="s">
        <v>769</v>
      </c>
      <c r="J62" s="69">
        <v>1</v>
      </c>
      <c r="K62" s="136" cm="1">
        <f t="array" ref="K62">SUM(H62:H70/60)</f>
        <v>2.1666666666666665</v>
      </c>
    </row>
    <row r="63" spans="1:11" outlineLevel="1" x14ac:dyDescent="0.35">
      <c r="A63" s="51" t="s">
        <v>234</v>
      </c>
      <c r="B63" s="26" t="s">
        <v>18</v>
      </c>
      <c r="C63" s="31" t="s">
        <v>372</v>
      </c>
      <c r="D63" s="32"/>
      <c r="E63" s="32"/>
      <c r="F63" s="20"/>
      <c r="G63" s="20"/>
      <c r="H63" s="69">
        <v>5</v>
      </c>
      <c r="I63" s="69" t="s">
        <v>769</v>
      </c>
      <c r="J63" s="69">
        <v>1</v>
      </c>
      <c r="K63" s="137"/>
    </row>
    <row r="64" spans="1:11" outlineLevel="1" x14ac:dyDescent="0.35">
      <c r="A64" s="51" t="s">
        <v>235</v>
      </c>
      <c r="B64" s="26" t="s">
        <v>18</v>
      </c>
      <c r="C64" s="31" t="s">
        <v>373</v>
      </c>
      <c r="D64" s="32"/>
      <c r="E64" s="32"/>
      <c r="F64" s="20"/>
      <c r="G64" s="20"/>
      <c r="H64" s="69">
        <v>5</v>
      </c>
      <c r="I64" s="69" t="s">
        <v>769</v>
      </c>
      <c r="J64" s="69">
        <v>1</v>
      </c>
      <c r="K64" s="137"/>
    </row>
    <row r="65" spans="1:11" outlineLevel="1" x14ac:dyDescent="0.35">
      <c r="A65" s="51" t="s">
        <v>236</v>
      </c>
      <c r="B65" s="26" t="s">
        <v>18</v>
      </c>
      <c r="C65" s="31" t="s">
        <v>374</v>
      </c>
      <c r="D65" s="32"/>
      <c r="E65" s="32"/>
      <c r="F65" s="20"/>
      <c r="G65" s="20"/>
      <c r="H65" s="69">
        <v>5</v>
      </c>
      <c r="I65" s="69" t="s">
        <v>769</v>
      </c>
      <c r="J65" s="69">
        <v>1</v>
      </c>
      <c r="K65" s="137"/>
    </row>
    <row r="66" spans="1:11" outlineLevel="1" x14ac:dyDescent="0.35">
      <c r="A66" s="51" t="s">
        <v>237</v>
      </c>
      <c r="B66" s="26" t="s">
        <v>18</v>
      </c>
      <c r="C66" s="31" t="s">
        <v>375</v>
      </c>
      <c r="D66" s="32"/>
      <c r="E66" s="32"/>
      <c r="F66" s="20"/>
      <c r="G66" s="20"/>
      <c r="H66" s="69">
        <v>5</v>
      </c>
      <c r="I66" s="69" t="s">
        <v>769</v>
      </c>
      <c r="J66" s="69">
        <v>1</v>
      </c>
      <c r="K66" s="137"/>
    </row>
    <row r="67" spans="1:11" outlineLevel="1" x14ac:dyDescent="0.35">
      <c r="A67" s="51" t="s">
        <v>238</v>
      </c>
      <c r="B67" s="26" t="s">
        <v>18</v>
      </c>
      <c r="C67" s="31" t="s">
        <v>376</v>
      </c>
      <c r="D67" s="32"/>
      <c r="E67" s="32"/>
      <c r="F67" s="20"/>
      <c r="G67" s="20"/>
      <c r="H67" s="69">
        <v>5</v>
      </c>
      <c r="I67" s="69" t="s">
        <v>769</v>
      </c>
      <c r="J67" s="69">
        <v>1</v>
      </c>
      <c r="K67" s="137"/>
    </row>
    <row r="68" spans="1:11" outlineLevel="1" x14ac:dyDescent="0.35">
      <c r="A68" s="51" t="s">
        <v>239</v>
      </c>
      <c r="B68" s="26" t="s">
        <v>18</v>
      </c>
      <c r="C68" s="31" t="s">
        <v>377</v>
      </c>
      <c r="D68" s="32"/>
      <c r="E68" s="32"/>
      <c r="F68" s="20"/>
      <c r="G68" s="20"/>
      <c r="H68" s="69">
        <v>5</v>
      </c>
      <c r="I68" s="69" t="s">
        <v>769</v>
      </c>
      <c r="J68" s="69">
        <v>1</v>
      </c>
      <c r="K68" s="137"/>
    </row>
    <row r="69" spans="1:11" outlineLevel="1" x14ac:dyDescent="0.35">
      <c r="A69" s="51" t="s">
        <v>305</v>
      </c>
      <c r="B69" s="26" t="s">
        <v>18</v>
      </c>
      <c r="C69" s="31" t="s">
        <v>378</v>
      </c>
      <c r="D69" s="32"/>
      <c r="E69" s="32"/>
      <c r="F69" s="20"/>
      <c r="G69" s="20"/>
      <c r="H69" s="69">
        <v>5</v>
      </c>
      <c r="I69" s="69" t="s">
        <v>769</v>
      </c>
      <c r="J69" s="69">
        <v>1</v>
      </c>
      <c r="K69" s="137"/>
    </row>
    <row r="70" spans="1:11" outlineLevel="1" x14ac:dyDescent="0.35">
      <c r="A70" s="51" t="s">
        <v>410</v>
      </c>
      <c r="B70" s="26" t="s">
        <v>18</v>
      </c>
      <c r="C70" s="31" t="s">
        <v>380</v>
      </c>
      <c r="D70" s="32"/>
      <c r="E70" s="32"/>
      <c r="F70" s="20"/>
      <c r="G70" s="20"/>
      <c r="H70" s="69">
        <v>90</v>
      </c>
      <c r="I70" s="69" t="s">
        <v>769</v>
      </c>
      <c r="J70" s="69">
        <v>1</v>
      </c>
      <c r="K70" s="137"/>
    </row>
    <row r="71" spans="1:11" outlineLevel="1" x14ac:dyDescent="0.35">
      <c r="A71" s="114"/>
      <c r="B71" s="115"/>
      <c r="C71" s="115"/>
      <c r="D71" s="115"/>
      <c r="E71" s="115"/>
      <c r="F71" s="115"/>
      <c r="G71" s="115"/>
      <c r="H71" s="115"/>
      <c r="I71" s="115"/>
    </row>
    <row r="72" spans="1:11" outlineLevel="1" x14ac:dyDescent="0.35">
      <c r="A72" s="21" t="s">
        <v>240</v>
      </c>
      <c r="B72" s="21" t="s">
        <v>9</v>
      </c>
      <c r="C72" s="30" t="s">
        <v>381</v>
      </c>
      <c r="D72" s="23" t="s">
        <v>10</v>
      </c>
      <c r="E72" s="24" t="s">
        <v>11</v>
      </c>
      <c r="F72" s="21" t="s">
        <v>12</v>
      </c>
      <c r="G72" s="21" t="s">
        <v>13</v>
      </c>
      <c r="H72" s="75" t="s">
        <v>764</v>
      </c>
      <c r="I72" s="75" t="s">
        <v>765</v>
      </c>
      <c r="J72" s="75" t="s">
        <v>766</v>
      </c>
      <c r="K72" s="76" t="s">
        <v>767</v>
      </c>
    </row>
    <row r="73" spans="1:11" outlineLevel="1" x14ac:dyDescent="0.35">
      <c r="A73" s="51" t="s">
        <v>241</v>
      </c>
      <c r="B73" s="26" t="s">
        <v>18</v>
      </c>
      <c r="C73" s="31" t="s">
        <v>382</v>
      </c>
      <c r="D73" s="32"/>
      <c r="E73" s="32"/>
      <c r="F73" s="20"/>
      <c r="G73" s="20"/>
      <c r="H73" s="69">
        <v>5</v>
      </c>
      <c r="I73" s="69" t="s">
        <v>769</v>
      </c>
      <c r="J73" s="69">
        <v>1</v>
      </c>
      <c r="K73" s="139" cm="1">
        <f t="array" ref="K73">SUM(H73:H87/60)</f>
        <v>1.2499999999999998</v>
      </c>
    </row>
    <row r="74" spans="1:11" outlineLevel="1" x14ac:dyDescent="0.35">
      <c r="A74" s="51" t="s">
        <v>245</v>
      </c>
      <c r="B74" s="26" t="s">
        <v>18</v>
      </c>
      <c r="C74" s="31" t="s">
        <v>383</v>
      </c>
      <c r="D74" s="32"/>
      <c r="E74" s="32"/>
      <c r="F74" s="20"/>
      <c r="G74" s="20"/>
      <c r="H74" s="69">
        <v>5</v>
      </c>
      <c r="I74" s="69" t="s">
        <v>769</v>
      </c>
      <c r="J74" s="69">
        <v>1</v>
      </c>
      <c r="K74" s="140"/>
    </row>
    <row r="75" spans="1:11" outlineLevel="1" x14ac:dyDescent="0.35">
      <c r="A75" s="51" t="s">
        <v>246</v>
      </c>
      <c r="B75" s="26" t="s">
        <v>18</v>
      </c>
      <c r="C75" s="31" t="s">
        <v>384</v>
      </c>
      <c r="D75" s="32"/>
      <c r="E75" s="32"/>
      <c r="F75" s="20"/>
      <c r="G75" s="20"/>
      <c r="H75" s="69">
        <v>5</v>
      </c>
      <c r="I75" s="69" t="s">
        <v>769</v>
      </c>
      <c r="J75" s="69">
        <v>1</v>
      </c>
      <c r="K75" s="140"/>
    </row>
    <row r="76" spans="1:11" outlineLevel="1" x14ac:dyDescent="0.35">
      <c r="A76" s="51" t="s">
        <v>247</v>
      </c>
      <c r="B76" s="26" t="s">
        <v>18</v>
      </c>
      <c r="C76" s="31" t="s">
        <v>385</v>
      </c>
      <c r="D76" s="32"/>
      <c r="E76" s="32"/>
      <c r="F76" s="20"/>
      <c r="G76" s="20"/>
      <c r="H76" s="69">
        <v>5</v>
      </c>
      <c r="I76" s="69" t="s">
        <v>769</v>
      </c>
      <c r="J76" s="69">
        <v>1</v>
      </c>
      <c r="K76" s="140"/>
    </row>
    <row r="77" spans="1:11" outlineLevel="1" x14ac:dyDescent="0.35">
      <c r="A77" s="51" t="s">
        <v>248</v>
      </c>
      <c r="B77" s="26" t="s">
        <v>18</v>
      </c>
      <c r="C77" s="31" t="s">
        <v>386</v>
      </c>
      <c r="D77" s="32"/>
      <c r="E77" s="32"/>
      <c r="F77" s="20"/>
      <c r="G77" s="20"/>
      <c r="H77" s="69">
        <v>5</v>
      </c>
      <c r="I77" s="69" t="s">
        <v>769</v>
      </c>
      <c r="J77" s="69">
        <v>1</v>
      </c>
      <c r="K77" s="140"/>
    </row>
    <row r="78" spans="1:11" outlineLevel="1" x14ac:dyDescent="0.35">
      <c r="A78" s="51" t="s">
        <v>249</v>
      </c>
      <c r="B78" s="26" t="s">
        <v>18</v>
      </c>
      <c r="C78" s="31" t="s">
        <v>387</v>
      </c>
      <c r="D78" s="32"/>
      <c r="E78" s="32"/>
      <c r="F78" s="20"/>
      <c r="G78" s="20"/>
      <c r="H78" s="69">
        <v>5</v>
      </c>
      <c r="I78" s="69" t="s">
        <v>769</v>
      </c>
      <c r="J78" s="69">
        <v>1</v>
      </c>
      <c r="K78" s="140"/>
    </row>
    <row r="79" spans="1:11" outlineLevel="1" x14ac:dyDescent="0.35">
      <c r="A79" s="51" t="s">
        <v>260</v>
      </c>
      <c r="B79" s="26" t="s">
        <v>18</v>
      </c>
      <c r="C79" s="31" t="s">
        <v>388</v>
      </c>
      <c r="D79" s="32"/>
      <c r="E79" s="32"/>
      <c r="F79" s="20"/>
      <c r="G79" s="20"/>
      <c r="H79" s="69">
        <v>5</v>
      </c>
      <c r="I79" s="69" t="s">
        <v>769</v>
      </c>
      <c r="J79" s="69">
        <v>1</v>
      </c>
      <c r="K79" s="140"/>
    </row>
    <row r="80" spans="1:11" outlineLevel="1" x14ac:dyDescent="0.35">
      <c r="A80" s="51" t="s">
        <v>261</v>
      </c>
      <c r="B80" s="26" t="s">
        <v>18</v>
      </c>
      <c r="C80" s="25" t="s">
        <v>389</v>
      </c>
      <c r="D80" s="26"/>
      <c r="E80" s="27"/>
      <c r="F80" s="28"/>
      <c r="G80" s="19"/>
      <c r="H80" s="69">
        <v>5</v>
      </c>
      <c r="I80" s="69" t="s">
        <v>769</v>
      </c>
      <c r="J80" s="69">
        <v>1</v>
      </c>
      <c r="K80" s="140"/>
    </row>
    <row r="81" spans="1:11" outlineLevel="1" x14ac:dyDescent="0.35">
      <c r="A81" s="51" t="s">
        <v>262</v>
      </c>
      <c r="B81" s="26" t="s">
        <v>18</v>
      </c>
      <c r="C81" s="25" t="s">
        <v>390</v>
      </c>
      <c r="D81" s="26"/>
      <c r="E81" s="27"/>
      <c r="F81" s="28"/>
      <c r="G81" s="19"/>
      <c r="H81" s="69">
        <v>5</v>
      </c>
      <c r="I81" s="69" t="s">
        <v>769</v>
      </c>
      <c r="J81" s="69">
        <v>1</v>
      </c>
      <c r="K81" s="140"/>
    </row>
    <row r="82" spans="1:11" outlineLevel="1" x14ac:dyDescent="0.35">
      <c r="A82" s="51" t="s">
        <v>263</v>
      </c>
      <c r="B82" s="26" t="s">
        <v>18</v>
      </c>
      <c r="C82" s="25" t="s">
        <v>391</v>
      </c>
      <c r="D82" s="26"/>
      <c r="E82" s="27"/>
      <c r="F82" s="28"/>
      <c r="G82" s="19"/>
      <c r="H82" s="69">
        <v>5</v>
      </c>
      <c r="I82" s="69" t="s">
        <v>769</v>
      </c>
      <c r="J82" s="69">
        <v>1</v>
      </c>
      <c r="K82" s="140"/>
    </row>
    <row r="83" spans="1:11" outlineLevel="1" x14ac:dyDescent="0.35">
      <c r="A83" s="51" t="s">
        <v>411</v>
      </c>
      <c r="B83" s="26" t="s">
        <v>18</v>
      </c>
      <c r="C83" s="25" t="s">
        <v>392</v>
      </c>
      <c r="D83" s="26"/>
      <c r="E83" s="27"/>
      <c r="F83" s="28"/>
      <c r="G83" s="19"/>
      <c r="H83" s="69">
        <v>5</v>
      </c>
      <c r="I83" s="69" t="s">
        <v>769</v>
      </c>
      <c r="J83" s="69">
        <v>1</v>
      </c>
      <c r="K83" s="140"/>
    </row>
    <row r="84" spans="1:11" outlineLevel="1" x14ac:dyDescent="0.35">
      <c r="A84" s="51" t="s">
        <v>412</v>
      </c>
      <c r="B84" s="26" t="s">
        <v>18</v>
      </c>
      <c r="C84" s="25" t="s">
        <v>393</v>
      </c>
      <c r="D84" s="25"/>
      <c r="E84" s="25"/>
      <c r="F84" s="25"/>
      <c r="G84" s="65"/>
      <c r="H84" s="69">
        <v>5</v>
      </c>
      <c r="I84" s="69" t="s">
        <v>769</v>
      </c>
      <c r="J84" s="69">
        <v>1</v>
      </c>
      <c r="K84" s="140"/>
    </row>
    <row r="85" spans="1:11" outlineLevel="1" x14ac:dyDescent="0.35">
      <c r="A85" s="51" t="s">
        <v>413</v>
      </c>
      <c r="B85" s="26" t="s">
        <v>18</v>
      </c>
      <c r="C85" s="25" t="s">
        <v>394</v>
      </c>
      <c r="D85" s="25"/>
      <c r="E85" s="25"/>
      <c r="F85" s="25"/>
      <c r="G85" s="65"/>
      <c r="H85" s="69">
        <v>5</v>
      </c>
      <c r="I85" s="69" t="s">
        <v>769</v>
      </c>
      <c r="J85" s="69">
        <v>1</v>
      </c>
      <c r="K85" s="140"/>
    </row>
    <row r="86" spans="1:11" outlineLevel="1" x14ac:dyDescent="0.35">
      <c r="A86" s="51" t="s">
        <v>414</v>
      </c>
      <c r="B86" s="26" t="s">
        <v>18</v>
      </c>
      <c r="C86" s="25" t="s">
        <v>395</v>
      </c>
      <c r="D86" s="25"/>
      <c r="E86" s="25"/>
      <c r="F86" s="25"/>
      <c r="G86" s="65"/>
      <c r="H86" s="69">
        <v>5</v>
      </c>
      <c r="I86" s="69" t="s">
        <v>769</v>
      </c>
      <c r="J86" s="69">
        <v>1</v>
      </c>
      <c r="K86" s="140"/>
    </row>
    <row r="87" spans="1:11" outlineLevel="1" x14ac:dyDescent="0.35">
      <c r="A87" s="51" t="s">
        <v>415</v>
      </c>
      <c r="B87" s="26" t="s">
        <v>18</v>
      </c>
      <c r="C87" s="25" t="s">
        <v>396</v>
      </c>
      <c r="D87" s="25"/>
      <c r="E87" s="25"/>
      <c r="F87" s="25"/>
      <c r="G87" s="65"/>
      <c r="H87" s="69">
        <v>5</v>
      </c>
      <c r="I87" s="69" t="s">
        <v>769</v>
      </c>
      <c r="J87" s="69">
        <v>1</v>
      </c>
      <c r="K87" s="141"/>
    </row>
    <row r="88" spans="1:11" outlineLevel="1" x14ac:dyDescent="0.35">
      <c r="A88" s="114"/>
      <c r="B88" s="115"/>
      <c r="C88" s="115"/>
      <c r="D88" s="115"/>
      <c r="E88" s="115"/>
      <c r="F88" s="115"/>
      <c r="G88" s="115"/>
      <c r="H88" s="115"/>
      <c r="I88" s="115"/>
    </row>
    <row r="89" spans="1:11" outlineLevel="1" x14ac:dyDescent="0.35">
      <c r="A89" s="30" t="s">
        <v>274</v>
      </c>
      <c r="B89" s="21" t="s">
        <v>9</v>
      </c>
      <c r="C89" s="30" t="s">
        <v>397</v>
      </c>
      <c r="D89" s="23" t="s">
        <v>10</v>
      </c>
      <c r="E89" s="24" t="s">
        <v>11</v>
      </c>
      <c r="F89" s="21" t="s">
        <v>12</v>
      </c>
      <c r="G89" s="21" t="s">
        <v>13</v>
      </c>
      <c r="H89" s="75" t="s">
        <v>764</v>
      </c>
      <c r="I89" s="75" t="s">
        <v>765</v>
      </c>
      <c r="J89" s="75" t="s">
        <v>766</v>
      </c>
      <c r="K89" s="76" t="s">
        <v>767</v>
      </c>
    </row>
    <row r="90" spans="1:11" outlineLevel="1" x14ac:dyDescent="0.35">
      <c r="A90" s="51" t="s">
        <v>275</v>
      </c>
      <c r="B90" s="26" t="s">
        <v>18</v>
      </c>
      <c r="C90" s="31" t="s">
        <v>398</v>
      </c>
      <c r="D90" s="20"/>
      <c r="E90" s="20"/>
      <c r="F90" s="19"/>
      <c r="G90" s="19"/>
      <c r="H90" s="69">
        <v>20</v>
      </c>
      <c r="I90" s="69" t="s">
        <v>769</v>
      </c>
      <c r="J90" s="69">
        <v>1</v>
      </c>
      <c r="K90" s="136" cm="1">
        <f t="array" ref="K90">SUM(H90:H92/60)</f>
        <v>0.99999999999999989</v>
      </c>
    </row>
    <row r="91" spans="1:11" outlineLevel="1" x14ac:dyDescent="0.35">
      <c r="A91" s="51" t="s">
        <v>276</v>
      </c>
      <c r="B91" s="26" t="s">
        <v>18</v>
      </c>
      <c r="C91" s="31" t="s">
        <v>400</v>
      </c>
      <c r="D91" s="20"/>
      <c r="E91" s="20"/>
      <c r="F91" s="19"/>
      <c r="G91" s="19"/>
      <c r="H91" s="69">
        <v>30</v>
      </c>
      <c r="I91" s="69" t="s">
        <v>769</v>
      </c>
      <c r="J91" s="69">
        <v>1</v>
      </c>
      <c r="K91" s="137"/>
    </row>
    <row r="92" spans="1:11" outlineLevel="1" x14ac:dyDescent="0.35">
      <c r="A92" s="51" t="s">
        <v>277</v>
      </c>
      <c r="B92" s="26" t="s">
        <v>18</v>
      </c>
      <c r="C92" s="31" t="s">
        <v>401</v>
      </c>
      <c r="D92" s="63"/>
      <c r="E92" s="41"/>
      <c r="F92" s="19"/>
      <c r="G92" s="63" t="s">
        <v>516</v>
      </c>
      <c r="H92" s="69">
        <v>10</v>
      </c>
      <c r="I92" s="69" t="s">
        <v>769</v>
      </c>
      <c r="J92" s="69">
        <v>1</v>
      </c>
      <c r="K92" s="137"/>
    </row>
    <row r="93" spans="1:11" outlineLevel="1" x14ac:dyDescent="0.35">
      <c r="A93" s="114"/>
      <c r="B93" s="115"/>
      <c r="C93" s="115"/>
      <c r="D93" s="115"/>
      <c r="E93" s="115"/>
      <c r="F93" s="115"/>
      <c r="G93" s="115"/>
      <c r="H93" s="115"/>
      <c r="I93" s="115"/>
    </row>
    <row r="94" spans="1:11" outlineLevel="1" x14ac:dyDescent="0.35">
      <c r="A94" s="21" t="s">
        <v>265</v>
      </c>
      <c r="B94" s="21" t="s">
        <v>9</v>
      </c>
      <c r="C94" s="30" t="s">
        <v>404</v>
      </c>
      <c r="D94" s="23" t="s">
        <v>10</v>
      </c>
      <c r="E94" s="24" t="s">
        <v>11</v>
      </c>
      <c r="F94" s="21" t="s">
        <v>12</v>
      </c>
      <c r="G94" s="21" t="s">
        <v>13</v>
      </c>
      <c r="H94" s="75" t="s">
        <v>764</v>
      </c>
      <c r="I94" s="75" t="s">
        <v>765</v>
      </c>
      <c r="J94" s="75" t="s">
        <v>766</v>
      </c>
      <c r="K94" s="76" t="s">
        <v>767</v>
      </c>
    </row>
    <row r="95" spans="1:11" outlineLevel="1" x14ac:dyDescent="0.35">
      <c r="A95" s="51" t="s">
        <v>264</v>
      </c>
      <c r="B95" s="26" t="s">
        <v>18</v>
      </c>
      <c r="C95" s="31" t="s">
        <v>405</v>
      </c>
      <c r="D95" s="32"/>
      <c r="E95" s="20"/>
      <c r="F95" s="20"/>
      <c r="G95" s="19"/>
      <c r="H95" s="69">
        <v>20</v>
      </c>
      <c r="I95" s="69" t="s">
        <v>771</v>
      </c>
      <c r="J95" s="69">
        <v>1</v>
      </c>
      <c r="K95" s="136" cm="1">
        <f t="array" ref="K95">SUM(H95:H99/60)</f>
        <v>3.333333333333333</v>
      </c>
    </row>
    <row r="96" spans="1:11" outlineLevel="1" x14ac:dyDescent="0.35">
      <c r="A96" s="51" t="s">
        <v>266</v>
      </c>
      <c r="B96" s="26" t="s">
        <v>18</v>
      </c>
      <c r="C96" s="31" t="s">
        <v>406</v>
      </c>
      <c r="D96" s="32"/>
      <c r="E96" s="20"/>
      <c r="F96" s="20"/>
      <c r="G96" s="19"/>
      <c r="H96" s="69">
        <v>40</v>
      </c>
      <c r="I96" s="69" t="s">
        <v>771</v>
      </c>
      <c r="J96" s="69">
        <v>1</v>
      </c>
      <c r="K96" s="137"/>
    </row>
    <row r="97" spans="1:11" outlineLevel="1" x14ac:dyDescent="0.35">
      <c r="A97" s="51" t="s">
        <v>267</v>
      </c>
      <c r="B97" s="26" t="s">
        <v>18</v>
      </c>
      <c r="C97" s="31" t="s">
        <v>407</v>
      </c>
      <c r="D97" s="32"/>
      <c r="E97" s="20"/>
      <c r="F97" s="20"/>
      <c r="G97" s="19"/>
      <c r="H97" s="69">
        <v>40</v>
      </c>
      <c r="I97" s="69" t="s">
        <v>771</v>
      </c>
      <c r="J97" s="69">
        <v>1</v>
      </c>
      <c r="K97" s="137"/>
    </row>
    <row r="98" spans="1:11" outlineLevel="1" x14ac:dyDescent="0.35">
      <c r="A98" s="51" t="s">
        <v>268</v>
      </c>
      <c r="B98" s="26" t="s">
        <v>18</v>
      </c>
      <c r="C98" s="31" t="s">
        <v>408</v>
      </c>
      <c r="D98" s="32"/>
      <c r="E98" s="20"/>
      <c r="F98" s="20"/>
      <c r="G98" s="19"/>
      <c r="H98" s="69">
        <v>60</v>
      </c>
      <c r="I98" s="69" t="s">
        <v>771</v>
      </c>
      <c r="J98" s="69">
        <v>1</v>
      </c>
      <c r="K98" s="137"/>
    </row>
    <row r="99" spans="1:11" outlineLevel="1" x14ac:dyDescent="0.35">
      <c r="A99" s="51" t="s">
        <v>269</v>
      </c>
      <c r="B99" s="26" t="s">
        <v>18</v>
      </c>
      <c r="C99" s="31" t="s">
        <v>409</v>
      </c>
      <c r="D99" s="32"/>
      <c r="E99" s="20"/>
      <c r="F99" s="20"/>
      <c r="G99" s="19"/>
      <c r="H99" s="69">
        <v>40</v>
      </c>
      <c r="I99" s="69" t="s">
        <v>771</v>
      </c>
      <c r="J99" s="69">
        <v>2</v>
      </c>
      <c r="K99" s="138"/>
    </row>
    <row r="100" spans="1:11" outlineLevel="1" x14ac:dyDescent="0.35">
      <c r="A100" s="114"/>
      <c r="B100" s="115"/>
      <c r="C100" s="115"/>
      <c r="D100" s="115"/>
      <c r="E100" s="115"/>
      <c r="F100" s="115"/>
      <c r="G100" s="115"/>
      <c r="H100" s="115"/>
      <c r="I100" s="115"/>
    </row>
    <row r="101" spans="1:11" outlineLevel="1" x14ac:dyDescent="0.35">
      <c r="A101" s="21" t="s">
        <v>416</v>
      </c>
      <c r="B101" s="21" t="s">
        <v>9</v>
      </c>
      <c r="C101" s="30" t="s">
        <v>272</v>
      </c>
      <c r="D101" s="23" t="s">
        <v>10</v>
      </c>
      <c r="E101" s="24" t="s">
        <v>11</v>
      </c>
      <c r="F101" s="21" t="s">
        <v>12</v>
      </c>
      <c r="G101" s="21" t="s">
        <v>13</v>
      </c>
      <c r="H101" s="75" t="s">
        <v>764</v>
      </c>
      <c r="I101" s="75" t="s">
        <v>765</v>
      </c>
      <c r="J101" s="75" t="s">
        <v>766</v>
      </c>
      <c r="K101" s="76" t="s">
        <v>767</v>
      </c>
    </row>
    <row r="102" spans="1:11" outlineLevel="1" x14ac:dyDescent="0.35">
      <c r="A102" s="51" t="s">
        <v>417</v>
      </c>
      <c r="B102" s="26" t="s">
        <v>18</v>
      </c>
      <c r="C102" s="31" t="s">
        <v>288</v>
      </c>
      <c r="D102" s="32"/>
      <c r="E102" s="32"/>
      <c r="F102" s="20"/>
      <c r="G102" s="20"/>
      <c r="H102" s="69">
        <v>10</v>
      </c>
      <c r="I102" s="69" t="s">
        <v>771</v>
      </c>
      <c r="J102" s="69">
        <v>1</v>
      </c>
      <c r="K102" s="136" cm="1">
        <f t="array" ref="K102">SUM(H102:H108/60)</f>
        <v>1.5833333333333333</v>
      </c>
    </row>
    <row r="103" spans="1:11" outlineLevel="1" x14ac:dyDescent="0.35">
      <c r="A103" s="51" t="s">
        <v>418</v>
      </c>
      <c r="B103" s="26" t="s">
        <v>18</v>
      </c>
      <c r="C103" s="31" t="s">
        <v>289</v>
      </c>
      <c r="D103" s="32"/>
      <c r="E103" s="32"/>
      <c r="F103" s="20"/>
      <c r="G103" s="20"/>
      <c r="H103" s="69">
        <v>10</v>
      </c>
      <c r="I103" s="69" t="s">
        <v>771</v>
      </c>
      <c r="J103" s="69">
        <v>2</v>
      </c>
      <c r="K103" s="137"/>
    </row>
    <row r="104" spans="1:11" outlineLevel="1" x14ac:dyDescent="0.35">
      <c r="A104" s="51" t="s">
        <v>419</v>
      </c>
      <c r="B104" s="26" t="s">
        <v>18</v>
      </c>
      <c r="C104" s="31" t="s">
        <v>290</v>
      </c>
      <c r="D104" s="32"/>
      <c r="E104" s="32"/>
      <c r="F104" s="20"/>
      <c r="G104" s="20"/>
      <c r="H104" s="69">
        <v>10</v>
      </c>
      <c r="I104" s="69" t="s">
        <v>771</v>
      </c>
      <c r="J104" s="69">
        <v>1</v>
      </c>
      <c r="K104" s="137"/>
    </row>
    <row r="105" spans="1:11" outlineLevel="1" x14ac:dyDescent="0.35">
      <c r="A105" s="51" t="s">
        <v>420</v>
      </c>
      <c r="B105" s="26" t="s">
        <v>18</v>
      </c>
      <c r="C105" s="31" t="s">
        <v>293</v>
      </c>
      <c r="D105" s="32"/>
      <c r="E105" s="32"/>
      <c r="F105" s="20"/>
      <c r="G105" s="20"/>
      <c r="H105" s="69">
        <v>20</v>
      </c>
      <c r="I105" s="69" t="s">
        <v>771</v>
      </c>
      <c r="J105" s="69">
        <v>2</v>
      </c>
      <c r="K105" s="137"/>
    </row>
    <row r="106" spans="1:11" outlineLevel="1" x14ac:dyDescent="0.35">
      <c r="A106" s="51" t="s">
        <v>421</v>
      </c>
      <c r="B106" s="26" t="s">
        <v>18</v>
      </c>
      <c r="C106" s="31" t="s">
        <v>295</v>
      </c>
      <c r="D106" s="32"/>
      <c r="E106" s="32"/>
      <c r="F106" s="20"/>
      <c r="G106" s="20"/>
      <c r="H106" s="69">
        <v>5</v>
      </c>
      <c r="I106" s="69" t="s">
        <v>771</v>
      </c>
      <c r="J106" s="69">
        <v>2</v>
      </c>
      <c r="K106" s="137"/>
    </row>
    <row r="107" spans="1:11" outlineLevel="1" x14ac:dyDescent="0.35">
      <c r="A107" s="51" t="s">
        <v>422</v>
      </c>
      <c r="B107" s="26" t="s">
        <v>18</v>
      </c>
      <c r="C107" s="31" t="s">
        <v>296</v>
      </c>
      <c r="D107" s="20"/>
      <c r="E107" s="20"/>
      <c r="F107" s="19"/>
      <c r="G107" s="19"/>
      <c r="H107" s="69">
        <v>20</v>
      </c>
      <c r="I107" s="69" t="s">
        <v>771</v>
      </c>
      <c r="J107" s="69">
        <v>2</v>
      </c>
      <c r="K107" s="137"/>
    </row>
    <row r="108" spans="1:11" outlineLevel="1" x14ac:dyDescent="0.35">
      <c r="A108" s="51" t="s">
        <v>423</v>
      </c>
      <c r="B108" s="26" t="s">
        <v>18</v>
      </c>
      <c r="C108" s="31" t="s">
        <v>297</v>
      </c>
      <c r="D108" s="20"/>
      <c r="E108" s="20"/>
      <c r="F108" s="19"/>
      <c r="G108" s="19"/>
      <c r="H108" s="69">
        <v>20</v>
      </c>
      <c r="I108" s="69" t="s">
        <v>771</v>
      </c>
      <c r="J108" s="69">
        <v>2</v>
      </c>
      <c r="K108" s="138"/>
    </row>
    <row r="109" spans="1:11" x14ac:dyDescent="0.35">
      <c r="A109" s="114"/>
      <c r="B109" s="115"/>
      <c r="C109" s="115"/>
      <c r="D109" s="115"/>
      <c r="E109" s="115"/>
      <c r="F109" s="115"/>
      <c r="G109" s="115"/>
      <c r="H109" s="115"/>
      <c r="I109" s="115"/>
    </row>
    <row r="110" spans="1:11" ht="21" customHeight="1" x14ac:dyDescent="0.35">
      <c r="A110" s="149" t="s">
        <v>299</v>
      </c>
      <c r="B110" s="150"/>
      <c r="C110" s="150"/>
      <c r="D110" s="150"/>
      <c r="E110" s="150"/>
      <c r="F110" s="150"/>
      <c r="G110" s="150"/>
      <c r="H110" s="150"/>
      <c r="I110" s="150"/>
      <c r="J110" s="84" t="s">
        <v>770</v>
      </c>
      <c r="K110" s="85">
        <f>SUM(K112,K115,K127,K139,K146,K155,K163,K174,K191,K197,K204)</f>
        <v>22.416666666666661</v>
      </c>
    </row>
    <row r="111" spans="1:11" outlineLevel="1" x14ac:dyDescent="0.35">
      <c r="A111" s="21" t="s">
        <v>8</v>
      </c>
      <c r="B111" s="22" t="s">
        <v>9</v>
      </c>
      <c r="C111" s="21" t="s">
        <v>180</v>
      </c>
      <c r="D111" s="23" t="s">
        <v>10</v>
      </c>
      <c r="E111" s="24" t="s">
        <v>11</v>
      </c>
      <c r="F111" s="21" t="s">
        <v>12</v>
      </c>
      <c r="G111" s="21" t="s">
        <v>13</v>
      </c>
      <c r="H111" s="75" t="s">
        <v>764</v>
      </c>
      <c r="I111" s="75" t="s">
        <v>765</v>
      </c>
      <c r="J111" s="75" t="s">
        <v>766</v>
      </c>
      <c r="K111" s="76" t="s">
        <v>767</v>
      </c>
    </row>
    <row r="112" spans="1:11" outlineLevel="1" x14ac:dyDescent="0.35">
      <c r="A112" s="29" t="s">
        <v>17</v>
      </c>
      <c r="B112" s="26" t="s">
        <v>18</v>
      </c>
      <c r="C112" s="25" t="s">
        <v>167</v>
      </c>
      <c r="D112" s="26"/>
      <c r="E112" s="27"/>
      <c r="F112" s="28"/>
      <c r="G112" s="19"/>
      <c r="H112" s="69">
        <v>30</v>
      </c>
      <c r="I112" s="69" t="s">
        <v>769</v>
      </c>
      <c r="J112" s="69">
        <v>2</v>
      </c>
      <c r="K112" s="69">
        <f>SUM(H112/60)</f>
        <v>0.5</v>
      </c>
    </row>
    <row r="113" spans="1:11" outlineLevel="1" x14ac:dyDescent="0.35">
      <c r="A113" s="114"/>
      <c r="B113" s="115"/>
      <c r="C113" s="115"/>
      <c r="D113" s="115"/>
      <c r="E113" s="115"/>
      <c r="F113" s="115"/>
      <c r="G113" s="115"/>
      <c r="H113" s="115"/>
      <c r="I113" s="115"/>
    </row>
    <row r="114" spans="1:11" outlineLevel="1" x14ac:dyDescent="0.35">
      <c r="A114" s="21" t="s">
        <v>25</v>
      </c>
      <c r="B114" s="22" t="s">
        <v>9</v>
      </c>
      <c r="C114" s="21" t="s">
        <v>316</v>
      </c>
      <c r="D114" s="23" t="s">
        <v>10</v>
      </c>
      <c r="E114" s="24" t="s">
        <v>11</v>
      </c>
      <c r="F114" s="21" t="s">
        <v>12</v>
      </c>
      <c r="G114" s="21" t="s">
        <v>13</v>
      </c>
      <c r="H114" s="75" t="s">
        <v>764</v>
      </c>
      <c r="I114" s="75" t="s">
        <v>765</v>
      </c>
      <c r="J114" s="75" t="s">
        <v>766</v>
      </c>
      <c r="K114" s="76" t="s">
        <v>767</v>
      </c>
    </row>
    <row r="115" spans="1:11" outlineLevel="1" x14ac:dyDescent="0.35">
      <c r="A115" s="29" t="s">
        <v>26</v>
      </c>
      <c r="B115" s="26" t="s">
        <v>18</v>
      </c>
      <c r="C115" s="25" t="s">
        <v>317</v>
      </c>
      <c r="D115" s="26"/>
      <c r="E115" s="27"/>
      <c r="F115" s="28"/>
      <c r="G115" s="19"/>
      <c r="H115" s="69">
        <v>20</v>
      </c>
      <c r="I115" s="69" t="s">
        <v>769</v>
      </c>
      <c r="J115" s="69">
        <v>1</v>
      </c>
      <c r="K115" s="146" cm="1">
        <f t="array" ref="K115">SUM(H115:H124/60)</f>
        <v>2.833333333333333</v>
      </c>
    </row>
    <row r="116" spans="1:11" outlineLevel="1" x14ac:dyDescent="0.35">
      <c r="A116" s="29" t="s">
        <v>27</v>
      </c>
      <c r="B116" s="26" t="s">
        <v>18</v>
      </c>
      <c r="C116" s="25" t="s">
        <v>318</v>
      </c>
      <c r="D116" s="26"/>
      <c r="E116" s="27"/>
      <c r="F116" s="28"/>
      <c r="G116" s="19"/>
      <c r="H116" s="69">
        <v>10</v>
      </c>
      <c r="I116" s="69" t="s">
        <v>769</v>
      </c>
      <c r="J116" s="69">
        <v>1</v>
      </c>
      <c r="K116" s="147"/>
    </row>
    <row r="117" spans="1:11" outlineLevel="1" x14ac:dyDescent="0.35">
      <c r="A117" s="29" t="s">
        <v>29</v>
      </c>
      <c r="B117" s="26" t="s">
        <v>18</v>
      </c>
      <c r="C117" s="25" t="s">
        <v>319</v>
      </c>
      <c r="D117" s="26"/>
      <c r="E117" s="27"/>
      <c r="F117" s="28"/>
      <c r="G117" s="19"/>
      <c r="H117" s="69">
        <v>10</v>
      </c>
      <c r="I117" s="69" t="s">
        <v>769</v>
      </c>
      <c r="J117" s="69">
        <v>1</v>
      </c>
      <c r="K117" s="147"/>
    </row>
    <row r="118" spans="1:11" outlineLevel="1" x14ac:dyDescent="0.35">
      <c r="A118" s="29" t="s">
        <v>31</v>
      </c>
      <c r="B118" s="26" t="s">
        <v>18</v>
      </c>
      <c r="C118" s="25" t="s">
        <v>320</v>
      </c>
      <c r="D118" s="26"/>
      <c r="E118" s="27"/>
      <c r="F118" s="28"/>
      <c r="G118" s="19"/>
      <c r="H118" s="69">
        <v>40</v>
      </c>
      <c r="I118" s="69" t="s">
        <v>769</v>
      </c>
      <c r="J118" s="69">
        <v>1</v>
      </c>
      <c r="K118" s="147"/>
    </row>
    <row r="119" spans="1:11" outlineLevel="1" x14ac:dyDescent="0.35">
      <c r="A119" s="29" t="s">
        <v>33</v>
      </c>
      <c r="B119" s="26" t="s">
        <v>18</v>
      </c>
      <c r="C119" s="25" t="s">
        <v>321</v>
      </c>
      <c r="D119" s="25"/>
      <c r="E119" s="25"/>
      <c r="F119" s="25"/>
      <c r="G119" s="65"/>
      <c r="H119" s="69">
        <v>20</v>
      </c>
      <c r="I119" s="69" t="s">
        <v>769</v>
      </c>
      <c r="J119" s="69">
        <v>1</v>
      </c>
      <c r="K119" s="147"/>
    </row>
    <row r="120" spans="1:11" outlineLevel="1" x14ac:dyDescent="0.35">
      <c r="A120" s="29" t="s">
        <v>35</v>
      </c>
      <c r="B120" s="26" t="s">
        <v>18</v>
      </c>
      <c r="C120" s="25" t="s">
        <v>322</v>
      </c>
      <c r="D120" s="25"/>
      <c r="E120" s="25"/>
      <c r="F120" s="25"/>
      <c r="G120" s="65"/>
      <c r="H120" s="69">
        <v>10</v>
      </c>
      <c r="I120" s="69" t="s">
        <v>769</v>
      </c>
      <c r="J120" s="69">
        <v>1</v>
      </c>
      <c r="K120" s="147"/>
    </row>
    <row r="121" spans="1:11" outlineLevel="1" x14ac:dyDescent="0.35">
      <c r="A121" s="29" t="s">
        <v>37</v>
      </c>
      <c r="B121" s="26" t="s">
        <v>18</v>
      </c>
      <c r="C121" s="25" t="s">
        <v>323</v>
      </c>
      <c r="D121" s="25"/>
      <c r="E121" s="25"/>
      <c r="F121" s="25"/>
      <c r="G121" s="65"/>
      <c r="H121" s="69">
        <v>20</v>
      </c>
      <c r="I121" s="69" t="s">
        <v>769</v>
      </c>
      <c r="J121" s="69">
        <v>1</v>
      </c>
      <c r="K121" s="147"/>
    </row>
    <row r="122" spans="1:11" outlineLevel="1" x14ac:dyDescent="0.35">
      <c r="A122" s="29" t="s">
        <v>39</v>
      </c>
      <c r="B122" s="26" t="s">
        <v>18</v>
      </c>
      <c r="C122" s="25" t="s">
        <v>324</v>
      </c>
      <c r="D122" s="25"/>
      <c r="E122" s="25"/>
      <c r="F122" s="25"/>
      <c r="G122" s="65"/>
      <c r="H122" s="69">
        <v>10</v>
      </c>
      <c r="I122" s="69" t="s">
        <v>769</v>
      </c>
      <c r="J122" s="69">
        <v>1</v>
      </c>
      <c r="K122" s="147"/>
    </row>
    <row r="123" spans="1:11" outlineLevel="1" x14ac:dyDescent="0.35">
      <c r="A123" s="29" t="s">
        <v>41</v>
      </c>
      <c r="B123" s="26" t="s">
        <v>18</v>
      </c>
      <c r="C123" s="25" t="s">
        <v>325</v>
      </c>
      <c r="D123" s="25"/>
      <c r="E123" s="25"/>
      <c r="F123" s="25"/>
      <c r="G123" s="65"/>
      <c r="H123" s="69">
        <v>10</v>
      </c>
      <c r="I123" s="69" t="s">
        <v>769</v>
      </c>
      <c r="J123" s="69">
        <v>1</v>
      </c>
      <c r="K123" s="147"/>
    </row>
    <row r="124" spans="1:11" outlineLevel="1" x14ac:dyDescent="0.35">
      <c r="A124" s="29" t="s">
        <v>43</v>
      </c>
      <c r="B124" s="26" t="s">
        <v>18</v>
      </c>
      <c r="C124" s="25" t="s">
        <v>326</v>
      </c>
      <c r="D124" s="25"/>
      <c r="E124" s="25"/>
      <c r="F124" s="25"/>
      <c r="G124" s="65"/>
      <c r="H124" s="69">
        <v>20</v>
      </c>
      <c r="I124" s="69" t="s">
        <v>769</v>
      </c>
      <c r="J124" s="69">
        <v>1</v>
      </c>
      <c r="K124" s="148"/>
    </row>
    <row r="125" spans="1:11" outlineLevel="1" x14ac:dyDescent="0.35">
      <c r="A125" s="114"/>
      <c r="B125" s="115"/>
      <c r="C125" s="115"/>
      <c r="D125" s="115"/>
      <c r="E125" s="115"/>
      <c r="F125" s="115"/>
      <c r="G125" s="115"/>
      <c r="H125" s="115"/>
      <c r="I125" s="115"/>
    </row>
    <row r="126" spans="1:11" outlineLevel="1" x14ac:dyDescent="0.35">
      <c r="A126" s="21" t="s">
        <v>79</v>
      </c>
      <c r="B126" s="21" t="s">
        <v>9</v>
      </c>
      <c r="C126" s="30" t="s">
        <v>335</v>
      </c>
      <c r="D126" s="23" t="s">
        <v>10</v>
      </c>
      <c r="E126" s="24" t="s">
        <v>11</v>
      </c>
      <c r="F126" s="21" t="s">
        <v>12</v>
      </c>
      <c r="G126" s="21" t="s">
        <v>13</v>
      </c>
      <c r="H126" s="75" t="s">
        <v>764</v>
      </c>
      <c r="I126" s="75" t="s">
        <v>765</v>
      </c>
      <c r="J126" s="75" t="s">
        <v>766</v>
      </c>
      <c r="K126" s="76" t="s">
        <v>767</v>
      </c>
    </row>
    <row r="127" spans="1:11" outlineLevel="1" x14ac:dyDescent="0.35">
      <c r="A127" s="29" t="s">
        <v>81</v>
      </c>
      <c r="B127" s="26" t="s">
        <v>18</v>
      </c>
      <c r="C127" s="31" t="s">
        <v>336</v>
      </c>
      <c r="D127" s="20"/>
      <c r="E127" s="20"/>
      <c r="F127" s="19"/>
      <c r="G127" s="19"/>
      <c r="H127" s="69">
        <v>20</v>
      </c>
      <c r="I127" s="69" t="s">
        <v>769</v>
      </c>
      <c r="J127" s="69">
        <v>1</v>
      </c>
      <c r="K127" s="146" cm="1">
        <f t="array" ref="K127">SUM(H127:H136/60)</f>
        <v>4.5</v>
      </c>
    </row>
    <row r="128" spans="1:11" outlineLevel="1" x14ac:dyDescent="0.35">
      <c r="A128" s="29" t="s">
        <v>83</v>
      </c>
      <c r="B128" s="26" t="s">
        <v>18</v>
      </c>
      <c r="C128" s="31" t="s">
        <v>337</v>
      </c>
      <c r="D128" s="20"/>
      <c r="E128" s="20"/>
      <c r="F128" s="19"/>
      <c r="G128" s="19"/>
      <c r="H128" s="69">
        <v>10</v>
      </c>
      <c r="I128" s="69" t="s">
        <v>769</v>
      </c>
      <c r="J128" s="69">
        <v>1</v>
      </c>
      <c r="K128" s="147"/>
    </row>
    <row r="129" spans="1:11" outlineLevel="1" x14ac:dyDescent="0.35">
      <c r="A129" s="29" t="s">
        <v>85</v>
      </c>
      <c r="B129" s="26" t="s">
        <v>18</v>
      </c>
      <c r="C129" s="31" t="s">
        <v>338</v>
      </c>
      <c r="D129" s="20"/>
      <c r="E129" s="20"/>
      <c r="F129" s="19"/>
      <c r="G129" s="19"/>
      <c r="H129" s="69">
        <v>10</v>
      </c>
      <c r="I129" s="69" t="s">
        <v>769</v>
      </c>
      <c r="J129" s="69">
        <v>1</v>
      </c>
      <c r="K129" s="147"/>
    </row>
    <row r="130" spans="1:11" outlineLevel="1" x14ac:dyDescent="0.35">
      <c r="A130" s="29" t="s">
        <v>87</v>
      </c>
      <c r="B130" s="26" t="s">
        <v>18</v>
      </c>
      <c r="C130" s="31" t="s">
        <v>339</v>
      </c>
      <c r="D130" s="20"/>
      <c r="E130" s="20"/>
      <c r="F130" s="19"/>
      <c r="G130" s="19"/>
      <c r="H130" s="69">
        <v>40</v>
      </c>
      <c r="I130" s="69" t="s">
        <v>769</v>
      </c>
      <c r="J130" s="69">
        <v>1</v>
      </c>
      <c r="K130" s="147"/>
    </row>
    <row r="131" spans="1:11" outlineLevel="1" x14ac:dyDescent="0.35">
      <c r="A131" s="29" t="s">
        <v>89</v>
      </c>
      <c r="B131" s="26" t="s">
        <v>18</v>
      </c>
      <c r="C131" s="31" t="s">
        <v>340</v>
      </c>
      <c r="D131" s="20"/>
      <c r="E131" s="20"/>
      <c r="F131" s="19"/>
      <c r="G131" s="19"/>
      <c r="H131" s="69">
        <v>20</v>
      </c>
      <c r="I131" s="69" t="s">
        <v>769</v>
      </c>
      <c r="J131" s="69">
        <v>1</v>
      </c>
      <c r="K131" s="147"/>
    </row>
    <row r="132" spans="1:11" outlineLevel="1" x14ac:dyDescent="0.35">
      <c r="A132" s="29" t="s">
        <v>91</v>
      </c>
      <c r="B132" s="26" t="s">
        <v>18</v>
      </c>
      <c r="C132" s="31" t="s">
        <v>341</v>
      </c>
      <c r="D132" s="20"/>
      <c r="E132" s="20"/>
      <c r="F132" s="19"/>
      <c r="G132" s="19"/>
      <c r="H132" s="69">
        <v>20</v>
      </c>
      <c r="I132" s="69" t="s">
        <v>769</v>
      </c>
      <c r="J132" s="69">
        <v>1</v>
      </c>
      <c r="K132" s="147"/>
    </row>
    <row r="133" spans="1:11" outlineLevel="1" x14ac:dyDescent="0.35">
      <c r="A133" s="29" t="s">
        <v>92</v>
      </c>
      <c r="B133" s="26" t="s">
        <v>18</v>
      </c>
      <c r="C133" s="31" t="s">
        <v>342</v>
      </c>
      <c r="D133" s="20"/>
      <c r="E133" s="20"/>
      <c r="F133" s="19"/>
      <c r="G133" s="19"/>
      <c r="H133" s="69">
        <v>30</v>
      </c>
      <c r="I133" s="69" t="s">
        <v>769</v>
      </c>
      <c r="J133" s="69">
        <v>1</v>
      </c>
      <c r="K133" s="147"/>
    </row>
    <row r="134" spans="1:11" outlineLevel="1" x14ac:dyDescent="0.35">
      <c r="A134" s="29" t="s">
        <v>94</v>
      </c>
      <c r="B134" s="26" t="s">
        <v>18</v>
      </c>
      <c r="C134" s="31" t="s">
        <v>343</v>
      </c>
      <c r="D134" s="20"/>
      <c r="E134" s="20"/>
      <c r="F134" s="19"/>
      <c r="G134" s="19"/>
      <c r="H134" s="69">
        <v>30</v>
      </c>
      <c r="I134" s="69" t="s">
        <v>769</v>
      </c>
      <c r="J134" s="69">
        <v>1</v>
      </c>
      <c r="K134" s="147"/>
    </row>
    <row r="135" spans="1:11" outlineLevel="1" x14ac:dyDescent="0.35">
      <c r="A135" s="29" t="s">
        <v>96</v>
      </c>
      <c r="B135" s="26" t="s">
        <v>18</v>
      </c>
      <c r="C135" s="31" t="s">
        <v>345</v>
      </c>
      <c r="D135" s="20"/>
      <c r="E135" s="20"/>
      <c r="F135" s="19"/>
      <c r="G135" s="19"/>
      <c r="H135" s="69">
        <v>30</v>
      </c>
      <c r="I135" s="69" t="s">
        <v>769</v>
      </c>
      <c r="J135" s="69">
        <v>1</v>
      </c>
      <c r="K135" s="147"/>
    </row>
    <row r="136" spans="1:11" outlineLevel="1" x14ac:dyDescent="0.35">
      <c r="A136" s="29" t="s">
        <v>98</v>
      </c>
      <c r="B136" s="26" t="s">
        <v>18</v>
      </c>
      <c r="C136" s="31" t="s">
        <v>346</v>
      </c>
      <c r="D136" s="20"/>
      <c r="E136" s="20"/>
      <c r="F136" s="19"/>
      <c r="G136" s="19"/>
      <c r="H136" s="69">
        <v>60</v>
      </c>
      <c r="I136" s="69" t="s">
        <v>769</v>
      </c>
      <c r="J136" s="69">
        <v>1</v>
      </c>
      <c r="K136" s="148"/>
    </row>
    <row r="137" spans="1:11" outlineLevel="1" x14ac:dyDescent="0.35">
      <c r="A137" s="114"/>
      <c r="B137" s="115"/>
      <c r="C137" s="115"/>
      <c r="D137" s="115"/>
      <c r="E137" s="115"/>
      <c r="F137" s="115"/>
      <c r="G137" s="115"/>
      <c r="H137" s="115"/>
      <c r="I137" s="115"/>
    </row>
    <row r="138" spans="1:11" outlineLevel="1" x14ac:dyDescent="0.35">
      <c r="A138" s="21" t="s">
        <v>161</v>
      </c>
      <c r="B138" s="21" t="s">
        <v>9</v>
      </c>
      <c r="C138" s="30" t="s">
        <v>347</v>
      </c>
      <c r="D138" s="23" t="s">
        <v>10</v>
      </c>
      <c r="E138" s="24" t="s">
        <v>11</v>
      </c>
      <c r="F138" s="21" t="s">
        <v>12</v>
      </c>
      <c r="G138" s="21" t="s">
        <v>13</v>
      </c>
      <c r="H138" s="75" t="s">
        <v>764</v>
      </c>
      <c r="I138" s="75" t="s">
        <v>765</v>
      </c>
      <c r="J138" s="75" t="s">
        <v>766</v>
      </c>
      <c r="K138" s="76" t="s">
        <v>767</v>
      </c>
    </row>
    <row r="139" spans="1:11" outlineLevel="1" x14ac:dyDescent="0.35">
      <c r="A139" s="51" t="s">
        <v>171</v>
      </c>
      <c r="B139" s="26" t="s">
        <v>18</v>
      </c>
      <c r="C139" s="31" t="s">
        <v>348</v>
      </c>
      <c r="D139" s="20"/>
      <c r="E139" s="20"/>
      <c r="F139" s="19"/>
      <c r="G139" s="19"/>
      <c r="H139" s="69">
        <v>30</v>
      </c>
      <c r="I139" s="69" t="s">
        <v>769</v>
      </c>
      <c r="J139" s="69">
        <v>2</v>
      </c>
      <c r="K139" s="136" cm="1">
        <f t="array" ref="K139">SUM(H139:H143/60)</f>
        <v>2.333333333333333</v>
      </c>
    </row>
    <row r="140" spans="1:11" outlineLevel="1" x14ac:dyDescent="0.35">
      <c r="A140" s="51" t="s">
        <v>172</v>
      </c>
      <c r="B140" s="26" t="s">
        <v>18</v>
      </c>
      <c r="C140" s="31" t="s">
        <v>349</v>
      </c>
      <c r="D140" s="20"/>
      <c r="E140" s="20"/>
      <c r="F140" s="19"/>
      <c r="G140" s="19"/>
      <c r="H140" s="69">
        <v>20</v>
      </c>
      <c r="I140" s="69" t="s">
        <v>769</v>
      </c>
      <c r="J140" s="69">
        <v>2</v>
      </c>
      <c r="K140" s="137"/>
    </row>
    <row r="141" spans="1:11" outlineLevel="1" x14ac:dyDescent="0.35">
      <c r="A141" s="51" t="s">
        <v>173</v>
      </c>
      <c r="B141" s="26" t="s">
        <v>18</v>
      </c>
      <c r="C141" s="31" t="s">
        <v>350</v>
      </c>
      <c r="D141" s="20"/>
      <c r="E141" s="20"/>
      <c r="F141" s="19"/>
      <c r="G141" s="19"/>
      <c r="H141" s="69">
        <v>30</v>
      </c>
      <c r="I141" s="69" t="s">
        <v>769</v>
      </c>
      <c r="J141" s="69">
        <v>2</v>
      </c>
      <c r="K141" s="137"/>
    </row>
    <row r="142" spans="1:11" outlineLevel="1" x14ac:dyDescent="0.35">
      <c r="A142" s="51" t="s">
        <v>174</v>
      </c>
      <c r="B142" s="26" t="s">
        <v>18</v>
      </c>
      <c r="C142" s="31" t="s">
        <v>351</v>
      </c>
      <c r="D142" s="20"/>
      <c r="E142" s="20"/>
      <c r="F142" s="19"/>
      <c r="G142" s="19"/>
      <c r="H142" s="69">
        <v>30</v>
      </c>
      <c r="I142" s="69" t="s">
        <v>769</v>
      </c>
      <c r="J142" s="69">
        <v>2</v>
      </c>
      <c r="K142" s="137"/>
    </row>
    <row r="143" spans="1:11" outlineLevel="1" x14ac:dyDescent="0.35">
      <c r="A143" s="51" t="s">
        <v>175</v>
      </c>
      <c r="B143" s="26" t="s">
        <v>302</v>
      </c>
      <c r="C143" s="31" t="s">
        <v>424</v>
      </c>
      <c r="D143" s="20"/>
      <c r="E143" s="20"/>
      <c r="F143" s="19"/>
      <c r="G143" s="19"/>
      <c r="H143" s="69">
        <v>30</v>
      </c>
      <c r="I143" s="69" t="s">
        <v>769</v>
      </c>
      <c r="J143" s="69">
        <v>2</v>
      </c>
      <c r="K143" s="138"/>
    </row>
    <row r="144" spans="1:11" outlineLevel="1" x14ac:dyDescent="0.35">
      <c r="A144" s="114"/>
      <c r="B144" s="115"/>
      <c r="C144" s="115"/>
      <c r="D144" s="115"/>
      <c r="E144" s="115"/>
      <c r="F144" s="115"/>
      <c r="G144" s="115"/>
      <c r="H144" s="115"/>
      <c r="I144" s="115"/>
    </row>
    <row r="145" spans="1:11" outlineLevel="1" x14ac:dyDescent="0.35">
      <c r="A145" s="21" t="s">
        <v>181</v>
      </c>
      <c r="B145" s="21" t="s">
        <v>9</v>
      </c>
      <c r="C145" s="30" t="s">
        <v>352</v>
      </c>
      <c r="D145" s="23" t="s">
        <v>10</v>
      </c>
      <c r="E145" s="24" t="s">
        <v>11</v>
      </c>
      <c r="F145" s="21" t="s">
        <v>12</v>
      </c>
      <c r="G145" s="21" t="s">
        <v>13</v>
      </c>
      <c r="H145" s="75" t="s">
        <v>764</v>
      </c>
      <c r="I145" s="75" t="s">
        <v>765</v>
      </c>
      <c r="J145" s="75" t="s">
        <v>766</v>
      </c>
      <c r="K145" s="76" t="s">
        <v>767</v>
      </c>
    </row>
    <row r="146" spans="1:11" outlineLevel="1" x14ac:dyDescent="0.35">
      <c r="A146" s="51" t="s">
        <v>183</v>
      </c>
      <c r="B146" s="26" t="s">
        <v>18</v>
      </c>
      <c r="C146" s="31" t="s">
        <v>354</v>
      </c>
      <c r="D146" s="32"/>
      <c r="E146" s="20"/>
      <c r="F146" s="20"/>
      <c r="G146" s="19"/>
      <c r="H146" s="69">
        <v>10</v>
      </c>
      <c r="I146" s="69" t="s">
        <v>769</v>
      </c>
      <c r="J146" s="69">
        <v>1</v>
      </c>
      <c r="K146" s="155" cm="1">
        <f t="array" ref="K146">SUM(H146:H152/60)</f>
        <v>1.1666666666666665</v>
      </c>
    </row>
    <row r="147" spans="1:11" outlineLevel="1" x14ac:dyDescent="0.35">
      <c r="A147" s="51" t="s">
        <v>196</v>
      </c>
      <c r="B147" s="26" t="s">
        <v>18</v>
      </c>
      <c r="C147" s="31" t="s">
        <v>355</v>
      </c>
      <c r="D147" s="32"/>
      <c r="E147" s="20"/>
      <c r="F147" s="20"/>
      <c r="G147" s="19"/>
      <c r="H147" s="69">
        <v>10</v>
      </c>
      <c r="I147" s="69" t="s">
        <v>769</v>
      </c>
      <c r="J147" s="69">
        <v>1</v>
      </c>
      <c r="K147" s="156"/>
    </row>
    <row r="148" spans="1:11" outlineLevel="1" x14ac:dyDescent="0.35">
      <c r="A148" s="51" t="s">
        <v>198</v>
      </c>
      <c r="B148" s="26" t="s">
        <v>18</v>
      </c>
      <c r="C148" s="31" t="s">
        <v>359</v>
      </c>
      <c r="D148" s="32"/>
      <c r="E148" s="20"/>
      <c r="F148" s="20"/>
      <c r="G148" s="19"/>
      <c r="H148" s="69">
        <v>10</v>
      </c>
      <c r="I148" s="69" t="s">
        <v>769</v>
      </c>
      <c r="J148" s="69">
        <v>1</v>
      </c>
      <c r="K148" s="156"/>
    </row>
    <row r="149" spans="1:11" outlineLevel="1" x14ac:dyDescent="0.35">
      <c r="A149" s="51" t="s">
        <v>199</v>
      </c>
      <c r="B149" s="26" t="s">
        <v>18</v>
      </c>
      <c r="C149" s="31" t="s">
        <v>360</v>
      </c>
      <c r="D149" s="32"/>
      <c r="E149" s="20"/>
      <c r="F149" s="20"/>
      <c r="G149" s="19"/>
      <c r="H149" s="69">
        <v>10</v>
      </c>
      <c r="I149" s="69" t="s">
        <v>769</v>
      </c>
      <c r="J149" s="69">
        <v>1</v>
      </c>
      <c r="K149" s="156"/>
    </row>
    <row r="150" spans="1:11" outlineLevel="1" x14ac:dyDescent="0.35">
      <c r="A150" s="51" t="s">
        <v>200</v>
      </c>
      <c r="B150" s="26" t="s">
        <v>18</v>
      </c>
      <c r="C150" s="31" t="s">
        <v>361</v>
      </c>
      <c r="D150" s="32"/>
      <c r="E150" s="20"/>
      <c r="F150" s="20"/>
      <c r="G150" s="19"/>
      <c r="H150" s="69">
        <v>10</v>
      </c>
      <c r="I150" s="69" t="s">
        <v>769</v>
      </c>
      <c r="J150" s="69">
        <v>2</v>
      </c>
      <c r="K150" s="156"/>
    </row>
    <row r="151" spans="1:11" outlineLevel="1" x14ac:dyDescent="0.35">
      <c r="A151" s="51" t="s">
        <v>202</v>
      </c>
      <c r="B151" s="26" t="s">
        <v>302</v>
      </c>
      <c r="C151" s="31" t="s">
        <v>357</v>
      </c>
      <c r="D151" s="32"/>
      <c r="E151" s="20"/>
      <c r="F151" s="20"/>
      <c r="G151" s="19"/>
      <c r="H151" s="69">
        <v>10</v>
      </c>
      <c r="I151" s="69" t="s">
        <v>769</v>
      </c>
      <c r="J151" s="69">
        <v>2</v>
      </c>
      <c r="K151" s="156"/>
    </row>
    <row r="152" spans="1:11" outlineLevel="1" x14ac:dyDescent="0.35">
      <c r="A152" s="51" t="s">
        <v>203</v>
      </c>
      <c r="B152" s="26" t="s">
        <v>302</v>
      </c>
      <c r="C152" s="31" t="s">
        <v>358</v>
      </c>
      <c r="D152" s="32"/>
      <c r="E152" s="20"/>
      <c r="F152" s="20"/>
      <c r="G152" s="19"/>
      <c r="H152" s="69">
        <v>10</v>
      </c>
      <c r="I152" s="69" t="s">
        <v>769</v>
      </c>
      <c r="J152" s="69">
        <v>1</v>
      </c>
      <c r="K152" s="157"/>
    </row>
    <row r="153" spans="1:11" outlineLevel="1" x14ac:dyDescent="0.35">
      <c r="A153" s="114"/>
      <c r="B153" s="115"/>
      <c r="C153" s="115"/>
      <c r="D153" s="115"/>
      <c r="E153" s="115"/>
      <c r="F153" s="115"/>
      <c r="G153" s="115"/>
      <c r="H153" s="115"/>
      <c r="I153" s="115"/>
    </row>
    <row r="154" spans="1:11" outlineLevel="1" x14ac:dyDescent="0.35">
      <c r="A154" s="21" t="s">
        <v>206</v>
      </c>
      <c r="B154" s="21" t="s">
        <v>9</v>
      </c>
      <c r="C154" s="30" t="s">
        <v>363</v>
      </c>
      <c r="D154" s="23" t="s">
        <v>10</v>
      </c>
      <c r="E154" s="24" t="s">
        <v>11</v>
      </c>
      <c r="F154" s="21" t="s">
        <v>12</v>
      </c>
      <c r="G154" s="21" t="s">
        <v>13</v>
      </c>
      <c r="H154" s="75" t="s">
        <v>764</v>
      </c>
      <c r="I154" s="75" t="s">
        <v>765</v>
      </c>
      <c r="J154" s="75" t="s">
        <v>766</v>
      </c>
      <c r="K154" s="76" t="s">
        <v>767</v>
      </c>
    </row>
    <row r="155" spans="1:11" outlineLevel="1" x14ac:dyDescent="0.35">
      <c r="A155" s="51" t="s">
        <v>220</v>
      </c>
      <c r="B155" s="26" t="s">
        <v>18</v>
      </c>
      <c r="C155" s="31" t="s">
        <v>364</v>
      </c>
      <c r="D155" s="32"/>
      <c r="E155" s="32"/>
      <c r="F155" s="20"/>
      <c r="G155" s="20"/>
      <c r="H155" s="69">
        <v>30</v>
      </c>
      <c r="I155" s="69" t="s">
        <v>769</v>
      </c>
      <c r="J155" s="69">
        <v>1</v>
      </c>
      <c r="K155" s="136" cm="1">
        <f t="array" ref="K155">SUM(H155:H160/60)</f>
        <v>1.4166666666666667</v>
      </c>
    </row>
    <row r="156" spans="1:11" outlineLevel="1" x14ac:dyDescent="0.35">
      <c r="A156" s="51" t="s">
        <v>221</v>
      </c>
      <c r="B156" s="26" t="s">
        <v>18</v>
      </c>
      <c r="C156" s="31" t="s">
        <v>365</v>
      </c>
      <c r="D156" s="32"/>
      <c r="E156" s="32"/>
      <c r="F156" s="20"/>
      <c r="G156" s="20"/>
      <c r="H156" s="69">
        <v>5</v>
      </c>
      <c r="I156" s="69" t="s">
        <v>769</v>
      </c>
      <c r="J156" s="69">
        <v>1</v>
      </c>
      <c r="K156" s="137"/>
    </row>
    <row r="157" spans="1:11" outlineLevel="1" x14ac:dyDescent="0.35">
      <c r="A157" s="51" t="s">
        <v>222</v>
      </c>
      <c r="B157" s="26" t="s">
        <v>18</v>
      </c>
      <c r="C157" s="31" t="s">
        <v>366</v>
      </c>
      <c r="D157" s="32"/>
      <c r="E157" s="32"/>
      <c r="F157" s="20"/>
      <c r="G157" s="20"/>
      <c r="H157" s="69">
        <v>5</v>
      </c>
      <c r="I157" s="69" t="s">
        <v>769</v>
      </c>
      <c r="J157" s="69">
        <v>1</v>
      </c>
      <c r="K157" s="137"/>
    </row>
    <row r="158" spans="1:11" outlineLevel="1" x14ac:dyDescent="0.35">
      <c r="A158" s="51" t="s">
        <v>223</v>
      </c>
      <c r="B158" s="26" t="s">
        <v>18</v>
      </c>
      <c r="C158" s="31" t="s">
        <v>367</v>
      </c>
      <c r="D158" s="32"/>
      <c r="E158" s="32"/>
      <c r="F158" s="20"/>
      <c r="G158" s="20"/>
      <c r="H158" s="69">
        <v>10</v>
      </c>
      <c r="I158" s="69" t="s">
        <v>769</v>
      </c>
      <c r="J158" s="69">
        <v>1</v>
      </c>
      <c r="K158" s="137"/>
    </row>
    <row r="159" spans="1:11" outlineLevel="1" x14ac:dyDescent="0.35">
      <c r="A159" s="51" t="s">
        <v>224</v>
      </c>
      <c r="B159" s="26" t="s">
        <v>18</v>
      </c>
      <c r="C159" s="31" t="s">
        <v>368</v>
      </c>
      <c r="D159" s="32"/>
      <c r="E159" s="32"/>
      <c r="F159" s="20"/>
      <c r="G159" s="20"/>
      <c r="H159" s="69">
        <v>20</v>
      </c>
      <c r="I159" s="69" t="s">
        <v>769</v>
      </c>
      <c r="J159" s="69">
        <v>1</v>
      </c>
      <c r="K159" s="137"/>
    </row>
    <row r="160" spans="1:11" outlineLevel="1" x14ac:dyDescent="0.35">
      <c r="A160" s="51" t="s">
        <v>225</v>
      </c>
      <c r="B160" s="26" t="s">
        <v>18</v>
      </c>
      <c r="C160" s="31" t="s">
        <v>369</v>
      </c>
      <c r="D160" s="32"/>
      <c r="E160" s="32"/>
      <c r="F160" s="20"/>
      <c r="G160" s="20"/>
      <c r="H160" s="69">
        <v>15</v>
      </c>
      <c r="I160" s="69" t="s">
        <v>769</v>
      </c>
      <c r="J160" s="69">
        <v>1</v>
      </c>
      <c r="K160" s="138"/>
    </row>
    <row r="161" spans="1:11" outlineLevel="1" x14ac:dyDescent="0.35">
      <c r="A161" s="114"/>
      <c r="B161" s="115"/>
      <c r="C161" s="115"/>
      <c r="D161" s="115"/>
      <c r="E161" s="115"/>
      <c r="F161" s="115"/>
      <c r="G161" s="115"/>
      <c r="H161" s="115"/>
      <c r="I161" s="115"/>
    </row>
    <row r="162" spans="1:11" outlineLevel="1" x14ac:dyDescent="0.35">
      <c r="A162" s="21" t="s">
        <v>226</v>
      </c>
      <c r="B162" s="21" t="s">
        <v>9</v>
      </c>
      <c r="C162" s="30" t="s">
        <v>370</v>
      </c>
      <c r="D162" s="23" t="s">
        <v>10</v>
      </c>
      <c r="E162" s="24" t="s">
        <v>11</v>
      </c>
      <c r="F162" s="21" t="s">
        <v>12</v>
      </c>
      <c r="G162" s="21" t="s">
        <v>13</v>
      </c>
      <c r="H162" s="75" t="s">
        <v>764</v>
      </c>
      <c r="I162" s="75" t="s">
        <v>765</v>
      </c>
      <c r="J162" s="75" t="s">
        <v>766</v>
      </c>
      <c r="K162" s="76" t="s">
        <v>767</v>
      </c>
    </row>
    <row r="163" spans="1:11" outlineLevel="1" x14ac:dyDescent="0.35">
      <c r="A163" s="51" t="s">
        <v>227</v>
      </c>
      <c r="B163" s="26" t="s">
        <v>18</v>
      </c>
      <c r="C163" s="31" t="s">
        <v>371</v>
      </c>
      <c r="D163" s="32"/>
      <c r="E163" s="32"/>
      <c r="F163" s="20"/>
      <c r="G163" s="20"/>
      <c r="H163" s="69">
        <v>5</v>
      </c>
      <c r="I163" s="69" t="s">
        <v>769</v>
      </c>
      <c r="J163" s="69">
        <v>1</v>
      </c>
      <c r="K163" s="178" cm="1">
        <f t="array" ref="K163">SUM(H163:H171/60)</f>
        <v>2.1666666666666665</v>
      </c>
    </row>
    <row r="164" spans="1:11" outlineLevel="1" x14ac:dyDescent="0.35">
      <c r="A164" s="51" t="s">
        <v>234</v>
      </c>
      <c r="B164" s="26" t="s">
        <v>18</v>
      </c>
      <c r="C164" s="31" t="s">
        <v>372</v>
      </c>
      <c r="D164" s="32"/>
      <c r="E164" s="32"/>
      <c r="F164" s="20"/>
      <c r="G164" s="20"/>
      <c r="H164" s="69">
        <v>5</v>
      </c>
      <c r="I164" s="69" t="s">
        <v>769</v>
      </c>
      <c r="J164" s="69">
        <v>1</v>
      </c>
      <c r="K164" s="178"/>
    </row>
    <row r="165" spans="1:11" outlineLevel="1" x14ac:dyDescent="0.35">
      <c r="A165" s="51" t="s">
        <v>235</v>
      </c>
      <c r="B165" s="26" t="s">
        <v>18</v>
      </c>
      <c r="C165" s="31" t="s">
        <v>373</v>
      </c>
      <c r="D165" s="32"/>
      <c r="E165" s="32"/>
      <c r="F165" s="20"/>
      <c r="G165" s="20"/>
      <c r="H165" s="69">
        <v>5</v>
      </c>
      <c r="I165" s="69" t="s">
        <v>769</v>
      </c>
      <c r="J165" s="69">
        <v>1</v>
      </c>
      <c r="K165" s="178"/>
    </row>
    <row r="166" spans="1:11" outlineLevel="1" x14ac:dyDescent="0.35">
      <c r="A166" s="51" t="s">
        <v>236</v>
      </c>
      <c r="B166" s="26" t="s">
        <v>18</v>
      </c>
      <c r="C166" s="31" t="s">
        <v>374</v>
      </c>
      <c r="D166" s="32"/>
      <c r="E166" s="32"/>
      <c r="F166" s="20"/>
      <c r="G166" s="20"/>
      <c r="H166" s="69">
        <v>5</v>
      </c>
      <c r="I166" s="69" t="s">
        <v>769</v>
      </c>
      <c r="J166" s="69">
        <v>1</v>
      </c>
      <c r="K166" s="178"/>
    </row>
    <row r="167" spans="1:11" outlineLevel="1" x14ac:dyDescent="0.35">
      <c r="A167" s="51" t="s">
        <v>237</v>
      </c>
      <c r="B167" s="26" t="s">
        <v>18</v>
      </c>
      <c r="C167" s="31" t="s">
        <v>375</v>
      </c>
      <c r="D167" s="32"/>
      <c r="E167" s="32"/>
      <c r="F167" s="20"/>
      <c r="G167" s="20"/>
      <c r="H167" s="69">
        <v>5</v>
      </c>
      <c r="I167" s="69" t="s">
        <v>769</v>
      </c>
      <c r="J167" s="69">
        <v>1</v>
      </c>
      <c r="K167" s="178"/>
    </row>
    <row r="168" spans="1:11" outlineLevel="1" x14ac:dyDescent="0.35">
      <c r="A168" s="51" t="s">
        <v>238</v>
      </c>
      <c r="B168" s="26" t="s">
        <v>18</v>
      </c>
      <c r="C168" s="31" t="s">
        <v>376</v>
      </c>
      <c r="D168" s="32"/>
      <c r="E168" s="32"/>
      <c r="F168" s="20"/>
      <c r="G168" s="20"/>
      <c r="H168" s="69">
        <v>5</v>
      </c>
      <c r="I168" s="69" t="s">
        <v>769</v>
      </c>
      <c r="J168" s="69">
        <v>1</v>
      </c>
      <c r="K168" s="178"/>
    </row>
    <row r="169" spans="1:11" outlineLevel="1" x14ac:dyDescent="0.35">
      <c r="A169" s="51" t="s">
        <v>239</v>
      </c>
      <c r="B169" s="26" t="s">
        <v>18</v>
      </c>
      <c r="C169" s="31" t="s">
        <v>377</v>
      </c>
      <c r="D169" s="32"/>
      <c r="E169" s="32"/>
      <c r="F169" s="20"/>
      <c r="G169" s="20"/>
      <c r="H169" s="69">
        <v>5</v>
      </c>
      <c r="I169" s="69" t="s">
        <v>769</v>
      </c>
      <c r="J169" s="69">
        <v>1</v>
      </c>
      <c r="K169" s="178"/>
    </row>
    <row r="170" spans="1:11" outlineLevel="1" x14ac:dyDescent="0.35">
      <c r="A170" s="51" t="s">
        <v>305</v>
      </c>
      <c r="B170" s="26" t="s">
        <v>18</v>
      </c>
      <c r="C170" s="31" t="s">
        <v>378</v>
      </c>
      <c r="D170" s="32"/>
      <c r="E170" s="32"/>
      <c r="F170" s="20"/>
      <c r="G170" s="20"/>
      <c r="H170" s="69">
        <v>5</v>
      </c>
      <c r="I170" s="69" t="s">
        <v>769</v>
      </c>
      <c r="J170" s="69">
        <v>1</v>
      </c>
      <c r="K170" s="178"/>
    </row>
    <row r="171" spans="1:11" outlineLevel="1" x14ac:dyDescent="0.35">
      <c r="A171" s="51" t="s">
        <v>410</v>
      </c>
      <c r="B171" s="26" t="s">
        <v>18</v>
      </c>
      <c r="C171" s="31" t="s">
        <v>380</v>
      </c>
      <c r="D171" s="32"/>
      <c r="E171" s="32"/>
      <c r="F171" s="20"/>
      <c r="G171" s="20"/>
      <c r="H171" s="69">
        <v>90</v>
      </c>
      <c r="I171" s="69" t="s">
        <v>769</v>
      </c>
      <c r="J171" s="69">
        <v>1</v>
      </c>
      <c r="K171" s="178"/>
    </row>
    <row r="172" spans="1:11" outlineLevel="1" x14ac:dyDescent="0.35">
      <c r="A172" s="114"/>
      <c r="B172" s="115"/>
      <c r="C172" s="115"/>
      <c r="D172" s="115"/>
      <c r="E172" s="115"/>
      <c r="F172" s="115"/>
      <c r="G172" s="115"/>
      <c r="H172" s="115"/>
      <c r="I172" s="115"/>
    </row>
    <row r="173" spans="1:11" outlineLevel="1" x14ac:dyDescent="0.35">
      <c r="A173" s="21" t="s">
        <v>240</v>
      </c>
      <c r="B173" s="21" t="s">
        <v>9</v>
      </c>
      <c r="C173" s="30" t="s">
        <v>381</v>
      </c>
      <c r="D173" s="23" t="s">
        <v>10</v>
      </c>
      <c r="E173" s="24" t="s">
        <v>11</v>
      </c>
      <c r="F173" s="21" t="s">
        <v>12</v>
      </c>
      <c r="G173" s="21" t="s">
        <v>13</v>
      </c>
      <c r="H173" s="75" t="s">
        <v>764</v>
      </c>
      <c r="I173" s="75" t="s">
        <v>765</v>
      </c>
      <c r="J173" s="75" t="s">
        <v>766</v>
      </c>
      <c r="K173" s="76" t="s">
        <v>767</v>
      </c>
    </row>
    <row r="174" spans="1:11" outlineLevel="1" x14ac:dyDescent="0.35">
      <c r="A174" s="51" t="s">
        <v>241</v>
      </c>
      <c r="B174" s="26" t="s">
        <v>18</v>
      </c>
      <c r="C174" s="31" t="s">
        <v>382</v>
      </c>
      <c r="D174" s="32"/>
      <c r="E174" s="32"/>
      <c r="F174" s="20"/>
      <c r="G174" s="20"/>
      <c r="H174" s="69">
        <v>5</v>
      </c>
      <c r="I174" s="69" t="s">
        <v>769</v>
      </c>
      <c r="J174" s="69">
        <v>1</v>
      </c>
      <c r="K174" s="139" cm="1">
        <f t="array" ref="K174">SUM(H174:H188/60)</f>
        <v>1.2499999999999998</v>
      </c>
    </row>
    <row r="175" spans="1:11" outlineLevel="1" x14ac:dyDescent="0.35">
      <c r="A175" s="51" t="s">
        <v>245</v>
      </c>
      <c r="B175" s="26" t="s">
        <v>18</v>
      </c>
      <c r="C175" s="31" t="s">
        <v>383</v>
      </c>
      <c r="D175" s="32"/>
      <c r="E175" s="32"/>
      <c r="F175" s="20"/>
      <c r="G175" s="20"/>
      <c r="H175" s="69">
        <v>5</v>
      </c>
      <c r="I175" s="69" t="s">
        <v>769</v>
      </c>
      <c r="J175" s="69">
        <v>1</v>
      </c>
      <c r="K175" s="140"/>
    </row>
    <row r="176" spans="1:11" outlineLevel="1" x14ac:dyDescent="0.35">
      <c r="A176" s="51" t="s">
        <v>246</v>
      </c>
      <c r="B176" s="26" t="s">
        <v>18</v>
      </c>
      <c r="C176" s="31" t="s">
        <v>384</v>
      </c>
      <c r="D176" s="32"/>
      <c r="E176" s="32"/>
      <c r="F176" s="20"/>
      <c r="G176" s="20"/>
      <c r="H176" s="69">
        <v>5</v>
      </c>
      <c r="I176" s="69" t="s">
        <v>769</v>
      </c>
      <c r="J176" s="69">
        <v>1</v>
      </c>
      <c r="K176" s="140"/>
    </row>
    <row r="177" spans="1:11" outlineLevel="1" x14ac:dyDescent="0.35">
      <c r="A177" s="51" t="s">
        <v>247</v>
      </c>
      <c r="B177" s="26" t="s">
        <v>18</v>
      </c>
      <c r="C177" s="31" t="s">
        <v>385</v>
      </c>
      <c r="D177" s="32"/>
      <c r="E177" s="32"/>
      <c r="F177" s="20"/>
      <c r="G177" s="20"/>
      <c r="H177" s="69">
        <v>5</v>
      </c>
      <c r="I177" s="69" t="s">
        <v>769</v>
      </c>
      <c r="J177" s="69">
        <v>1</v>
      </c>
      <c r="K177" s="140"/>
    </row>
    <row r="178" spans="1:11" outlineLevel="1" x14ac:dyDescent="0.35">
      <c r="A178" s="51" t="s">
        <v>248</v>
      </c>
      <c r="B178" s="26" t="s">
        <v>18</v>
      </c>
      <c r="C178" s="31" t="s">
        <v>386</v>
      </c>
      <c r="D178" s="32"/>
      <c r="E178" s="32"/>
      <c r="F178" s="20"/>
      <c r="G178" s="20"/>
      <c r="H178" s="69">
        <v>5</v>
      </c>
      <c r="I178" s="69" t="s">
        <v>769</v>
      </c>
      <c r="J178" s="69">
        <v>1</v>
      </c>
      <c r="K178" s="140"/>
    </row>
    <row r="179" spans="1:11" outlineLevel="1" x14ac:dyDescent="0.35">
      <c r="A179" s="51" t="s">
        <v>249</v>
      </c>
      <c r="B179" s="26" t="s">
        <v>18</v>
      </c>
      <c r="C179" s="31" t="s">
        <v>387</v>
      </c>
      <c r="D179" s="32"/>
      <c r="E179" s="32"/>
      <c r="F179" s="20"/>
      <c r="G179" s="20"/>
      <c r="H179" s="69">
        <v>5</v>
      </c>
      <c r="I179" s="69" t="s">
        <v>769</v>
      </c>
      <c r="J179" s="69">
        <v>1</v>
      </c>
      <c r="K179" s="140"/>
    </row>
    <row r="180" spans="1:11" outlineLevel="1" x14ac:dyDescent="0.35">
      <c r="A180" s="51" t="s">
        <v>260</v>
      </c>
      <c r="B180" s="26" t="s">
        <v>18</v>
      </c>
      <c r="C180" s="31" t="s">
        <v>388</v>
      </c>
      <c r="D180" s="32"/>
      <c r="E180" s="32"/>
      <c r="F180" s="20"/>
      <c r="G180" s="20"/>
      <c r="H180" s="69">
        <v>5</v>
      </c>
      <c r="I180" s="69" t="s">
        <v>769</v>
      </c>
      <c r="J180" s="69">
        <v>1</v>
      </c>
      <c r="K180" s="140"/>
    </row>
    <row r="181" spans="1:11" outlineLevel="1" x14ac:dyDescent="0.35">
      <c r="A181" s="51" t="s">
        <v>261</v>
      </c>
      <c r="B181" s="26" t="s">
        <v>18</v>
      </c>
      <c r="C181" s="25" t="s">
        <v>389</v>
      </c>
      <c r="D181" s="26"/>
      <c r="E181" s="27"/>
      <c r="F181" s="28"/>
      <c r="G181" s="19"/>
      <c r="H181" s="69">
        <v>5</v>
      </c>
      <c r="I181" s="69" t="s">
        <v>769</v>
      </c>
      <c r="J181" s="69">
        <v>1</v>
      </c>
      <c r="K181" s="140"/>
    </row>
    <row r="182" spans="1:11" outlineLevel="1" x14ac:dyDescent="0.35">
      <c r="A182" s="51" t="s">
        <v>262</v>
      </c>
      <c r="B182" s="26" t="s">
        <v>18</v>
      </c>
      <c r="C182" s="25" t="s">
        <v>390</v>
      </c>
      <c r="D182" s="26"/>
      <c r="E182" s="27"/>
      <c r="F182" s="28"/>
      <c r="G182" s="19"/>
      <c r="H182" s="69">
        <v>5</v>
      </c>
      <c r="I182" s="69" t="s">
        <v>769</v>
      </c>
      <c r="J182" s="69">
        <v>1</v>
      </c>
      <c r="K182" s="140"/>
    </row>
    <row r="183" spans="1:11" outlineLevel="1" x14ac:dyDescent="0.35">
      <c r="A183" s="51" t="s">
        <v>263</v>
      </c>
      <c r="B183" s="26" t="s">
        <v>18</v>
      </c>
      <c r="C183" s="25" t="s">
        <v>391</v>
      </c>
      <c r="D183" s="26"/>
      <c r="E183" s="27"/>
      <c r="F183" s="28"/>
      <c r="G183" s="19"/>
      <c r="H183" s="69">
        <v>5</v>
      </c>
      <c r="I183" s="69" t="s">
        <v>769</v>
      </c>
      <c r="J183" s="69">
        <v>1</v>
      </c>
      <c r="K183" s="140"/>
    </row>
    <row r="184" spans="1:11" outlineLevel="1" x14ac:dyDescent="0.35">
      <c r="A184" s="51" t="s">
        <v>411</v>
      </c>
      <c r="B184" s="26" t="s">
        <v>18</v>
      </c>
      <c r="C184" s="25" t="s">
        <v>392</v>
      </c>
      <c r="D184" s="26"/>
      <c r="E184" s="27"/>
      <c r="F184" s="28"/>
      <c r="G184" s="19"/>
      <c r="H184" s="69">
        <v>5</v>
      </c>
      <c r="I184" s="69" t="s">
        <v>769</v>
      </c>
      <c r="J184" s="69">
        <v>1</v>
      </c>
      <c r="K184" s="140"/>
    </row>
    <row r="185" spans="1:11" outlineLevel="1" x14ac:dyDescent="0.35">
      <c r="A185" s="51" t="s">
        <v>412</v>
      </c>
      <c r="B185" s="26" t="s">
        <v>18</v>
      </c>
      <c r="C185" s="25" t="s">
        <v>393</v>
      </c>
      <c r="D185" s="25"/>
      <c r="E185" s="25"/>
      <c r="F185" s="25"/>
      <c r="G185" s="65"/>
      <c r="H185" s="69">
        <v>5</v>
      </c>
      <c r="I185" s="69" t="s">
        <v>769</v>
      </c>
      <c r="J185" s="69">
        <v>1</v>
      </c>
      <c r="K185" s="140"/>
    </row>
    <row r="186" spans="1:11" outlineLevel="1" x14ac:dyDescent="0.35">
      <c r="A186" s="51" t="s">
        <v>413</v>
      </c>
      <c r="B186" s="26" t="s">
        <v>18</v>
      </c>
      <c r="C186" s="25" t="s">
        <v>394</v>
      </c>
      <c r="D186" s="25"/>
      <c r="E186" s="25"/>
      <c r="F186" s="25"/>
      <c r="G186" s="65"/>
      <c r="H186" s="69">
        <v>5</v>
      </c>
      <c r="I186" s="69" t="s">
        <v>769</v>
      </c>
      <c r="J186" s="69">
        <v>1</v>
      </c>
      <c r="K186" s="140"/>
    </row>
    <row r="187" spans="1:11" outlineLevel="1" x14ac:dyDescent="0.35">
      <c r="A187" s="51" t="s">
        <v>414</v>
      </c>
      <c r="B187" s="26" t="s">
        <v>18</v>
      </c>
      <c r="C187" s="25" t="s">
        <v>395</v>
      </c>
      <c r="D187" s="25"/>
      <c r="E187" s="25"/>
      <c r="F187" s="25"/>
      <c r="G187" s="65"/>
      <c r="H187" s="69">
        <v>5</v>
      </c>
      <c r="I187" s="69" t="s">
        <v>769</v>
      </c>
      <c r="J187" s="69">
        <v>1</v>
      </c>
      <c r="K187" s="140"/>
    </row>
    <row r="188" spans="1:11" outlineLevel="1" x14ac:dyDescent="0.35">
      <c r="A188" s="51" t="s">
        <v>415</v>
      </c>
      <c r="B188" s="26" t="s">
        <v>18</v>
      </c>
      <c r="C188" s="25" t="s">
        <v>396</v>
      </c>
      <c r="D188" s="25"/>
      <c r="E188" s="25"/>
      <c r="F188" s="25"/>
      <c r="G188" s="65"/>
      <c r="H188" s="69">
        <v>5</v>
      </c>
      <c r="I188" s="69" t="s">
        <v>769</v>
      </c>
      <c r="J188" s="69">
        <v>1</v>
      </c>
      <c r="K188" s="141"/>
    </row>
    <row r="189" spans="1:11" outlineLevel="1" x14ac:dyDescent="0.35">
      <c r="A189" s="114"/>
      <c r="B189" s="115"/>
      <c r="C189" s="115"/>
      <c r="D189" s="115"/>
      <c r="E189" s="115"/>
      <c r="F189" s="115"/>
      <c r="G189" s="115"/>
      <c r="H189" s="115"/>
      <c r="I189" s="115"/>
    </row>
    <row r="190" spans="1:11" outlineLevel="1" x14ac:dyDescent="0.35">
      <c r="A190" s="30" t="s">
        <v>274</v>
      </c>
      <c r="B190" s="21" t="s">
        <v>9</v>
      </c>
      <c r="C190" s="30" t="s">
        <v>397</v>
      </c>
      <c r="D190" s="23" t="s">
        <v>10</v>
      </c>
      <c r="E190" s="24" t="s">
        <v>11</v>
      </c>
      <c r="F190" s="21" t="s">
        <v>12</v>
      </c>
      <c r="G190" s="21" t="s">
        <v>13</v>
      </c>
      <c r="H190" s="75" t="s">
        <v>764</v>
      </c>
      <c r="I190" s="75" t="s">
        <v>765</v>
      </c>
      <c r="J190" s="75" t="s">
        <v>766</v>
      </c>
      <c r="K190" s="76" t="s">
        <v>767</v>
      </c>
    </row>
    <row r="191" spans="1:11" outlineLevel="1" x14ac:dyDescent="0.35">
      <c r="A191" s="51" t="s">
        <v>275</v>
      </c>
      <c r="B191" s="26" t="s">
        <v>18</v>
      </c>
      <c r="C191" s="31" t="s">
        <v>398</v>
      </c>
      <c r="D191" s="20"/>
      <c r="E191" s="20"/>
      <c r="F191" s="19"/>
      <c r="G191" s="19"/>
      <c r="H191" s="69">
        <v>20</v>
      </c>
      <c r="I191" s="69" t="s">
        <v>769</v>
      </c>
      <c r="J191" s="69">
        <v>1</v>
      </c>
      <c r="K191" s="136" cm="1">
        <f t="array" ref="K191">SUM(H191:H194/60)</f>
        <v>1.3333333333333333</v>
      </c>
    </row>
    <row r="192" spans="1:11" outlineLevel="1" x14ac:dyDescent="0.35">
      <c r="A192" s="51" t="s">
        <v>276</v>
      </c>
      <c r="B192" s="26" t="s">
        <v>18</v>
      </c>
      <c r="C192" s="31" t="s">
        <v>400</v>
      </c>
      <c r="D192" s="20"/>
      <c r="E192" s="20"/>
      <c r="F192" s="19"/>
      <c r="G192" s="19"/>
      <c r="H192" s="69">
        <v>30</v>
      </c>
      <c r="I192" s="69" t="s">
        <v>769</v>
      </c>
      <c r="J192" s="69">
        <v>1</v>
      </c>
      <c r="K192" s="137"/>
    </row>
    <row r="193" spans="1:11" outlineLevel="1" x14ac:dyDescent="0.35">
      <c r="A193" s="51" t="s">
        <v>277</v>
      </c>
      <c r="B193" s="26" t="s">
        <v>18</v>
      </c>
      <c r="C193" s="31" t="s">
        <v>401</v>
      </c>
      <c r="D193" s="63"/>
      <c r="E193" s="41"/>
      <c r="F193" s="19"/>
      <c r="G193" s="63" t="s">
        <v>516</v>
      </c>
      <c r="H193" s="69">
        <v>10</v>
      </c>
      <c r="I193" s="69" t="s">
        <v>769</v>
      </c>
      <c r="J193" s="69">
        <v>1</v>
      </c>
      <c r="K193" s="137"/>
    </row>
    <row r="194" spans="1:11" ht="37.5" outlineLevel="1" x14ac:dyDescent="0.35">
      <c r="A194" s="51" t="s">
        <v>278</v>
      </c>
      <c r="B194" s="26" t="s">
        <v>302</v>
      </c>
      <c r="C194" s="31" t="s">
        <v>399</v>
      </c>
      <c r="D194" s="41" t="s">
        <v>592</v>
      </c>
      <c r="E194" s="116" t="s">
        <v>588</v>
      </c>
      <c r="F194" s="26"/>
      <c r="G194" s="117" t="s">
        <v>593</v>
      </c>
      <c r="H194" s="69">
        <v>20</v>
      </c>
      <c r="I194" s="69" t="s">
        <v>769</v>
      </c>
      <c r="J194" s="69">
        <v>1</v>
      </c>
      <c r="K194" s="137"/>
    </row>
    <row r="195" spans="1:11" outlineLevel="1" x14ac:dyDescent="0.35">
      <c r="A195" s="114"/>
      <c r="B195" s="115"/>
      <c r="C195" s="115"/>
      <c r="D195" s="115"/>
      <c r="E195" s="115"/>
      <c r="F195" s="115"/>
      <c r="G195" s="115"/>
      <c r="H195" s="115"/>
      <c r="I195" s="115"/>
    </row>
    <row r="196" spans="1:11" outlineLevel="1" x14ac:dyDescent="0.35">
      <c r="A196" s="21" t="s">
        <v>265</v>
      </c>
      <c r="B196" s="21" t="s">
        <v>9</v>
      </c>
      <c r="C196" s="30" t="s">
        <v>404</v>
      </c>
      <c r="D196" s="23" t="s">
        <v>10</v>
      </c>
      <c r="E196" s="24" t="s">
        <v>11</v>
      </c>
      <c r="F196" s="21" t="s">
        <v>12</v>
      </c>
      <c r="G196" s="21" t="s">
        <v>13</v>
      </c>
      <c r="H196" s="75" t="s">
        <v>764</v>
      </c>
      <c r="I196" s="75" t="s">
        <v>765</v>
      </c>
      <c r="J196" s="75" t="s">
        <v>766</v>
      </c>
      <c r="K196" s="76" t="s">
        <v>767</v>
      </c>
    </row>
    <row r="197" spans="1:11" outlineLevel="1" x14ac:dyDescent="0.35">
      <c r="A197" s="51" t="s">
        <v>264</v>
      </c>
      <c r="B197" s="26" t="s">
        <v>18</v>
      </c>
      <c r="C197" s="31" t="s">
        <v>405</v>
      </c>
      <c r="D197" s="32"/>
      <c r="E197" s="20"/>
      <c r="F197" s="20"/>
      <c r="G197" s="19"/>
      <c r="H197" s="69">
        <v>20</v>
      </c>
      <c r="I197" s="69" t="s">
        <v>771</v>
      </c>
      <c r="J197" s="69">
        <v>1</v>
      </c>
      <c r="K197" s="136" cm="1">
        <f t="array" ref="K197">SUM(H197:H201/60)</f>
        <v>3.333333333333333</v>
      </c>
    </row>
    <row r="198" spans="1:11" outlineLevel="1" x14ac:dyDescent="0.35">
      <c r="A198" s="51" t="s">
        <v>266</v>
      </c>
      <c r="B198" s="26" t="s">
        <v>18</v>
      </c>
      <c r="C198" s="31" t="s">
        <v>406</v>
      </c>
      <c r="D198" s="32"/>
      <c r="E198" s="20"/>
      <c r="F198" s="20"/>
      <c r="G198" s="19"/>
      <c r="H198" s="69">
        <v>40</v>
      </c>
      <c r="I198" s="69" t="s">
        <v>771</v>
      </c>
      <c r="J198" s="69">
        <v>1</v>
      </c>
      <c r="K198" s="137"/>
    </row>
    <row r="199" spans="1:11" outlineLevel="1" x14ac:dyDescent="0.35">
      <c r="A199" s="51" t="s">
        <v>267</v>
      </c>
      <c r="B199" s="26" t="s">
        <v>18</v>
      </c>
      <c r="C199" s="31" t="s">
        <v>407</v>
      </c>
      <c r="D199" s="32"/>
      <c r="E199" s="20"/>
      <c r="F199" s="20"/>
      <c r="G199" s="19"/>
      <c r="H199" s="69">
        <v>40</v>
      </c>
      <c r="I199" s="69" t="s">
        <v>771</v>
      </c>
      <c r="J199" s="69">
        <v>1</v>
      </c>
      <c r="K199" s="137"/>
    </row>
    <row r="200" spans="1:11" outlineLevel="1" x14ac:dyDescent="0.35">
      <c r="A200" s="51" t="s">
        <v>268</v>
      </c>
      <c r="B200" s="26" t="s">
        <v>18</v>
      </c>
      <c r="C200" s="31" t="s">
        <v>408</v>
      </c>
      <c r="D200" s="32"/>
      <c r="E200" s="20"/>
      <c r="F200" s="20"/>
      <c r="G200" s="19"/>
      <c r="H200" s="69">
        <v>60</v>
      </c>
      <c r="I200" s="69" t="s">
        <v>771</v>
      </c>
      <c r="J200" s="69">
        <v>1</v>
      </c>
      <c r="K200" s="137"/>
    </row>
    <row r="201" spans="1:11" outlineLevel="1" x14ac:dyDescent="0.35">
      <c r="A201" s="51" t="s">
        <v>269</v>
      </c>
      <c r="B201" s="26" t="s">
        <v>18</v>
      </c>
      <c r="C201" s="31" t="s">
        <v>409</v>
      </c>
      <c r="D201" s="32"/>
      <c r="E201" s="20"/>
      <c r="F201" s="20"/>
      <c r="G201" s="19"/>
      <c r="H201" s="69">
        <v>40</v>
      </c>
      <c r="I201" s="69" t="s">
        <v>771</v>
      </c>
      <c r="J201" s="69">
        <v>2</v>
      </c>
      <c r="K201" s="138"/>
    </row>
    <row r="202" spans="1:11" outlineLevel="1" x14ac:dyDescent="0.35">
      <c r="A202" s="114"/>
      <c r="B202" s="115"/>
      <c r="C202" s="115"/>
      <c r="D202" s="115"/>
      <c r="E202" s="115"/>
      <c r="F202" s="115"/>
      <c r="G202" s="115"/>
      <c r="H202" s="115"/>
      <c r="I202" s="115"/>
    </row>
    <row r="203" spans="1:11" outlineLevel="1" x14ac:dyDescent="0.35">
      <c r="A203" s="21" t="s">
        <v>416</v>
      </c>
      <c r="B203" s="21" t="s">
        <v>9</v>
      </c>
      <c r="C203" s="30" t="s">
        <v>272</v>
      </c>
      <c r="D203" s="23" t="s">
        <v>10</v>
      </c>
      <c r="E203" s="24" t="s">
        <v>11</v>
      </c>
      <c r="F203" s="21" t="s">
        <v>12</v>
      </c>
      <c r="G203" s="21" t="s">
        <v>13</v>
      </c>
      <c r="H203" s="75" t="s">
        <v>764</v>
      </c>
      <c r="I203" s="75" t="s">
        <v>765</v>
      </c>
      <c r="J203" s="75" t="s">
        <v>766</v>
      </c>
      <c r="K203" s="76" t="s">
        <v>767</v>
      </c>
    </row>
    <row r="204" spans="1:11" outlineLevel="1" x14ac:dyDescent="0.35">
      <c r="A204" s="51" t="s">
        <v>417</v>
      </c>
      <c r="B204" s="26" t="s">
        <v>18</v>
      </c>
      <c r="C204" s="31" t="s">
        <v>288</v>
      </c>
      <c r="D204" s="32"/>
      <c r="E204" s="32"/>
      <c r="F204" s="20"/>
      <c r="G204" s="20"/>
      <c r="H204" s="69">
        <v>10</v>
      </c>
      <c r="I204" s="69" t="s">
        <v>771</v>
      </c>
      <c r="J204" s="69">
        <v>1</v>
      </c>
      <c r="K204" s="136" cm="1">
        <f t="array" ref="K204">SUM(H204:H210/60)</f>
        <v>1.5833333333333333</v>
      </c>
    </row>
    <row r="205" spans="1:11" outlineLevel="1" x14ac:dyDescent="0.35">
      <c r="A205" s="51" t="s">
        <v>418</v>
      </c>
      <c r="B205" s="26" t="s">
        <v>18</v>
      </c>
      <c r="C205" s="31" t="s">
        <v>289</v>
      </c>
      <c r="D205" s="32"/>
      <c r="E205" s="32"/>
      <c r="F205" s="20"/>
      <c r="G205" s="20"/>
      <c r="H205" s="69">
        <v>10</v>
      </c>
      <c r="I205" s="69" t="s">
        <v>771</v>
      </c>
      <c r="J205" s="69">
        <v>2</v>
      </c>
      <c r="K205" s="137"/>
    </row>
    <row r="206" spans="1:11" outlineLevel="1" x14ac:dyDescent="0.35">
      <c r="A206" s="51" t="s">
        <v>419</v>
      </c>
      <c r="B206" s="26" t="s">
        <v>18</v>
      </c>
      <c r="C206" s="31" t="s">
        <v>290</v>
      </c>
      <c r="D206" s="32"/>
      <c r="E206" s="32"/>
      <c r="F206" s="20"/>
      <c r="G206" s="20"/>
      <c r="H206" s="69">
        <v>10</v>
      </c>
      <c r="I206" s="69" t="s">
        <v>771</v>
      </c>
      <c r="J206" s="69">
        <v>1</v>
      </c>
      <c r="K206" s="137"/>
    </row>
    <row r="207" spans="1:11" outlineLevel="1" x14ac:dyDescent="0.35">
      <c r="A207" s="51" t="s">
        <v>420</v>
      </c>
      <c r="B207" s="26" t="s">
        <v>18</v>
      </c>
      <c r="C207" s="31" t="s">
        <v>293</v>
      </c>
      <c r="D207" s="32"/>
      <c r="E207" s="32"/>
      <c r="F207" s="20"/>
      <c r="G207" s="20"/>
      <c r="H207" s="69">
        <v>20</v>
      </c>
      <c r="I207" s="69" t="s">
        <v>771</v>
      </c>
      <c r="J207" s="69">
        <v>2</v>
      </c>
      <c r="K207" s="137"/>
    </row>
    <row r="208" spans="1:11" outlineLevel="1" x14ac:dyDescent="0.35">
      <c r="A208" s="51" t="s">
        <v>421</v>
      </c>
      <c r="B208" s="26" t="s">
        <v>18</v>
      </c>
      <c r="C208" s="31" t="s">
        <v>295</v>
      </c>
      <c r="D208" s="32"/>
      <c r="E208" s="32"/>
      <c r="F208" s="20"/>
      <c r="G208" s="20"/>
      <c r="H208" s="69">
        <v>5</v>
      </c>
      <c r="I208" s="69" t="s">
        <v>771</v>
      </c>
      <c r="J208" s="69">
        <v>2</v>
      </c>
      <c r="K208" s="137"/>
    </row>
    <row r="209" spans="1:11" outlineLevel="1" x14ac:dyDescent="0.35">
      <c r="A209" s="51" t="s">
        <v>422</v>
      </c>
      <c r="B209" s="26" t="s">
        <v>18</v>
      </c>
      <c r="C209" s="31" t="s">
        <v>296</v>
      </c>
      <c r="D209" s="20"/>
      <c r="E209" s="20"/>
      <c r="F209" s="19"/>
      <c r="G209" s="19"/>
      <c r="H209" s="69">
        <v>20</v>
      </c>
      <c r="I209" s="69" t="s">
        <v>771</v>
      </c>
      <c r="J209" s="69">
        <v>2</v>
      </c>
      <c r="K209" s="137"/>
    </row>
    <row r="210" spans="1:11" outlineLevel="1" x14ac:dyDescent="0.35">
      <c r="A210" s="51" t="s">
        <v>423</v>
      </c>
      <c r="B210" s="26" t="s">
        <v>18</v>
      </c>
      <c r="C210" s="31" t="s">
        <v>297</v>
      </c>
      <c r="D210" s="20"/>
      <c r="E210" s="20"/>
      <c r="F210" s="19"/>
      <c r="G210" s="19"/>
      <c r="H210" s="69">
        <v>20</v>
      </c>
      <c r="I210" s="69" t="s">
        <v>771</v>
      </c>
      <c r="J210" s="69">
        <v>2</v>
      </c>
      <c r="K210" s="138"/>
    </row>
    <row r="211" spans="1:11" x14ac:dyDescent="0.35">
      <c r="A211" s="114"/>
      <c r="B211" s="115"/>
      <c r="C211" s="115"/>
      <c r="D211" s="115"/>
      <c r="E211" s="115"/>
      <c r="F211" s="115"/>
      <c r="G211" s="115"/>
      <c r="H211" s="115"/>
      <c r="I211" s="115"/>
    </row>
    <row r="212" spans="1:11" ht="21" customHeight="1" x14ac:dyDescent="0.35">
      <c r="A212" s="153" t="s">
        <v>304</v>
      </c>
      <c r="B212" s="154"/>
      <c r="C212" s="154"/>
      <c r="D212" s="154"/>
      <c r="E212" s="154"/>
      <c r="F212" s="154"/>
      <c r="G212" s="154"/>
      <c r="H212" s="154"/>
      <c r="I212" s="154"/>
      <c r="J212" s="93" t="s">
        <v>770</v>
      </c>
      <c r="K212" s="94">
        <f>SUM(K214,K217,K229,K241,K248,K258,K266,K277,K294,K300,K307)</f>
        <v>22.583333333333329</v>
      </c>
    </row>
    <row r="213" spans="1:11" outlineLevel="1" x14ac:dyDescent="0.35">
      <c r="A213" s="21" t="s">
        <v>8</v>
      </c>
      <c r="B213" s="22" t="s">
        <v>9</v>
      </c>
      <c r="C213" s="21" t="s">
        <v>180</v>
      </c>
      <c r="D213" s="23" t="s">
        <v>10</v>
      </c>
      <c r="E213" s="24" t="s">
        <v>11</v>
      </c>
      <c r="F213" s="21" t="s">
        <v>12</v>
      </c>
      <c r="G213" s="21" t="s">
        <v>13</v>
      </c>
      <c r="H213" s="75" t="s">
        <v>764</v>
      </c>
      <c r="I213" s="75" t="s">
        <v>765</v>
      </c>
      <c r="J213" s="75" t="s">
        <v>766</v>
      </c>
      <c r="K213" s="76" t="s">
        <v>767</v>
      </c>
    </row>
    <row r="214" spans="1:11" outlineLevel="1" x14ac:dyDescent="0.35">
      <c r="A214" s="29" t="s">
        <v>17</v>
      </c>
      <c r="B214" s="26" t="s">
        <v>18</v>
      </c>
      <c r="C214" s="25" t="s">
        <v>167</v>
      </c>
      <c r="D214" s="26"/>
      <c r="E214" s="27"/>
      <c r="F214" s="28"/>
      <c r="G214" s="19"/>
      <c r="H214" s="69">
        <v>30</v>
      </c>
      <c r="I214" s="69" t="s">
        <v>769</v>
      </c>
      <c r="J214" s="69">
        <v>2</v>
      </c>
      <c r="K214" s="69">
        <f>SUM(H214/60)</f>
        <v>0.5</v>
      </c>
    </row>
    <row r="215" spans="1:11" outlineLevel="1" x14ac:dyDescent="0.35">
      <c r="A215" s="114"/>
      <c r="B215" s="115"/>
      <c r="C215" s="115"/>
      <c r="D215" s="115"/>
      <c r="E215" s="115"/>
      <c r="F215" s="115"/>
      <c r="G215" s="115"/>
      <c r="H215" s="115"/>
      <c r="I215" s="115"/>
    </row>
    <row r="216" spans="1:11" outlineLevel="1" x14ac:dyDescent="0.35">
      <c r="A216" s="21" t="s">
        <v>25</v>
      </c>
      <c r="B216" s="22" t="s">
        <v>9</v>
      </c>
      <c r="C216" s="21" t="s">
        <v>316</v>
      </c>
      <c r="D216" s="23" t="s">
        <v>10</v>
      </c>
      <c r="E216" s="24" t="s">
        <v>11</v>
      </c>
      <c r="F216" s="21" t="s">
        <v>12</v>
      </c>
      <c r="G216" s="21" t="s">
        <v>13</v>
      </c>
      <c r="H216" s="75" t="s">
        <v>764</v>
      </c>
      <c r="I216" s="75" t="s">
        <v>765</v>
      </c>
      <c r="J216" s="75" t="s">
        <v>766</v>
      </c>
      <c r="K216" s="76" t="s">
        <v>767</v>
      </c>
    </row>
    <row r="217" spans="1:11" outlineLevel="1" x14ac:dyDescent="0.35">
      <c r="A217" s="29" t="s">
        <v>26</v>
      </c>
      <c r="B217" s="26" t="s">
        <v>18</v>
      </c>
      <c r="C217" s="25" t="s">
        <v>317</v>
      </c>
      <c r="D217" s="26"/>
      <c r="E217" s="27"/>
      <c r="F217" s="28"/>
      <c r="G217" s="19"/>
      <c r="H217" s="69">
        <v>20</v>
      </c>
      <c r="I217" s="69" t="s">
        <v>769</v>
      </c>
      <c r="J217" s="69">
        <v>1</v>
      </c>
      <c r="K217" s="146" cm="1">
        <f t="array" ref="K217">SUM(H217:H226/60)</f>
        <v>2.833333333333333</v>
      </c>
    </row>
    <row r="218" spans="1:11" outlineLevel="1" x14ac:dyDescent="0.35">
      <c r="A218" s="29" t="s">
        <v>27</v>
      </c>
      <c r="B218" s="26" t="s">
        <v>18</v>
      </c>
      <c r="C218" s="25" t="s">
        <v>318</v>
      </c>
      <c r="D218" s="26"/>
      <c r="E218" s="27"/>
      <c r="F218" s="28"/>
      <c r="G218" s="19"/>
      <c r="H218" s="69">
        <v>10</v>
      </c>
      <c r="I218" s="69" t="s">
        <v>769</v>
      </c>
      <c r="J218" s="69">
        <v>1</v>
      </c>
      <c r="K218" s="147"/>
    </row>
    <row r="219" spans="1:11" outlineLevel="1" x14ac:dyDescent="0.35">
      <c r="A219" s="29" t="s">
        <v>29</v>
      </c>
      <c r="B219" s="26" t="s">
        <v>18</v>
      </c>
      <c r="C219" s="25" t="s">
        <v>319</v>
      </c>
      <c r="D219" s="26"/>
      <c r="E219" s="27"/>
      <c r="F219" s="28"/>
      <c r="G219" s="19"/>
      <c r="H219" s="69">
        <v>10</v>
      </c>
      <c r="I219" s="69" t="s">
        <v>769</v>
      </c>
      <c r="J219" s="69">
        <v>1</v>
      </c>
      <c r="K219" s="147"/>
    </row>
    <row r="220" spans="1:11" outlineLevel="1" x14ac:dyDescent="0.35">
      <c r="A220" s="29" t="s">
        <v>31</v>
      </c>
      <c r="B220" s="26" t="s">
        <v>18</v>
      </c>
      <c r="C220" s="25" t="s">
        <v>320</v>
      </c>
      <c r="D220" s="26"/>
      <c r="E220" s="27"/>
      <c r="F220" s="28"/>
      <c r="G220" s="19"/>
      <c r="H220" s="69">
        <v>40</v>
      </c>
      <c r="I220" s="69" t="s">
        <v>769</v>
      </c>
      <c r="J220" s="69">
        <v>1</v>
      </c>
      <c r="K220" s="147"/>
    </row>
    <row r="221" spans="1:11" outlineLevel="1" x14ac:dyDescent="0.35">
      <c r="A221" s="29" t="s">
        <v>33</v>
      </c>
      <c r="B221" s="26" t="s">
        <v>18</v>
      </c>
      <c r="C221" s="25" t="s">
        <v>321</v>
      </c>
      <c r="D221" s="25"/>
      <c r="E221" s="25"/>
      <c r="F221" s="25"/>
      <c r="G221" s="65"/>
      <c r="H221" s="69">
        <v>20</v>
      </c>
      <c r="I221" s="69" t="s">
        <v>769</v>
      </c>
      <c r="J221" s="69">
        <v>1</v>
      </c>
      <c r="K221" s="147"/>
    </row>
    <row r="222" spans="1:11" outlineLevel="1" x14ac:dyDescent="0.35">
      <c r="A222" s="29" t="s">
        <v>35</v>
      </c>
      <c r="B222" s="26" t="s">
        <v>18</v>
      </c>
      <c r="C222" s="25" t="s">
        <v>322</v>
      </c>
      <c r="D222" s="25"/>
      <c r="E222" s="25"/>
      <c r="F222" s="25"/>
      <c r="G222" s="65"/>
      <c r="H222" s="69">
        <v>10</v>
      </c>
      <c r="I222" s="69" t="s">
        <v>769</v>
      </c>
      <c r="J222" s="69">
        <v>1</v>
      </c>
      <c r="K222" s="147"/>
    </row>
    <row r="223" spans="1:11" outlineLevel="1" x14ac:dyDescent="0.35">
      <c r="A223" s="29" t="s">
        <v>37</v>
      </c>
      <c r="B223" s="26" t="s">
        <v>18</v>
      </c>
      <c r="C223" s="25" t="s">
        <v>323</v>
      </c>
      <c r="D223" s="25"/>
      <c r="E223" s="25"/>
      <c r="F223" s="25"/>
      <c r="G223" s="65"/>
      <c r="H223" s="69">
        <v>20</v>
      </c>
      <c r="I223" s="69" t="s">
        <v>769</v>
      </c>
      <c r="J223" s="69">
        <v>1</v>
      </c>
      <c r="K223" s="147"/>
    </row>
    <row r="224" spans="1:11" outlineLevel="1" x14ac:dyDescent="0.35">
      <c r="A224" s="29" t="s">
        <v>39</v>
      </c>
      <c r="B224" s="26" t="s">
        <v>18</v>
      </c>
      <c r="C224" s="25" t="s">
        <v>324</v>
      </c>
      <c r="D224" s="25"/>
      <c r="E224" s="25"/>
      <c r="F224" s="25"/>
      <c r="G224" s="65"/>
      <c r="H224" s="69">
        <v>10</v>
      </c>
      <c r="I224" s="69" t="s">
        <v>769</v>
      </c>
      <c r="J224" s="69">
        <v>1</v>
      </c>
      <c r="K224" s="147"/>
    </row>
    <row r="225" spans="1:11" outlineLevel="1" x14ac:dyDescent="0.35">
      <c r="A225" s="29" t="s">
        <v>41</v>
      </c>
      <c r="B225" s="26" t="s">
        <v>18</v>
      </c>
      <c r="C225" s="25" t="s">
        <v>325</v>
      </c>
      <c r="D225" s="25"/>
      <c r="E225" s="25"/>
      <c r="F225" s="25"/>
      <c r="G225" s="65"/>
      <c r="H225" s="69">
        <v>10</v>
      </c>
      <c r="I225" s="69" t="s">
        <v>769</v>
      </c>
      <c r="J225" s="69">
        <v>1</v>
      </c>
      <c r="K225" s="147"/>
    </row>
    <row r="226" spans="1:11" outlineLevel="1" x14ac:dyDescent="0.35">
      <c r="A226" s="29" t="s">
        <v>43</v>
      </c>
      <c r="B226" s="26" t="s">
        <v>18</v>
      </c>
      <c r="C226" s="25" t="s">
        <v>326</v>
      </c>
      <c r="D226" s="25"/>
      <c r="E226" s="25"/>
      <c r="F226" s="25"/>
      <c r="G226" s="65"/>
      <c r="H226" s="69">
        <v>20</v>
      </c>
      <c r="I226" s="69" t="s">
        <v>769</v>
      </c>
      <c r="J226" s="69">
        <v>1</v>
      </c>
      <c r="K226" s="148"/>
    </row>
    <row r="227" spans="1:11" outlineLevel="1" x14ac:dyDescent="0.35">
      <c r="A227" s="114"/>
      <c r="B227" s="115"/>
      <c r="C227" s="115"/>
      <c r="D227" s="115"/>
      <c r="E227" s="115"/>
      <c r="F227" s="115"/>
      <c r="G227" s="115"/>
      <c r="H227" s="115"/>
      <c r="I227" s="115"/>
    </row>
    <row r="228" spans="1:11" outlineLevel="1" x14ac:dyDescent="0.35">
      <c r="A228" s="21" t="s">
        <v>79</v>
      </c>
      <c r="B228" s="21" t="s">
        <v>9</v>
      </c>
      <c r="C228" s="30" t="s">
        <v>335</v>
      </c>
      <c r="D228" s="23" t="s">
        <v>10</v>
      </c>
      <c r="E228" s="24" t="s">
        <v>11</v>
      </c>
      <c r="F228" s="21" t="s">
        <v>12</v>
      </c>
      <c r="G228" s="21" t="s">
        <v>13</v>
      </c>
      <c r="H228" s="75" t="s">
        <v>764</v>
      </c>
      <c r="I228" s="75" t="s">
        <v>765</v>
      </c>
      <c r="J228" s="75" t="s">
        <v>766</v>
      </c>
      <c r="K228" s="76" t="s">
        <v>767</v>
      </c>
    </row>
    <row r="229" spans="1:11" outlineLevel="1" x14ac:dyDescent="0.35">
      <c r="A229" s="29" t="s">
        <v>81</v>
      </c>
      <c r="B229" s="26" t="s">
        <v>18</v>
      </c>
      <c r="C229" s="31" t="s">
        <v>336</v>
      </c>
      <c r="D229" s="20"/>
      <c r="E229" s="20"/>
      <c r="F229" s="19"/>
      <c r="G229" s="19"/>
      <c r="H229" s="69">
        <v>20</v>
      </c>
      <c r="I229" s="69" t="s">
        <v>769</v>
      </c>
      <c r="J229" s="69">
        <v>1</v>
      </c>
      <c r="K229" s="146" cm="1">
        <f t="array" ref="K229">SUM(H229:H238/60)</f>
        <v>4.5</v>
      </c>
    </row>
    <row r="230" spans="1:11" outlineLevel="1" x14ac:dyDescent="0.35">
      <c r="A230" s="29" t="s">
        <v>83</v>
      </c>
      <c r="B230" s="26" t="s">
        <v>18</v>
      </c>
      <c r="C230" s="31" t="s">
        <v>337</v>
      </c>
      <c r="D230" s="20"/>
      <c r="E230" s="20"/>
      <c r="F230" s="19"/>
      <c r="G230" s="19"/>
      <c r="H230" s="69">
        <v>10</v>
      </c>
      <c r="I230" s="69" t="s">
        <v>769</v>
      </c>
      <c r="J230" s="69">
        <v>1</v>
      </c>
      <c r="K230" s="147"/>
    </row>
    <row r="231" spans="1:11" outlineLevel="1" x14ac:dyDescent="0.35">
      <c r="A231" s="29" t="s">
        <v>85</v>
      </c>
      <c r="B231" s="26" t="s">
        <v>18</v>
      </c>
      <c r="C231" s="31" t="s">
        <v>338</v>
      </c>
      <c r="D231" s="20"/>
      <c r="E231" s="20"/>
      <c r="F231" s="19"/>
      <c r="G231" s="19"/>
      <c r="H231" s="69">
        <v>10</v>
      </c>
      <c r="I231" s="69" t="s">
        <v>769</v>
      </c>
      <c r="J231" s="69">
        <v>1</v>
      </c>
      <c r="K231" s="147"/>
    </row>
    <row r="232" spans="1:11" outlineLevel="1" x14ac:dyDescent="0.35">
      <c r="A232" s="29" t="s">
        <v>87</v>
      </c>
      <c r="B232" s="26" t="s">
        <v>18</v>
      </c>
      <c r="C232" s="31" t="s">
        <v>339</v>
      </c>
      <c r="D232" s="20"/>
      <c r="E232" s="20"/>
      <c r="F232" s="19"/>
      <c r="G232" s="19"/>
      <c r="H232" s="69">
        <v>40</v>
      </c>
      <c r="I232" s="69" t="s">
        <v>769</v>
      </c>
      <c r="J232" s="69">
        <v>1</v>
      </c>
      <c r="K232" s="147"/>
    </row>
    <row r="233" spans="1:11" outlineLevel="1" x14ac:dyDescent="0.35">
      <c r="A233" s="29" t="s">
        <v>89</v>
      </c>
      <c r="B233" s="26" t="s">
        <v>18</v>
      </c>
      <c r="C233" s="31" t="s">
        <v>340</v>
      </c>
      <c r="D233" s="20"/>
      <c r="E233" s="20"/>
      <c r="F233" s="19"/>
      <c r="G233" s="19"/>
      <c r="H233" s="69">
        <v>20</v>
      </c>
      <c r="I233" s="69" t="s">
        <v>769</v>
      </c>
      <c r="J233" s="69">
        <v>1</v>
      </c>
      <c r="K233" s="147"/>
    </row>
    <row r="234" spans="1:11" outlineLevel="1" x14ac:dyDescent="0.35">
      <c r="A234" s="29" t="s">
        <v>91</v>
      </c>
      <c r="B234" s="26" t="s">
        <v>18</v>
      </c>
      <c r="C234" s="31" t="s">
        <v>341</v>
      </c>
      <c r="D234" s="20"/>
      <c r="E234" s="20"/>
      <c r="F234" s="19"/>
      <c r="G234" s="19"/>
      <c r="H234" s="69">
        <v>20</v>
      </c>
      <c r="I234" s="69" t="s">
        <v>769</v>
      </c>
      <c r="J234" s="69">
        <v>1</v>
      </c>
      <c r="K234" s="147"/>
    </row>
    <row r="235" spans="1:11" outlineLevel="1" x14ac:dyDescent="0.35">
      <c r="A235" s="29" t="s">
        <v>92</v>
      </c>
      <c r="B235" s="26" t="s">
        <v>18</v>
      </c>
      <c r="C235" s="31" t="s">
        <v>342</v>
      </c>
      <c r="D235" s="20"/>
      <c r="E235" s="20"/>
      <c r="F235" s="19"/>
      <c r="G235" s="19"/>
      <c r="H235" s="69">
        <v>30</v>
      </c>
      <c r="I235" s="69" t="s">
        <v>769</v>
      </c>
      <c r="J235" s="69">
        <v>1</v>
      </c>
      <c r="K235" s="147"/>
    </row>
    <row r="236" spans="1:11" outlineLevel="1" x14ac:dyDescent="0.35">
      <c r="A236" s="29" t="s">
        <v>94</v>
      </c>
      <c r="B236" s="26" t="s">
        <v>18</v>
      </c>
      <c r="C236" s="31" t="s">
        <v>343</v>
      </c>
      <c r="D236" s="20"/>
      <c r="E236" s="20"/>
      <c r="F236" s="19"/>
      <c r="G236" s="19"/>
      <c r="H236" s="69">
        <v>30</v>
      </c>
      <c r="I236" s="69" t="s">
        <v>769</v>
      </c>
      <c r="J236" s="69">
        <v>1</v>
      </c>
      <c r="K236" s="147"/>
    </row>
    <row r="237" spans="1:11" outlineLevel="1" x14ac:dyDescent="0.35">
      <c r="A237" s="29" t="s">
        <v>96</v>
      </c>
      <c r="B237" s="26" t="s">
        <v>18</v>
      </c>
      <c r="C237" s="31" t="s">
        <v>345</v>
      </c>
      <c r="D237" s="20"/>
      <c r="E237" s="20"/>
      <c r="F237" s="19"/>
      <c r="G237" s="19"/>
      <c r="H237" s="69">
        <v>30</v>
      </c>
      <c r="I237" s="69" t="s">
        <v>769</v>
      </c>
      <c r="J237" s="69">
        <v>1</v>
      </c>
      <c r="K237" s="147"/>
    </row>
    <row r="238" spans="1:11" outlineLevel="1" x14ac:dyDescent="0.35">
      <c r="A238" s="29" t="s">
        <v>98</v>
      </c>
      <c r="B238" s="26" t="s">
        <v>18</v>
      </c>
      <c r="C238" s="31" t="s">
        <v>346</v>
      </c>
      <c r="D238" s="20"/>
      <c r="E238" s="20"/>
      <c r="F238" s="19"/>
      <c r="G238" s="19"/>
      <c r="H238" s="69">
        <v>60</v>
      </c>
      <c r="I238" s="69" t="s">
        <v>769</v>
      </c>
      <c r="J238" s="69">
        <v>1</v>
      </c>
      <c r="K238" s="148"/>
    </row>
    <row r="239" spans="1:11" outlineLevel="1" x14ac:dyDescent="0.35">
      <c r="A239" s="114"/>
      <c r="B239" s="115"/>
      <c r="C239" s="115"/>
      <c r="D239" s="115"/>
      <c r="E239" s="115"/>
      <c r="F239" s="115"/>
      <c r="G239" s="115"/>
      <c r="H239" s="115"/>
      <c r="I239" s="115"/>
    </row>
    <row r="240" spans="1:11" outlineLevel="1" x14ac:dyDescent="0.35">
      <c r="A240" s="21" t="s">
        <v>161</v>
      </c>
      <c r="B240" s="21" t="s">
        <v>9</v>
      </c>
      <c r="C240" s="30" t="s">
        <v>347</v>
      </c>
      <c r="D240" s="23" t="s">
        <v>10</v>
      </c>
      <c r="E240" s="24" t="s">
        <v>11</v>
      </c>
      <c r="F240" s="21" t="s">
        <v>12</v>
      </c>
      <c r="G240" s="21" t="s">
        <v>13</v>
      </c>
      <c r="H240" s="75" t="s">
        <v>764</v>
      </c>
      <c r="I240" s="75" t="s">
        <v>765</v>
      </c>
      <c r="J240" s="75" t="s">
        <v>766</v>
      </c>
      <c r="K240" s="76" t="s">
        <v>767</v>
      </c>
    </row>
    <row r="241" spans="1:11" outlineLevel="1" x14ac:dyDescent="0.35">
      <c r="A241" s="51" t="s">
        <v>171</v>
      </c>
      <c r="B241" s="26" t="s">
        <v>18</v>
      </c>
      <c r="C241" s="31" t="s">
        <v>348</v>
      </c>
      <c r="D241" s="20"/>
      <c r="E241" s="20"/>
      <c r="F241" s="19"/>
      <c r="G241" s="19"/>
      <c r="H241" s="69">
        <v>30</v>
      </c>
      <c r="I241" s="69" t="s">
        <v>769</v>
      </c>
      <c r="J241" s="69">
        <v>2</v>
      </c>
      <c r="K241" s="136" cm="1">
        <f t="array" ref="K241">SUM(H241:H245/60)</f>
        <v>2.333333333333333</v>
      </c>
    </row>
    <row r="242" spans="1:11" outlineLevel="1" x14ac:dyDescent="0.35">
      <c r="A242" s="51" t="s">
        <v>172</v>
      </c>
      <c r="B242" s="26" t="s">
        <v>18</v>
      </c>
      <c r="C242" s="31" t="s">
        <v>349</v>
      </c>
      <c r="D242" s="20"/>
      <c r="E242" s="20"/>
      <c r="F242" s="19"/>
      <c r="G242" s="19"/>
      <c r="H242" s="69">
        <v>20</v>
      </c>
      <c r="I242" s="69" t="s">
        <v>769</v>
      </c>
      <c r="J242" s="69">
        <v>2</v>
      </c>
      <c r="K242" s="137"/>
    </row>
    <row r="243" spans="1:11" outlineLevel="1" x14ac:dyDescent="0.35">
      <c r="A243" s="51" t="s">
        <v>173</v>
      </c>
      <c r="B243" s="26" t="s">
        <v>18</v>
      </c>
      <c r="C243" s="31" t="s">
        <v>350</v>
      </c>
      <c r="D243" s="20"/>
      <c r="E243" s="20"/>
      <c r="F243" s="19"/>
      <c r="G243" s="19"/>
      <c r="H243" s="69">
        <v>30</v>
      </c>
      <c r="I243" s="69" t="s">
        <v>769</v>
      </c>
      <c r="J243" s="69">
        <v>2</v>
      </c>
      <c r="K243" s="137"/>
    </row>
    <row r="244" spans="1:11" outlineLevel="1" x14ac:dyDescent="0.35">
      <c r="A244" s="51" t="s">
        <v>174</v>
      </c>
      <c r="B244" s="26" t="s">
        <v>18</v>
      </c>
      <c r="C244" s="31" t="s">
        <v>351</v>
      </c>
      <c r="D244" s="20"/>
      <c r="E244" s="20"/>
      <c r="F244" s="19"/>
      <c r="G244" s="19"/>
      <c r="H244" s="69">
        <v>30</v>
      </c>
      <c r="I244" s="69" t="s">
        <v>769</v>
      </c>
      <c r="J244" s="69">
        <v>2</v>
      </c>
      <c r="K244" s="137"/>
    </row>
    <row r="245" spans="1:11" outlineLevel="1" x14ac:dyDescent="0.35">
      <c r="A245" s="51" t="s">
        <v>175</v>
      </c>
      <c r="B245" s="26" t="s">
        <v>302</v>
      </c>
      <c r="C245" s="31" t="s">
        <v>424</v>
      </c>
      <c r="D245" s="20"/>
      <c r="E245" s="20"/>
      <c r="F245" s="19"/>
      <c r="G245" s="19"/>
      <c r="H245" s="69">
        <v>30</v>
      </c>
      <c r="I245" s="69" t="s">
        <v>769</v>
      </c>
      <c r="J245" s="69">
        <v>2</v>
      </c>
      <c r="K245" s="138"/>
    </row>
    <row r="246" spans="1:11" outlineLevel="1" x14ac:dyDescent="0.35">
      <c r="A246" s="114"/>
      <c r="B246" s="115"/>
      <c r="C246" s="115"/>
      <c r="D246" s="115"/>
      <c r="E246" s="115"/>
      <c r="F246" s="115"/>
      <c r="G246" s="115"/>
      <c r="H246" s="115"/>
      <c r="I246" s="115"/>
    </row>
    <row r="247" spans="1:11" outlineLevel="1" x14ac:dyDescent="0.35">
      <c r="A247" s="21" t="s">
        <v>181</v>
      </c>
      <c r="B247" s="21" t="s">
        <v>9</v>
      </c>
      <c r="C247" s="30" t="s">
        <v>352</v>
      </c>
      <c r="D247" s="23" t="s">
        <v>10</v>
      </c>
      <c r="E247" s="24" t="s">
        <v>11</v>
      </c>
      <c r="F247" s="21" t="s">
        <v>12</v>
      </c>
      <c r="G247" s="21" t="s">
        <v>13</v>
      </c>
      <c r="H247" s="75" t="s">
        <v>764</v>
      </c>
      <c r="I247" s="75" t="s">
        <v>765</v>
      </c>
      <c r="J247" s="75" t="s">
        <v>766</v>
      </c>
      <c r="K247" s="76" t="s">
        <v>767</v>
      </c>
    </row>
    <row r="248" spans="1:11" outlineLevel="1" x14ac:dyDescent="0.35">
      <c r="A248" s="51" t="s">
        <v>196</v>
      </c>
      <c r="B248" s="26" t="s">
        <v>18</v>
      </c>
      <c r="C248" s="31" t="s">
        <v>355</v>
      </c>
      <c r="D248" s="32"/>
      <c r="E248" s="20"/>
      <c r="F248" s="20"/>
      <c r="G248" s="19"/>
      <c r="H248" s="69">
        <v>10</v>
      </c>
      <c r="I248" s="69" t="s">
        <v>769</v>
      </c>
      <c r="J248" s="69">
        <v>1</v>
      </c>
      <c r="K248" s="155" cm="1">
        <f t="array" ref="K248">SUM(H248:H255/60)</f>
        <v>1.3333333333333333</v>
      </c>
    </row>
    <row r="249" spans="1:11" outlineLevel="1" x14ac:dyDescent="0.35">
      <c r="A249" s="51" t="s">
        <v>197</v>
      </c>
      <c r="B249" s="26" t="s">
        <v>18</v>
      </c>
      <c r="C249" s="31" t="s">
        <v>356</v>
      </c>
      <c r="D249" s="32"/>
      <c r="E249" s="20"/>
      <c r="F249" s="20"/>
      <c r="G249" s="19"/>
      <c r="H249" s="69">
        <v>10</v>
      </c>
      <c r="I249" s="69" t="s">
        <v>769</v>
      </c>
      <c r="J249" s="69">
        <v>1</v>
      </c>
      <c r="K249" s="156"/>
    </row>
    <row r="250" spans="1:11" outlineLevel="1" x14ac:dyDescent="0.35">
      <c r="A250" s="51" t="s">
        <v>198</v>
      </c>
      <c r="B250" s="26" t="s">
        <v>18</v>
      </c>
      <c r="C250" s="31" t="s">
        <v>359</v>
      </c>
      <c r="D250" s="32"/>
      <c r="E250" s="20"/>
      <c r="F250" s="20"/>
      <c r="G250" s="19"/>
      <c r="H250" s="69">
        <v>10</v>
      </c>
      <c r="I250" s="69" t="s">
        <v>769</v>
      </c>
      <c r="J250" s="69">
        <v>1</v>
      </c>
      <c r="K250" s="156"/>
    </row>
    <row r="251" spans="1:11" outlineLevel="1" x14ac:dyDescent="0.35">
      <c r="A251" s="51" t="s">
        <v>199</v>
      </c>
      <c r="B251" s="26" t="s">
        <v>18</v>
      </c>
      <c r="C251" s="31" t="s">
        <v>360</v>
      </c>
      <c r="D251" s="32"/>
      <c r="E251" s="20"/>
      <c r="F251" s="20"/>
      <c r="G251" s="19"/>
      <c r="H251" s="69">
        <v>10</v>
      </c>
      <c r="I251" s="69" t="s">
        <v>769</v>
      </c>
      <c r="J251" s="69">
        <v>1</v>
      </c>
      <c r="K251" s="156"/>
    </row>
    <row r="252" spans="1:11" outlineLevel="1" x14ac:dyDescent="0.35">
      <c r="A252" s="51" t="s">
        <v>200</v>
      </c>
      <c r="B252" s="26" t="s">
        <v>18</v>
      </c>
      <c r="C252" s="31" t="s">
        <v>361</v>
      </c>
      <c r="D252" s="32"/>
      <c r="E252" s="20"/>
      <c r="F252" s="20"/>
      <c r="G252" s="19"/>
      <c r="H252" s="69">
        <v>10</v>
      </c>
      <c r="I252" s="69" t="s">
        <v>769</v>
      </c>
      <c r="J252" s="69">
        <v>2</v>
      </c>
      <c r="K252" s="156"/>
    </row>
    <row r="253" spans="1:11" outlineLevel="1" x14ac:dyDescent="0.35">
      <c r="A253" s="51" t="s">
        <v>201</v>
      </c>
      <c r="B253" s="26" t="s">
        <v>18</v>
      </c>
      <c r="C253" s="31" t="s">
        <v>362</v>
      </c>
      <c r="D253" s="32"/>
      <c r="E253" s="20"/>
      <c r="F253" s="20"/>
      <c r="G253" s="19"/>
      <c r="H253" s="69">
        <v>10</v>
      </c>
      <c r="I253" s="69" t="s">
        <v>769</v>
      </c>
      <c r="J253" s="69">
        <v>2</v>
      </c>
      <c r="K253" s="156"/>
    </row>
    <row r="254" spans="1:11" outlineLevel="1" x14ac:dyDescent="0.35">
      <c r="A254" s="51" t="s">
        <v>202</v>
      </c>
      <c r="B254" s="26" t="s">
        <v>302</v>
      </c>
      <c r="C254" s="31" t="s">
        <v>357</v>
      </c>
      <c r="D254" s="32"/>
      <c r="E254" s="20"/>
      <c r="F254" s="20"/>
      <c r="G254" s="19"/>
      <c r="H254" s="69">
        <v>10</v>
      </c>
      <c r="I254" s="69" t="s">
        <v>769</v>
      </c>
      <c r="J254" s="69">
        <v>1</v>
      </c>
      <c r="K254" s="156"/>
    </row>
    <row r="255" spans="1:11" outlineLevel="1" x14ac:dyDescent="0.35">
      <c r="A255" s="51" t="s">
        <v>203</v>
      </c>
      <c r="B255" s="26" t="s">
        <v>302</v>
      </c>
      <c r="C255" s="31" t="s">
        <v>358</v>
      </c>
      <c r="D255" s="32"/>
      <c r="E255" s="20"/>
      <c r="F255" s="20"/>
      <c r="G255" s="19"/>
      <c r="H255" s="69">
        <v>10</v>
      </c>
      <c r="I255" s="69" t="s">
        <v>769</v>
      </c>
      <c r="J255" s="69">
        <v>1</v>
      </c>
      <c r="K255" s="157"/>
    </row>
    <row r="256" spans="1:11" outlineLevel="1" x14ac:dyDescent="0.35">
      <c r="A256" s="114"/>
      <c r="B256" s="115"/>
      <c r="C256" s="115"/>
      <c r="D256" s="115"/>
      <c r="E256" s="115"/>
      <c r="F256" s="115"/>
      <c r="G256" s="115"/>
      <c r="H256" s="115"/>
      <c r="I256" s="115"/>
    </row>
    <row r="257" spans="1:11" outlineLevel="1" x14ac:dyDescent="0.35">
      <c r="A257" s="21" t="s">
        <v>206</v>
      </c>
      <c r="B257" s="21" t="s">
        <v>9</v>
      </c>
      <c r="C257" s="30" t="s">
        <v>363</v>
      </c>
      <c r="D257" s="23" t="s">
        <v>10</v>
      </c>
      <c r="E257" s="24" t="s">
        <v>11</v>
      </c>
      <c r="F257" s="21" t="s">
        <v>12</v>
      </c>
      <c r="G257" s="21" t="s">
        <v>13</v>
      </c>
      <c r="H257" s="75" t="s">
        <v>764</v>
      </c>
      <c r="I257" s="75" t="s">
        <v>765</v>
      </c>
      <c r="J257" s="75" t="s">
        <v>766</v>
      </c>
      <c r="K257" s="76" t="s">
        <v>767</v>
      </c>
    </row>
    <row r="258" spans="1:11" outlineLevel="1" x14ac:dyDescent="0.35">
      <c r="A258" s="51" t="s">
        <v>220</v>
      </c>
      <c r="B258" s="26" t="s">
        <v>18</v>
      </c>
      <c r="C258" s="31" t="s">
        <v>364</v>
      </c>
      <c r="D258" s="32"/>
      <c r="E258" s="32"/>
      <c r="F258" s="20"/>
      <c r="G258" s="20"/>
      <c r="H258" s="69">
        <v>30</v>
      </c>
      <c r="I258" s="69" t="s">
        <v>769</v>
      </c>
      <c r="J258" s="69">
        <v>1</v>
      </c>
      <c r="K258" s="136" cm="1">
        <f t="array" ref="K258">SUM(H258:H263/60)</f>
        <v>1.4166666666666667</v>
      </c>
    </row>
    <row r="259" spans="1:11" outlineLevel="1" x14ac:dyDescent="0.35">
      <c r="A259" s="51" t="s">
        <v>221</v>
      </c>
      <c r="B259" s="26" t="s">
        <v>18</v>
      </c>
      <c r="C259" s="31" t="s">
        <v>365</v>
      </c>
      <c r="D259" s="32"/>
      <c r="E259" s="32"/>
      <c r="F259" s="20"/>
      <c r="G259" s="20"/>
      <c r="H259" s="69">
        <v>5</v>
      </c>
      <c r="I259" s="69" t="s">
        <v>769</v>
      </c>
      <c r="J259" s="69">
        <v>1</v>
      </c>
      <c r="K259" s="137"/>
    </row>
    <row r="260" spans="1:11" outlineLevel="1" x14ac:dyDescent="0.35">
      <c r="A260" s="51" t="s">
        <v>222</v>
      </c>
      <c r="B260" s="26" t="s">
        <v>18</v>
      </c>
      <c r="C260" s="31" t="s">
        <v>366</v>
      </c>
      <c r="D260" s="32"/>
      <c r="E260" s="32"/>
      <c r="F260" s="20"/>
      <c r="G260" s="20"/>
      <c r="H260" s="69">
        <v>5</v>
      </c>
      <c r="I260" s="69" t="s">
        <v>769</v>
      </c>
      <c r="J260" s="69">
        <v>1</v>
      </c>
      <c r="K260" s="137"/>
    </row>
    <row r="261" spans="1:11" outlineLevel="1" x14ac:dyDescent="0.35">
      <c r="A261" s="51" t="s">
        <v>223</v>
      </c>
      <c r="B261" s="26" t="s">
        <v>18</v>
      </c>
      <c r="C261" s="31" t="s">
        <v>367</v>
      </c>
      <c r="D261" s="32"/>
      <c r="E261" s="32"/>
      <c r="F261" s="20"/>
      <c r="G261" s="20"/>
      <c r="H261" s="69">
        <v>10</v>
      </c>
      <c r="I261" s="69" t="s">
        <v>769</v>
      </c>
      <c r="J261" s="69">
        <v>1</v>
      </c>
      <c r="K261" s="137"/>
    </row>
    <row r="262" spans="1:11" outlineLevel="1" x14ac:dyDescent="0.35">
      <c r="A262" s="51" t="s">
        <v>224</v>
      </c>
      <c r="B262" s="26" t="s">
        <v>18</v>
      </c>
      <c r="C262" s="31" t="s">
        <v>368</v>
      </c>
      <c r="D262" s="32"/>
      <c r="E262" s="32"/>
      <c r="F262" s="20"/>
      <c r="G262" s="20"/>
      <c r="H262" s="69">
        <v>20</v>
      </c>
      <c r="I262" s="69" t="s">
        <v>769</v>
      </c>
      <c r="J262" s="69">
        <v>1</v>
      </c>
      <c r="K262" s="137"/>
    </row>
    <row r="263" spans="1:11" outlineLevel="1" x14ac:dyDescent="0.35">
      <c r="A263" s="51" t="s">
        <v>225</v>
      </c>
      <c r="B263" s="26" t="s">
        <v>18</v>
      </c>
      <c r="C263" s="31" t="s">
        <v>369</v>
      </c>
      <c r="D263" s="32"/>
      <c r="E263" s="32"/>
      <c r="F263" s="20"/>
      <c r="G263" s="20"/>
      <c r="H263" s="69">
        <v>15</v>
      </c>
      <c r="I263" s="69" t="s">
        <v>769</v>
      </c>
      <c r="J263" s="69">
        <v>1</v>
      </c>
      <c r="K263" s="138"/>
    </row>
    <row r="264" spans="1:11" outlineLevel="1" x14ac:dyDescent="0.35">
      <c r="A264" s="114"/>
      <c r="B264" s="115"/>
      <c r="C264" s="115"/>
      <c r="D264" s="115"/>
      <c r="E264" s="115"/>
      <c r="F264" s="115"/>
      <c r="G264" s="115"/>
      <c r="H264" s="115"/>
      <c r="I264" s="115"/>
    </row>
    <row r="265" spans="1:11" outlineLevel="1" x14ac:dyDescent="0.35">
      <c r="A265" s="21" t="s">
        <v>226</v>
      </c>
      <c r="B265" s="21" t="s">
        <v>9</v>
      </c>
      <c r="C265" s="30" t="s">
        <v>370</v>
      </c>
      <c r="D265" s="23" t="s">
        <v>10</v>
      </c>
      <c r="E265" s="24" t="s">
        <v>11</v>
      </c>
      <c r="F265" s="21" t="s">
        <v>12</v>
      </c>
      <c r="G265" s="21" t="s">
        <v>13</v>
      </c>
      <c r="H265" s="75" t="s">
        <v>764</v>
      </c>
      <c r="I265" s="75" t="s">
        <v>765</v>
      </c>
      <c r="J265" s="75" t="s">
        <v>766</v>
      </c>
      <c r="K265" s="76" t="s">
        <v>767</v>
      </c>
    </row>
    <row r="266" spans="1:11" outlineLevel="1" x14ac:dyDescent="0.35">
      <c r="A266" s="51" t="s">
        <v>227</v>
      </c>
      <c r="B266" s="26" t="s">
        <v>18</v>
      </c>
      <c r="C266" s="31" t="s">
        <v>371</v>
      </c>
      <c r="D266" s="32"/>
      <c r="E266" s="32"/>
      <c r="F266" s="20"/>
      <c r="G266" s="20"/>
      <c r="H266" s="69">
        <v>5</v>
      </c>
      <c r="I266" s="69" t="s">
        <v>769</v>
      </c>
      <c r="J266" s="69">
        <v>1</v>
      </c>
      <c r="K266" s="178" cm="1">
        <f t="array" ref="K266">SUM(H266:H274/60)</f>
        <v>2.1666666666666665</v>
      </c>
    </row>
    <row r="267" spans="1:11" outlineLevel="1" x14ac:dyDescent="0.35">
      <c r="A267" s="51" t="s">
        <v>234</v>
      </c>
      <c r="B267" s="26" t="s">
        <v>18</v>
      </c>
      <c r="C267" s="31" t="s">
        <v>372</v>
      </c>
      <c r="D267" s="32"/>
      <c r="E267" s="32"/>
      <c r="F267" s="20"/>
      <c r="G267" s="20"/>
      <c r="H267" s="69">
        <v>5</v>
      </c>
      <c r="I267" s="69" t="s">
        <v>769</v>
      </c>
      <c r="J267" s="69">
        <v>1</v>
      </c>
      <c r="K267" s="178"/>
    </row>
    <row r="268" spans="1:11" outlineLevel="1" x14ac:dyDescent="0.35">
      <c r="A268" s="51" t="s">
        <v>235</v>
      </c>
      <c r="B268" s="26" t="s">
        <v>18</v>
      </c>
      <c r="C268" s="31" t="s">
        <v>373</v>
      </c>
      <c r="D268" s="32"/>
      <c r="E268" s="32"/>
      <c r="F268" s="20"/>
      <c r="G268" s="20"/>
      <c r="H268" s="69">
        <v>5</v>
      </c>
      <c r="I268" s="69" t="s">
        <v>769</v>
      </c>
      <c r="J268" s="69">
        <v>1</v>
      </c>
      <c r="K268" s="178"/>
    </row>
    <row r="269" spans="1:11" outlineLevel="1" x14ac:dyDescent="0.35">
      <c r="A269" s="51" t="s">
        <v>236</v>
      </c>
      <c r="B269" s="26" t="s">
        <v>18</v>
      </c>
      <c r="C269" s="31" t="s">
        <v>374</v>
      </c>
      <c r="D269" s="32"/>
      <c r="E269" s="32"/>
      <c r="F269" s="20"/>
      <c r="G269" s="20"/>
      <c r="H269" s="69">
        <v>5</v>
      </c>
      <c r="I269" s="69" t="s">
        <v>769</v>
      </c>
      <c r="J269" s="69">
        <v>1</v>
      </c>
      <c r="K269" s="178"/>
    </row>
    <row r="270" spans="1:11" outlineLevel="1" x14ac:dyDescent="0.35">
      <c r="A270" s="51" t="s">
        <v>237</v>
      </c>
      <c r="B270" s="26" t="s">
        <v>18</v>
      </c>
      <c r="C270" s="31" t="s">
        <v>375</v>
      </c>
      <c r="D270" s="32"/>
      <c r="E270" s="32"/>
      <c r="F270" s="20"/>
      <c r="G270" s="20"/>
      <c r="H270" s="69">
        <v>5</v>
      </c>
      <c r="I270" s="69" t="s">
        <v>769</v>
      </c>
      <c r="J270" s="69">
        <v>1</v>
      </c>
      <c r="K270" s="178"/>
    </row>
    <row r="271" spans="1:11" outlineLevel="1" x14ac:dyDescent="0.35">
      <c r="A271" s="51" t="s">
        <v>238</v>
      </c>
      <c r="B271" s="26" t="s">
        <v>18</v>
      </c>
      <c r="C271" s="31" t="s">
        <v>376</v>
      </c>
      <c r="D271" s="32"/>
      <c r="E271" s="32"/>
      <c r="F271" s="20"/>
      <c r="G271" s="20"/>
      <c r="H271" s="69">
        <v>5</v>
      </c>
      <c r="I271" s="69" t="s">
        <v>769</v>
      </c>
      <c r="J271" s="69">
        <v>1</v>
      </c>
      <c r="K271" s="178"/>
    </row>
    <row r="272" spans="1:11" outlineLevel="1" x14ac:dyDescent="0.35">
      <c r="A272" s="51" t="s">
        <v>239</v>
      </c>
      <c r="B272" s="26" t="s">
        <v>18</v>
      </c>
      <c r="C272" s="31" t="s">
        <v>377</v>
      </c>
      <c r="D272" s="32"/>
      <c r="E272" s="32"/>
      <c r="F272" s="20"/>
      <c r="G272" s="20"/>
      <c r="H272" s="69">
        <v>5</v>
      </c>
      <c r="I272" s="69" t="s">
        <v>769</v>
      </c>
      <c r="J272" s="69">
        <v>1</v>
      </c>
      <c r="K272" s="178"/>
    </row>
    <row r="273" spans="1:11" outlineLevel="1" x14ac:dyDescent="0.35">
      <c r="A273" s="51" t="s">
        <v>305</v>
      </c>
      <c r="B273" s="26" t="s">
        <v>18</v>
      </c>
      <c r="C273" s="31" t="s">
        <v>378</v>
      </c>
      <c r="D273" s="32"/>
      <c r="E273" s="32"/>
      <c r="F273" s="20"/>
      <c r="G273" s="20"/>
      <c r="H273" s="69">
        <v>5</v>
      </c>
      <c r="I273" s="69" t="s">
        <v>769</v>
      </c>
      <c r="J273" s="69">
        <v>1</v>
      </c>
      <c r="K273" s="178"/>
    </row>
    <row r="274" spans="1:11" outlineLevel="1" x14ac:dyDescent="0.35">
      <c r="A274" s="51" t="s">
        <v>410</v>
      </c>
      <c r="B274" s="26" t="s">
        <v>18</v>
      </c>
      <c r="C274" s="31" t="s">
        <v>380</v>
      </c>
      <c r="D274" s="32"/>
      <c r="E274" s="32"/>
      <c r="F274" s="20"/>
      <c r="G274" s="20"/>
      <c r="H274" s="69">
        <v>90</v>
      </c>
      <c r="I274" s="69" t="s">
        <v>769</v>
      </c>
      <c r="J274" s="69">
        <v>1</v>
      </c>
      <c r="K274" s="178"/>
    </row>
    <row r="275" spans="1:11" outlineLevel="1" x14ac:dyDescent="0.35">
      <c r="A275" s="114"/>
      <c r="B275" s="115"/>
      <c r="C275" s="115"/>
      <c r="D275" s="115"/>
      <c r="E275" s="115"/>
      <c r="F275" s="115"/>
      <c r="G275" s="115"/>
      <c r="H275" s="115"/>
      <c r="I275" s="115"/>
    </row>
    <row r="276" spans="1:11" outlineLevel="1" x14ac:dyDescent="0.35">
      <c r="A276" s="21" t="s">
        <v>240</v>
      </c>
      <c r="B276" s="21" t="s">
        <v>9</v>
      </c>
      <c r="C276" s="30" t="s">
        <v>381</v>
      </c>
      <c r="D276" s="23" t="s">
        <v>10</v>
      </c>
      <c r="E276" s="24" t="s">
        <v>11</v>
      </c>
      <c r="F276" s="21" t="s">
        <v>12</v>
      </c>
      <c r="G276" s="21" t="s">
        <v>13</v>
      </c>
      <c r="H276" s="75" t="s">
        <v>764</v>
      </c>
      <c r="I276" s="75" t="s">
        <v>765</v>
      </c>
      <c r="J276" s="75" t="s">
        <v>766</v>
      </c>
      <c r="K276" s="76" t="s">
        <v>767</v>
      </c>
    </row>
    <row r="277" spans="1:11" outlineLevel="1" x14ac:dyDescent="0.35">
      <c r="A277" s="51" t="s">
        <v>241</v>
      </c>
      <c r="B277" s="26" t="s">
        <v>18</v>
      </c>
      <c r="C277" s="31" t="s">
        <v>382</v>
      </c>
      <c r="D277" s="32"/>
      <c r="E277" s="32"/>
      <c r="F277" s="20"/>
      <c r="G277" s="20"/>
      <c r="H277" s="69">
        <v>5</v>
      </c>
      <c r="I277" s="69" t="s">
        <v>769</v>
      </c>
      <c r="J277" s="69">
        <v>1</v>
      </c>
      <c r="K277" s="139" cm="1">
        <f t="array" ref="K277">SUM(H277:H291/60)</f>
        <v>1.2499999999999998</v>
      </c>
    </row>
    <row r="278" spans="1:11" outlineLevel="1" x14ac:dyDescent="0.35">
      <c r="A278" s="51" t="s">
        <v>245</v>
      </c>
      <c r="B278" s="26" t="s">
        <v>18</v>
      </c>
      <c r="C278" s="31" t="s">
        <v>383</v>
      </c>
      <c r="D278" s="32"/>
      <c r="E278" s="32"/>
      <c r="F278" s="20"/>
      <c r="G278" s="20"/>
      <c r="H278" s="69">
        <v>5</v>
      </c>
      <c r="I278" s="69" t="s">
        <v>769</v>
      </c>
      <c r="J278" s="69">
        <v>1</v>
      </c>
      <c r="K278" s="140"/>
    </row>
    <row r="279" spans="1:11" outlineLevel="1" x14ac:dyDescent="0.35">
      <c r="A279" s="51" t="s">
        <v>246</v>
      </c>
      <c r="B279" s="26" t="s">
        <v>18</v>
      </c>
      <c r="C279" s="31" t="s">
        <v>384</v>
      </c>
      <c r="D279" s="32"/>
      <c r="E279" s="32"/>
      <c r="F279" s="20"/>
      <c r="G279" s="20"/>
      <c r="H279" s="69">
        <v>5</v>
      </c>
      <c r="I279" s="69" t="s">
        <v>769</v>
      </c>
      <c r="J279" s="69">
        <v>1</v>
      </c>
      <c r="K279" s="140"/>
    </row>
    <row r="280" spans="1:11" outlineLevel="1" x14ac:dyDescent="0.35">
      <c r="A280" s="51" t="s">
        <v>247</v>
      </c>
      <c r="B280" s="26" t="s">
        <v>18</v>
      </c>
      <c r="C280" s="31" t="s">
        <v>385</v>
      </c>
      <c r="D280" s="32"/>
      <c r="E280" s="32"/>
      <c r="F280" s="20"/>
      <c r="G280" s="20"/>
      <c r="H280" s="69">
        <v>5</v>
      </c>
      <c r="I280" s="69" t="s">
        <v>769</v>
      </c>
      <c r="J280" s="69">
        <v>1</v>
      </c>
      <c r="K280" s="140"/>
    </row>
    <row r="281" spans="1:11" outlineLevel="1" x14ac:dyDescent="0.35">
      <c r="A281" s="51" t="s">
        <v>248</v>
      </c>
      <c r="B281" s="26" t="s">
        <v>18</v>
      </c>
      <c r="C281" s="31" t="s">
        <v>386</v>
      </c>
      <c r="D281" s="32"/>
      <c r="E281" s="32"/>
      <c r="F281" s="20"/>
      <c r="G281" s="20"/>
      <c r="H281" s="69">
        <v>5</v>
      </c>
      <c r="I281" s="69" t="s">
        <v>769</v>
      </c>
      <c r="J281" s="69">
        <v>1</v>
      </c>
      <c r="K281" s="140"/>
    </row>
    <row r="282" spans="1:11" outlineLevel="1" x14ac:dyDescent="0.35">
      <c r="A282" s="51" t="s">
        <v>249</v>
      </c>
      <c r="B282" s="26" t="s">
        <v>18</v>
      </c>
      <c r="C282" s="31" t="s">
        <v>387</v>
      </c>
      <c r="D282" s="32"/>
      <c r="E282" s="32"/>
      <c r="F282" s="20"/>
      <c r="G282" s="20"/>
      <c r="H282" s="69">
        <v>5</v>
      </c>
      <c r="I282" s="69" t="s">
        <v>769</v>
      </c>
      <c r="J282" s="69">
        <v>1</v>
      </c>
      <c r="K282" s="140"/>
    </row>
    <row r="283" spans="1:11" outlineLevel="1" x14ac:dyDescent="0.35">
      <c r="A283" s="51" t="s">
        <v>260</v>
      </c>
      <c r="B283" s="26" t="s">
        <v>18</v>
      </c>
      <c r="C283" s="31" t="s">
        <v>388</v>
      </c>
      <c r="D283" s="32"/>
      <c r="E283" s="32"/>
      <c r="F283" s="20"/>
      <c r="G283" s="20"/>
      <c r="H283" s="69">
        <v>5</v>
      </c>
      <c r="I283" s="69" t="s">
        <v>769</v>
      </c>
      <c r="J283" s="69">
        <v>1</v>
      </c>
      <c r="K283" s="140"/>
    </row>
    <row r="284" spans="1:11" outlineLevel="1" x14ac:dyDescent="0.35">
      <c r="A284" s="51" t="s">
        <v>261</v>
      </c>
      <c r="B284" s="26" t="s">
        <v>18</v>
      </c>
      <c r="C284" s="25" t="s">
        <v>389</v>
      </c>
      <c r="D284" s="26"/>
      <c r="E284" s="27"/>
      <c r="F284" s="28"/>
      <c r="G284" s="19"/>
      <c r="H284" s="69">
        <v>5</v>
      </c>
      <c r="I284" s="69" t="s">
        <v>769</v>
      </c>
      <c r="J284" s="69">
        <v>1</v>
      </c>
      <c r="K284" s="140"/>
    </row>
    <row r="285" spans="1:11" outlineLevel="1" x14ac:dyDescent="0.35">
      <c r="A285" s="51" t="s">
        <v>262</v>
      </c>
      <c r="B285" s="26" t="s">
        <v>18</v>
      </c>
      <c r="C285" s="25" t="s">
        <v>390</v>
      </c>
      <c r="D285" s="26"/>
      <c r="E285" s="27"/>
      <c r="F285" s="28"/>
      <c r="G285" s="19"/>
      <c r="H285" s="69">
        <v>5</v>
      </c>
      <c r="I285" s="69" t="s">
        <v>769</v>
      </c>
      <c r="J285" s="69">
        <v>1</v>
      </c>
      <c r="K285" s="140"/>
    </row>
    <row r="286" spans="1:11" outlineLevel="1" x14ac:dyDescent="0.35">
      <c r="A286" s="51" t="s">
        <v>263</v>
      </c>
      <c r="B286" s="26" t="s">
        <v>18</v>
      </c>
      <c r="C286" s="25" t="s">
        <v>391</v>
      </c>
      <c r="D286" s="26"/>
      <c r="E286" s="27"/>
      <c r="F286" s="28"/>
      <c r="G286" s="19"/>
      <c r="H286" s="69">
        <v>5</v>
      </c>
      <c r="I286" s="69" t="s">
        <v>769</v>
      </c>
      <c r="J286" s="69">
        <v>1</v>
      </c>
      <c r="K286" s="140"/>
    </row>
    <row r="287" spans="1:11" outlineLevel="1" x14ac:dyDescent="0.35">
      <c r="A287" s="51" t="s">
        <v>411</v>
      </c>
      <c r="B287" s="26" t="s">
        <v>18</v>
      </c>
      <c r="C287" s="25" t="s">
        <v>392</v>
      </c>
      <c r="D287" s="26"/>
      <c r="E287" s="27"/>
      <c r="F287" s="28"/>
      <c r="G287" s="19"/>
      <c r="H287" s="69">
        <v>5</v>
      </c>
      <c r="I287" s="69" t="s">
        <v>769</v>
      </c>
      <c r="J287" s="69">
        <v>1</v>
      </c>
      <c r="K287" s="140"/>
    </row>
    <row r="288" spans="1:11" outlineLevel="1" x14ac:dyDescent="0.35">
      <c r="A288" s="51" t="s">
        <v>412</v>
      </c>
      <c r="B288" s="26" t="s">
        <v>18</v>
      </c>
      <c r="C288" s="25" t="s">
        <v>393</v>
      </c>
      <c r="D288" s="25"/>
      <c r="E288" s="25"/>
      <c r="F288" s="25"/>
      <c r="G288" s="65"/>
      <c r="H288" s="69">
        <v>5</v>
      </c>
      <c r="I288" s="69" t="s">
        <v>769</v>
      </c>
      <c r="J288" s="69">
        <v>1</v>
      </c>
      <c r="K288" s="140"/>
    </row>
    <row r="289" spans="1:11" outlineLevel="1" x14ac:dyDescent="0.35">
      <c r="A289" s="51" t="s">
        <v>413</v>
      </c>
      <c r="B289" s="26" t="s">
        <v>18</v>
      </c>
      <c r="C289" s="25" t="s">
        <v>394</v>
      </c>
      <c r="D289" s="25"/>
      <c r="E289" s="25"/>
      <c r="F289" s="25"/>
      <c r="G289" s="65"/>
      <c r="H289" s="69">
        <v>5</v>
      </c>
      <c r="I289" s="69" t="s">
        <v>769</v>
      </c>
      <c r="J289" s="69">
        <v>1</v>
      </c>
      <c r="K289" s="140"/>
    </row>
    <row r="290" spans="1:11" outlineLevel="1" x14ac:dyDescent="0.35">
      <c r="A290" s="51" t="s">
        <v>414</v>
      </c>
      <c r="B290" s="26" t="s">
        <v>18</v>
      </c>
      <c r="C290" s="25" t="s">
        <v>395</v>
      </c>
      <c r="D290" s="25"/>
      <c r="E290" s="25"/>
      <c r="F290" s="25"/>
      <c r="G290" s="65"/>
      <c r="H290" s="69">
        <v>5</v>
      </c>
      <c r="I290" s="69" t="s">
        <v>769</v>
      </c>
      <c r="J290" s="69">
        <v>1</v>
      </c>
      <c r="K290" s="140"/>
    </row>
    <row r="291" spans="1:11" outlineLevel="1" x14ac:dyDescent="0.35">
      <c r="A291" s="51" t="s">
        <v>415</v>
      </c>
      <c r="B291" s="26" t="s">
        <v>18</v>
      </c>
      <c r="C291" s="25" t="s">
        <v>396</v>
      </c>
      <c r="D291" s="25"/>
      <c r="E291" s="25"/>
      <c r="F291" s="25"/>
      <c r="G291" s="65"/>
      <c r="H291" s="69">
        <v>5</v>
      </c>
      <c r="I291" s="69" t="s">
        <v>769</v>
      </c>
      <c r="J291" s="69">
        <v>1</v>
      </c>
      <c r="K291" s="141"/>
    </row>
    <row r="292" spans="1:11" outlineLevel="1" x14ac:dyDescent="0.35">
      <c r="A292" s="114"/>
      <c r="B292" s="115"/>
      <c r="C292" s="115"/>
      <c r="D292" s="115"/>
      <c r="E292" s="115"/>
      <c r="F292" s="115"/>
      <c r="G292" s="115"/>
      <c r="H292" s="115"/>
      <c r="I292" s="115"/>
    </row>
    <row r="293" spans="1:11" outlineLevel="1" x14ac:dyDescent="0.35">
      <c r="A293" s="30" t="s">
        <v>274</v>
      </c>
      <c r="B293" s="21" t="s">
        <v>9</v>
      </c>
      <c r="C293" s="30" t="s">
        <v>397</v>
      </c>
      <c r="D293" s="23" t="s">
        <v>10</v>
      </c>
      <c r="E293" s="24" t="s">
        <v>11</v>
      </c>
      <c r="F293" s="21" t="s">
        <v>12</v>
      </c>
      <c r="G293" s="21" t="s">
        <v>13</v>
      </c>
      <c r="H293" s="75" t="s">
        <v>764</v>
      </c>
      <c r="I293" s="75" t="s">
        <v>765</v>
      </c>
      <c r="J293" s="75" t="s">
        <v>766</v>
      </c>
      <c r="K293" s="76" t="s">
        <v>767</v>
      </c>
    </row>
    <row r="294" spans="1:11" outlineLevel="1" x14ac:dyDescent="0.35">
      <c r="A294" s="51" t="s">
        <v>275</v>
      </c>
      <c r="B294" s="26" t="s">
        <v>18</v>
      </c>
      <c r="C294" s="31" t="s">
        <v>398</v>
      </c>
      <c r="D294" s="20"/>
      <c r="E294" s="20"/>
      <c r="F294" s="19"/>
      <c r="G294" s="19"/>
      <c r="H294" s="69">
        <v>20</v>
      </c>
      <c r="I294" s="69" t="s">
        <v>769</v>
      </c>
      <c r="J294" s="69">
        <v>1</v>
      </c>
      <c r="K294" s="178" cm="1">
        <f t="array" ref="K294">SUM(H294:H297/60)</f>
        <v>1.3333333333333333</v>
      </c>
    </row>
    <row r="295" spans="1:11" outlineLevel="1" x14ac:dyDescent="0.35">
      <c r="A295" s="51" t="s">
        <v>276</v>
      </c>
      <c r="B295" s="26" t="s">
        <v>18</v>
      </c>
      <c r="C295" s="31" t="s">
        <v>400</v>
      </c>
      <c r="D295" s="20"/>
      <c r="E295" s="20"/>
      <c r="F295" s="19"/>
      <c r="G295" s="19"/>
      <c r="H295" s="69">
        <v>30</v>
      </c>
      <c r="I295" s="69" t="s">
        <v>769</v>
      </c>
      <c r="J295" s="69">
        <v>1</v>
      </c>
      <c r="K295" s="178"/>
    </row>
    <row r="296" spans="1:11" outlineLevel="1" x14ac:dyDescent="0.35">
      <c r="A296" s="51" t="s">
        <v>277</v>
      </c>
      <c r="B296" s="26" t="s">
        <v>18</v>
      </c>
      <c r="C296" s="31" t="s">
        <v>401</v>
      </c>
      <c r="D296" s="63" t="s">
        <v>521</v>
      </c>
      <c r="E296" s="41">
        <v>1</v>
      </c>
      <c r="F296" s="19"/>
      <c r="G296" s="63" t="s">
        <v>516</v>
      </c>
      <c r="H296" s="69">
        <v>10</v>
      </c>
      <c r="I296" s="69" t="s">
        <v>769</v>
      </c>
      <c r="J296" s="69">
        <v>1</v>
      </c>
      <c r="K296" s="178"/>
    </row>
    <row r="297" spans="1:11" ht="37.5" outlineLevel="1" x14ac:dyDescent="0.35">
      <c r="A297" s="51" t="s">
        <v>278</v>
      </c>
      <c r="B297" s="26" t="s">
        <v>302</v>
      </c>
      <c r="C297" s="31" t="s">
        <v>399</v>
      </c>
      <c r="D297" s="41" t="s">
        <v>592</v>
      </c>
      <c r="E297" s="116" t="s">
        <v>588</v>
      </c>
      <c r="F297" s="26"/>
      <c r="G297" s="117" t="s">
        <v>593</v>
      </c>
      <c r="H297" s="69">
        <v>20</v>
      </c>
      <c r="I297" s="69" t="s">
        <v>769</v>
      </c>
      <c r="J297" s="69">
        <v>1</v>
      </c>
      <c r="K297" s="178"/>
    </row>
    <row r="298" spans="1:11" outlineLevel="1" x14ac:dyDescent="0.35">
      <c r="A298" s="114"/>
      <c r="B298" s="115"/>
      <c r="C298" s="115"/>
      <c r="D298" s="115"/>
      <c r="E298" s="115"/>
      <c r="F298" s="115"/>
      <c r="G298" s="115"/>
      <c r="H298" s="115"/>
      <c r="I298" s="115"/>
    </row>
    <row r="299" spans="1:11" outlineLevel="1" x14ac:dyDescent="0.35">
      <c r="A299" s="21" t="s">
        <v>265</v>
      </c>
      <c r="B299" s="21" t="s">
        <v>9</v>
      </c>
      <c r="C299" s="30" t="s">
        <v>404</v>
      </c>
      <c r="D299" s="23" t="s">
        <v>10</v>
      </c>
      <c r="E299" s="24" t="s">
        <v>11</v>
      </c>
      <c r="F299" s="21" t="s">
        <v>12</v>
      </c>
      <c r="G299" s="21" t="s">
        <v>13</v>
      </c>
      <c r="H299" s="75" t="s">
        <v>764</v>
      </c>
      <c r="I299" s="75" t="s">
        <v>765</v>
      </c>
      <c r="J299" s="75" t="s">
        <v>766</v>
      </c>
      <c r="K299" s="76" t="s">
        <v>767</v>
      </c>
    </row>
    <row r="300" spans="1:11" outlineLevel="1" x14ac:dyDescent="0.35">
      <c r="A300" s="51" t="s">
        <v>264</v>
      </c>
      <c r="B300" s="26" t="s">
        <v>18</v>
      </c>
      <c r="C300" s="31" t="s">
        <v>405</v>
      </c>
      <c r="D300" s="32"/>
      <c r="E300" s="20"/>
      <c r="F300" s="20"/>
      <c r="G300" s="19"/>
      <c r="H300" s="69">
        <v>20</v>
      </c>
      <c r="I300" s="69" t="s">
        <v>771</v>
      </c>
      <c r="J300" s="69">
        <v>1</v>
      </c>
      <c r="K300" s="136" cm="1">
        <f t="array" ref="K300">SUM(H300:H304/60)</f>
        <v>3.333333333333333</v>
      </c>
    </row>
    <row r="301" spans="1:11" outlineLevel="1" x14ac:dyDescent="0.35">
      <c r="A301" s="51" t="s">
        <v>266</v>
      </c>
      <c r="B301" s="26" t="s">
        <v>18</v>
      </c>
      <c r="C301" s="31" t="s">
        <v>406</v>
      </c>
      <c r="D301" s="32"/>
      <c r="E301" s="20"/>
      <c r="F301" s="20"/>
      <c r="G301" s="19"/>
      <c r="H301" s="69">
        <v>40</v>
      </c>
      <c r="I301" s="69" t="s">
        <v>771</v>
      </c>
      <c r="J301" s="69">
        <v>1</v>
      </c>
      <c r="K301" s="137"/>
    </row>
    <row r="302" spans="1:11" outlineLevel="1" x14ac:dyDescent="0.35">
      <c r="A302" s="51" t="s">
        <v>267</v>
      </c>
      <c r="B302" s="26" t="s">
        <v>18</v>
      </c>
      <c r="C302" s="31" t="s">
        <v>407</v>
      </c>
      <c r="D302" s="32"/>
      <c r="E302" s="20"/>
      <c r="F302" s="20"/>
      <c r="G302" s="19"/>
      <c r="H302" s="69">
        <v>40</v>
      </c>
      <c r="I302" s="69" t="s">
        <v>771</v>
      </c>
      <c r="J302" s="69">
        <v>1</v>
      </c>
      <c r="K302" s="137"/>
    </row>
    <row r="303" spans="1:11" outlineLevel="1" x14ac:dyDescent="0.35">
      <c r="A303" s="51" t="s">
        <v>268</v>
      </c>
      <c r="B303" s="26" t="s">
        <v>18</v>
      </c>
      <c r="C303" s="31" t="s">
        <v>408</v>
      </c>
      <c r="D303" s="32"/>
      <c r="E303" s="20"/>
      <c r="F303" s="20"/>
      <c r="G303" s="19"/>
      <c r="H303" s="69">
        <v>60</v>
      </c>
      <c r="I303" s="69" t="s">
        <v>771</v>
      </c>
      <c r="J303" s="69">
        <v>1</v>
      </c>
      <c r="K303" s="137"/>
    </row>
    <row r="304" spans="1:11" outlineLevel="1" x14ac:dyDescent="0.35">
      <c r="A304" s="51" t="s">
        <v>269</v>
      </c>
      <c r="B304" s="26" t="s">
        <v>18</v>
      </c>
      <c r="C304" s="31" t="s">
        <v>409</v>
      </c>
      <c r="D304" s="32"/>
      <c r="E304" s="20"/>
      <c r="F304" s="20"/>
      <c r="G304" s="19"/>
      <c r="H304" s="69">
        <v>40</v>
      </c>
      <c r="I304" s="69" t="s">
        <v>771</v>
      </c>
      <c r="J304" s="69">
        <v>2</v>
      </c>
      <c r="K304" s="138"/>
    </row>
    <row r="305" spans="1:11" outlineLevel="1" x14ac:dyDescent="0.35">
      <c r="A305" s="114"/>
      <c r="B305" s="115"/>
      <c r="C305" s="115"/>
      <c r="D305" s="115"/>
      <c r="E305" s="115"/>
      <c r="F305" s="115"/>
      <c r="G305" s="115"/>
      <c r="H305" s="115"/>
      <c r="I305" s="115"/>
    </row>
    <row r="306" spans="1:11" outlineLevel="1" x14ac:dyDescent="0.35">
      <c r="A306" s="21" t="s">
        <v>416</v>
      </c>
      <c r="B306" s="21" t="s">
        <v>9</v>
      </c>
      <c r="C306" s="30" t="s">
        <v>272</v>
      </c>
      <c r="D306" s="23" t="s">
        <v>10</v>
      </c>
      <c r="E306" s="24" t="s">
        <v>11</v>
      </c>
      <c r="F306" s="21" t="s">
        <v>12</v>
      </c>
      <c r="G306" s="21" t="s">
        <v>13</v>
      </c>
      <c r="H306" s="75" t="s">
        <v>764</v>
      </c>
      <c r="I306" s="75" t="s">
        <v>765</v>
      </c>
      <c r="J306" s="75" t="s">
        <v>766</v>
      </c>
      <c r="K306" s="76" t="s">
        <v>767</v>
      </c>
    </row>
    <row r="307" spans="1:11" outlineLevel="1" x14ac:dyDescent="0.35">
      <c r="A307" s="51" t="s">
        <v>417</v>
      </c>
      <c r="B307" s="26" t="s">
        <v>18</v>
      </c>
      <c r="C307" s="31" t="s">
        <v>288</v>
      </c>
      <c r="D307" s="32"/>
      <c r="E307" s="32"/>
      <c r="F307" s="20"/>
      <c r="G307" s="20"/>
      <c r="H307" s="69">
        <v>10</v>
      </c>
      <c r="I307" s="69" t="s">
        <v>771</v>
      </c>
      <c r="J307" s="69">
        <v>1</v>
      </c>
      <c r="K307" s="136" cm="1">
        <f t="array" ref="K307">SUM(H307:H313/60)</f>
        <v>1.5833333333333333</v>
      </c>
    </row>
    <row r="308" spans="1:11" outlineLevel="1" x14ac:dyDescent="0.35">
      <c r="A308" s="51" t="s">
        <v>418</v>
      </c>
      <c r="B308" s="26" t="s">
        <v>18</v>
      </c>
      <c r="C308" s="31" t="s">
        <v>289</v>
      </c>
      <c r="D308" s="32"/>
      <c r="E308" s="32"/>
      <c r="F308" s="20"/>
      <c r="G308" s="20"/>
      <c r="H308" s="69">
        <v>10</v>
      </c>
      <c r="I308" s="69" t="s">
        <v>771</v>
      </c>
      <c r="J308" s="69">
        <v>2</v>
      </c>
      <c r="K308" s="137"/>
    </row>
    <row r="309" spans="1:11" outlineLevel="1" x14ac:dyDescent="0.35">
      <c r="A309" s="51" t="s">
        <v>419</v>
      </c>
      <c r="B309" s="26" t="s">
        <v>18</v>
      </c>
      <c r="C309" s="31" t="s">
        <v>290</v>
      </c>
      <c r="D309" s="32"/>
      <c r="E309" s="32"/>
      <c r="F309" s="20"/>
      <c r="G309" s="20"/>
      <c r="H309" s="69">
        <v>10</v>
      </c>
      <c r="I309" s="69" t="s">
        <v>771</v>
      </c>
      <c r="J309" s="69">
        <v>1</v>
      </c>
      <c r="K309" s="137"/>
    </row>
    <row r="310" spans="1:11" outlineLevel="1" x14ac:dyDescent="0.35">
      <c r="A310" s="51" t="s">
        <v>420</v>
      </c>
      <c r="B310" s="26" t="s">
        <v>18</v>
      </c>
      <c r="C310" s="31" t="s">
        <v>293</v>
      </c>
      <c r="D310" s="32"/>
      <c r="E310" s="32"/>
      <c r="F310" s="20"/>
      <c r="G310" s="20"/>
      <c r="H310" s="69">
        <v>20</v>
      </c>
      <c r="I310" s="69" t="s">
        <v>771</v>
      </c>
      <c r="J310" s="69">
        <v>2</v>
      </c>
      <c r="K310" s="137"/>
    </row>
    <row r="311" spans="1:11" outlineLevel="1" x14ac:dyDescent="0.35">
      <c r="A311" s="51" t="s">
        <v>421</v>
      </c>
      <c r="B311" s="26" t="s">
        <v>18</v>
      </c>
      <c r="C311" s="31" t="s">
        <v>295</v>
      </c>
      <c r="D311" s="32"/>
      <c r="E311" s="32"/>
      <c r="F311" s="20"/>
      <c r="G311" s="20"/>
      <c r="H311" s="69">
        <v>5</v>
      </c>
      <c r="I311" s="69" t="s">
        <v>771</v>
      </c>
      <c r="J311" s="69">
        <v>2</v>
      </c>
      <c r="K311" s="137"/>
    </row>
    <row r="312" spans="1:11" outlineLevel="1" x14ac:dyDescent="0.35">
      <c r="A312" s="51" t="s">
        <v>422</v>
      </c>
      <c r="B312" s="26" t="s">
        <v>18</v>
      </c>
      <c r="C312" s="31" t="s">
        <v>296</v>
      </c>
      <c r="D312" s="20"/>
      <c r="E312" s="20"/>
      <c r="F312" s="19"/>
      <c r="G312" s="19"/>
      <c r="H312" s="69">
        <v>20</v>
      </c>
      <c r="I312" s="69" t="s">
        <v>771</v>
      </c>
      <c r="J312" s="69">
        <v>2</v>
      </c>
      <c r="K312" s="137"/>
    </row>
    <row r="313" spans="1:11" outlineLevel="1" x14ac:dyDescent="0.35">
      <c r="A313" s="51" t="s">
        <v>423</v>
      </c>
      <c r="B313" s="26" t="s">
        <v>18</v>
      </c>
      <c r="C313" s="31" t="s">
        <v>297</v>
      </c>
      <c r="D313" s="20"/>
      <c r="E313" s="20"/>
      <c r="F313" s="19"/>
      <c r="G313" s="19"/>
      <c r="H313" s="69">
        <v>20</v>
      </c>
      <c r="I313" s="69" t="s">
        <v>771</v>
      </c>
      <c r="J313" s="69">
        <v>2</v>
      </c>
      <c r="K313" s="138"/>
    </row>
    <row r="314" spans="1:11" x14ac:dyDescent="0.35">
      <c r="A314" s="114"/>
      <c r="B314" s="115"/>
      <c r="C314" s="115"/>
      <c r="D314" s="115"/>
      <c r="E314" s="115"/>
      <c r="F314" s="115"/>
      <c r="G314" s="115"/>
      <c r="H314" s="115"/>
      <c r="I314" s="115"/>
    </row>
    <row r="315" spans="1:11" ht="21" customHeight="1" x14ac:dyDescent="0.35">
      <c r="A315" s="176" t="s">
        <v>308</v>
      </c>
      <c r="B315" s="177"/>
      <c r="C315" s="177"/>
      <c r="D315" s="177"/>
      <c r="E315" s="177"/>
      <c r="F315" s="177"/>
      <c r="G315" s="177"/>
      <c r="H315" s="177"/>
      <c r="I315" s="177"/>
      <c r="J315" s="88" t="s">
        <v>770</v>
      </c>
      <c r="K315" s="89">
        <f>SUM(K317,K320,K332,K344,K351,K363,K371,K382,K399,K405,K412)</f>
        <v>25.416666666666661</v>
      </c>
    </row>
    <row r="316" spans="1:11" outlineLevel="1" x14ac:dyDescent="0.35">
      <c r="A316" s="21" t="s">
        <v>8</v>
      </c>
      <c r="B316" s="22" t="s">
        <v>9</v>
      </c>
      <c r="C316" s="21" t="s">
        <v>180</v>
      </c>
      <c r="D316" s="23" t="s">
        <v>10</v>
      </c>
      <c r="E316" s="24" t="s">
        <v>11</v>
      </c>
      <c r="F316" s="21" t="s">
        <v>12</v>
      </c>
      <c r="G316" s="21" t="s">
        <v>13</v>
      </c>
      <c r="H316" s="75" t="s">
        <v>764</v>
      </c>
      <c r="I316" s="75" t="s">
        <v>765</v>
      </c>
      <c r="J316" s="75" t="s">
        <v>766</v>
      </c>
      <c r="K316" s="76" t="s">
        <v>767</v>
      </c>
    </row>
    <row r="317" spans="1:11" outlineLevel="1" x14ac:dyDescent="0.35">
      <c r="A317" s="29" t="s">
        <v>17</v>
      </c>
      <c r="B317" s="26" t="s">
        <v>18</v>
      </c>
      <c r="C317" s="25" t="s">
        <v>167</v>
      </c>
      <c r="D317" s="26"/>
      <c r="E317" s="27"/>
      <c r="F317" s="28"/>
      <c r="G317" s="19"/>
      <c r="H317" s="69">
        <v>30</v>
      </c>
      <c r="I317" s="69" t="s">
        <v>769</v>
      </c>
      <c r="J317" s="69">
        <v>2</v>
      </c>
      <c r="K317" s="69">
        <f>SUM(H317/60)</f>
        <v>0.5</v>
      </c>
    </row>
    <row r="318" spans="1:11" outlineLevel="1" x14ac:dyDescent="0.35">
      <c r="A318" s="114"/>
      <c r="B318" s="115"/>
      <c r="C318" s="115"/>
      <c r="D318" s="115"/>
      <c r="E318" s="115"/>
      <c r="F318" s="115"/>
      <c r="G318" s="115"/>
      <c r="H318" s="115"/>
      <c r="I318" s="115"/>
    </row>
    <row r="319" spans="1:11" outlineLevel="1" x14ac:dyDescent="0.35">
      <c r="A319" s="21" t="s">
        <v>25</v>
      </c>
      <c r="B319" s="22" t="s">
        <v>9</v>
      </c>
      <c r="C319" s="21" t="s">
        <v>316</v>
      </c>
      <c r="D319" s="23" t="s">
        <v>10</v>
      </c>
      <c r="E319" s="24" t="s">
        <v>11</v>
      </c>
      <c r="F319" s="21" t="s">
        <v>12</v>
      </c>
      <c r="G319" s="21" t="s">
        <v>13</v>
      </c>
      <c r="H319" s="75" t="s">
        <v>764</v>
      </c>
      <c r="I319" s="75" t="s">
        <v>765</v>
      </c>
      <c r="J319" s="75" t="s">
        <v>766</v>
      </c>
      <c r="K319" s="76" t="s">
        <v>767</v>
      </c>
    </row>
    <row r="320" spans="1:11" outlineLevel="1" x14ac:dyDescent="0.35">
      <c r="A320" s="29" t="s">
        <v>26</v>
      </c>
      <c r="B320" s="26" t="s">
        <v>18</v>
      </c>
      <c r="C320" s="25" t="s">
        <v>317</v>
      </c>
      <c r="D320" s="26"/>
      <c r="E320" s="27"/>
      <c r="F320" s="28"/>
      <c r="G320" s="19"/>
      <c r="H320" s="69">
        <v>20</v>
      </c>
      <c r="I320" s="69" t="s">
        <v>769</v>
      </c>
      <c r="J320" s="69">
        <v>1</v>
      </c>
      <c r="K320" s="179" cm="1">
        <f t="array" ref="K320">SUM(H320:H329/60)</f>
        <v>2.833333333333333</v>
      </c>
    </row>
    <row r="321" spans="1:11" outlineLevel="1" x14ac:dyDescent="0.35">
      <c r="A321" s="29" t="s">
        <v>27</v>
      </c>
      <c r="B321" s="26" t="s">
        <v>18</v>
      </c>
      <c r="C321" s="25" t="s">
        <v>318</v>
      </c>
      <c r="D321" s="26"/>
      <c r="E321" s="27"/>
      <c r="F321" s="28"/>
      <c r="G321" s="19"/>
      <c r="H321" s="69">
        <v>10</v>
      </c>
      <c r="I321" s="69" t="s">
        <v>769</v>
      </c>
      <c r="J321" s="69">
        <v>1</v>
      </c>
      <c r="K321" s="179"/>
    </row>
    <row r="322" spans="1:11" outlineLevel="1" x14ac:dyDescent="0.35">
      <c r="A322" s="29" t="s">
        <v>29</v>
      </c>
      <c r="B322" s="26" t="s">
        <v>18</v>
      </c>
      <c r="C322" s="25" t="s">
        <v>319</v>
      </c>
      <c r="D322" s="26"/>
      <c r="E322" s="27"/>
      <c r="F322" s="28"/>
      <c r="G322" s="19"/>
      <c r="H322" s="69">
        <v>10</v>
      </c>
      <c r="I322" s="69" t="s">
        <v>769</v>
      </c>
      <c r="J322" s="69">
        <v>1</v>
      </c>
      <c r="K322" s="179"/>
    </row>
    <row r="323" spans="1:11" outlineLevel="1" x14ac:dyDescent="0.35">
      <c r="A323" s="29" t="s">
        <v>31</v>
      </c>
      <c r="B323" s="26" t="s">
        <v>18</v>
      </c>
      <c r="C323" s="25" t="s">
        <v>320</v>
      </c>
      <c r="D323" s="26"/>
      <c r="E323" s="27"/>
      <c r="F323" s="28"/>
      <c r="G323" s="19"/>
      <c r="H323" s="69">
        <v>40</v>
      </c>
      <c r="I323" s="69" t="s">
        <v>769</v>
      </c>
      <c r="J323" s="69">
        <v>1</v>
      </c>
      <c r="K323" s="179"/>
    </row>
    <row r="324" spans="1:11" outlineLevel="1" x14ac:dyDescent="0.35">
      <c r="A324" s="29" t="s">
        <v>33</v>
      </c>
      <c r="B324" s="26" t="s">
        <v>18</v>
      </c>
      <c r="C324" s="25" t="s">
        <v>321</v>
      </c>
      <c r="D324" s="25"/>
      <c r="E324" s="25"/>
      <c r="F324" s="25"/>
      <c r="G324" s="65"/>
      <c r="H324" s="69">
        <v>20</v>
      </c>
      <c r="I324" s="69" t="s">
        <v>769</v>
      </c>
      <c r="J324" s="69">
        <v>1</v>
      </c>
      <c r="K324" s="179"/>
    </row>
    <row r="325" spans="1:11" outlineLevel="1" x14ac:dyDescent="0.35">
      <c r="A325" s="29" t="s">
        <v>35</v>
      </c>
      <c r="B325" s="26" t="s">
        <v>18</v>
      </c>
      <c r="C325" s="25" t="s">
        <v>322</v>
      </c>
      <c r="D325" s="25"/>
      <c r="E325" s="25"/>
      <c r="F325" s="25"/>
      <c r="G325" s="65"/>
      <c r="H325" s="69">
        <v>10</v>
      </c>
      <c r="I325" s="69" t="s">
        <v>769</v>
      </c>
      <c r="J325" s="69">
        <v>1</v>
      </c>
      <c r="K325" s="179"/>
    </row>
    <row r="326" spans="1:11" outlineLevel="1" x14ac:dyDescent="0.35">
      <c r="A326" s="29" t="s">
        <v>37</v>
      </c>
      <c r="B326" s="26" t="s">
        <v>18</v>
      </c>
      <c r="C326" s="25" t="s">
        <v>323</v>
      </c>
      <c r="D326" s="25"/>
      <c r="E326" s="25"/>
      <c r="F326" s="25"/>
      <c r="G326" s="65"/>
      <c r="H326" s="69">
        <v>20</v>
      </c>
      <c r="I326" s="69" t="s">
        <v>769</v>
      </c>
      <c r="J326" s="69">
        <v>1</v>
      </c>
      <c r="K326" s="179"/>
    </row>
    <row r="327" spans="1:11" outlineLevel="1" x14ac:dyDescent="0.35">
      <c r="A327" s="29" t="s">
        <v>39</v>
      </c>
      <c r="B327" s="26" t="s">
        <v>18</v>
      </c>
      <c r="C327" s="25" t="s">
        <v>324</v>
      </c>
      <c r="D327" s="25"/>
      <c r="E327" s="25"/>
      <c r="F327" s="25"/>
      <c r="G327" s="65"/>
      <c r="H327" s="69">
        <v>10</v>
      </c>
      <c r="I327" s="69" t="s">
        <v>769</v>
      </c>
      <c r="J327" s="69">
        <v>1</v>
      </c>
      <c r="K327" s="179"/>
    </row>
    <row r="328" spans="1:11" outlineLevel="1" x14ac:dyDescent="0.35">
      <c r="A328" s="29" t="s">
        <v>41</v>
      </c>
      <c r="B328" s="26" t="s">
        <v>18</v>
      </c>
      <c r="C328" s="25" t="s">
        <v>325</v>
      </c>
      <c r="D328" s="25"/>
      <c r="E328" s="25"/>
      <c r="F328" s="25"/>
      <c r="G328" s="65"/>
      <c r="H328" s="69">
        <v>10</v>
      </c>
      <c r="I328" s="69" t="s">
        <v>769</v>
      </c>
      <c r="J328" s="69">
        <v>1</v>
      </c>
      <c r="K328" s="179"/>
    </row>
    <row r="329" spans="1:11" outlineLevel="1" x14ac:dyDescent="0.35">
      <c r="A329" s="29" t="s">
        <v>43</v>
      </c>
      <c r="B329" s="26" t="s">
        <v>18</v>
      </c>
      <c r="C329" s="25" t="s">
        <v>326</v>
      </c>
      <c r="D329" s="25"/>
      <c r="E329" s="25"/>
      <c r="F329" s="25"/>
      <c r="G329" s="65"/>
      <c r="H329" s="69">
        <v>20</v>
      </c>
      <c r="I329" s="69" t="s">
        <v>769</v>
      </c>
      <c r="J329" s="69">
        <v>1</v>
      </c>
      <c r="K329" s="179"/>
    </row>
    <row r="330" spans="1:11" outlineLevel="1" x14ac:dyDescent="0.35">
      <c r="A330" s="114"/>
      <c r="B330" s="115"/>
      <c r="C330" s="115"/>
      <c r="D330" s="115"/>
      <c r="E330" s="115"/>
      <c r="F330" s="115"/>
      <c r="G330" s="115"/>
      <c r="H330" s="115"/>
      <c r="I330" s="115"/>
    </row>
    <row r="331" spans="1:11" outlineLevel="1" x14ac:dyDescent="0.35">
      <c r="A331" s="21" t="s">
        <v>79</v>
      </c>
      <c r="B331" s="21" t="s">
        <v>9</v>
      </c>
      <c r="C331" s="30" t="s">
        <v>335</v>
      </c>
      <c r="D331" s="23" t="s">
        <v>10</v>
      </c>
      <c r="E331" s="24" t="s">
        <v>11</v>
      </c>
      <c r="F331" s="21" t="s">
        <v>12</v>
      </c>
      <c r="G331" s="21" t="s">
        <v>13</v>
      </c>
      <c r="H331" s="75" t="s">
        <v>764</v>
      </c>
      <c r="I331" s="75" t="s">
        <v>765</v>
      </c>
      <c r="J331" s="75" t="s">
        <v>766</v>
      </c>
      <c r="K331" s="76" t="s">
        <v>767</v>
      </c>
    </row>
    <row r="332" spans="1:11" outlineLevel="1" x14ac:dyDescent="0.35">
      <c r="A332" s="29" t="s">
        <v>81</v>
      </c>
      <c r="B332" s="26" t="s">
        <v>18</v>
      </c>
      <c r="C332" s="31" t="s">
        <v>336</v>
      </c>
      <c r="D332" s="20"/>
      <c r="E332" s="20"/>
      <c r="F332" s="19"/>
      <c r="G332" s="19"/>
      <c r="H332" s="69">
        <v>120</v>
      </c>
      <c r="I332" s="69" t="s">
        <v>769</v>
      </c>
      <c r="J332" s="69">
        <v>1</v>
      </c>
      <c r="K332" s="139" cm="1">
        <f t="array" ref="K332">SUM(H332:H341/60)</f>
        <v>7</v>
      </c>
    </row>
    <row r="333" spans="1:11" outlineLevel="1" x14ac:dyDescent="0.35">
      <c r="A333" s="29" t="s">
        <v>83</v>
      </c>
      <c r="B333" s="26" t="s">
        <v>18</v>
      </c>
      <c r="C333" s="31" t="s">
        <v>337</v>
      </c>
      <c r="D333" s="20"/>
      <c r="E333" s="20"/>
      <c r="F333" s="19"/>
      <c r="G333" s="19"/>
      <c r="H333" s="69">
        <v>30</v>
      </c>
      <c r="I333" s="69" t="s">
        <v>769</v>
      </c>
      <c r="J333" s="69">
        <v>1</v>
      </c>
      <c r="K333" s="140"/>
    </row>
    <row r="334" spans="1:11" outlineLevel="1" x14ac:dyDescent="0.35">
      <c r="A334" s="29" t="s">
        <v>85</v>
      </c>
      <c r="B334" s="26" t="s">
        <v>18</v>
      </c>
      <c r="C334" s="31" t="s">
        <v>338</v>
      </c>
      <c r="D334" s="20"/>
      <c r="E334" s="20"/>
      <c r="F334" s="19"/>
      <c r="G334" s="19"/>
      <c r="H334" s="69">
        <v>30</v>
      </c>
      <c r="I334" s="69" t="s">
        <v>769</v>
      </c>
      <c r="J334" s="69">
        <v>1</v>
      </c>
      <c r="K334" s="140"/>
    </row>
    <row r="335" spans="1:11" outlineLevel="1" x14ac:dyDescent="0.35">
      <c r="A335" s="29" t="s">
        <v>87</v>
      </c>
      <c r="B335" s="26" t="s">
        <v>18</v>
      </c>
      <c r="C335" s="31" t="s">
        <v>339</v>
      </c>
      <c r="D335" s="20"/>
      <c r="E335" s="20"/>
      <c r="F335" s="19"/>
      <c r="G335" s="19"/>
      <c r="H335" s="69">
        <v>30</v>
      </c>
      <c r="I335" s="69" t="s">
        <v>769</v>
      </c>
      <c r="J335" s="69">
        <v>1</v>
      </c>
      <c r="K335" s="140"/>
    </row>
    <row r="336" spans="1:11" outlineLevel="1" x14ac:dyDescent="0.35">
      <c r="A336" s="29" t="s">
        <v>89</v>
      </c>
      <c r="B336" s="26" t="s">
        <v>18</v>
      </c>
      <c r="C336" s="31" t="s">
        <v>340</v>
      </c>
      <c r="D336" s="20"/>
      <c r="E336" s="20"/>
      <c r="F336" s="19"/>
      <c r="G336" s="19"/>
      <c r="H336" s="69">
        <v>30</v>
      </c>
      <c r="I336" s="69" t="s">
        <v>769</v>
      </c>
      <c r="J336" s="69">
        <v>1</v>
      </c>
      <c r="K336" s="140"/>
    </row>
    <row r="337" spans="1:11" outlineLevel="1" x14ac:dyDescent="0.35">
      <c r="A337" s="29" t="s">
        <v>91</v>
      </c>
      <c r="B337" s="26" t="s">
        <v>18</v>
      </c>
      <c r="C337" s="31" t="s">
        <v>341</v>
      </c>
      <c r="D337" s="20"/>
      <c r="E337" s="20"/>
      <c r="F337" s="19"/>
      <c r="G337" s="19"/>
      <c r="H337" s="69">
        <v>30</v>
      </c>
      <c r="I337" s="69" t="s">
        <v>769</v>
      </c>
      <c r="J337" s="69">
        <v>1</v>
      </c>
      <c r="K337" s="140"/>
    </row>
    <row r="338" spans="1:11" outlineLevel="1" x14ac:dyDescent="0.35">
      <c r="A338" s="29" t="s">
        <v>92</v>
      </c>
      <c r="B338" s="26" t="s">
        <v>18</v>
      </c>
      <c r="C338" s="31" t="s">
        <v>342</v>
      </c>
      <c r="D338" s="20"/>
      <c r="E338" s="20"/>
      <c r="F338" s="19"/>
      <c r="G338" s="19"/>
      <c r="H338" s="69">
        <v>30</v>
      </c>
      <c r="I338" s="69" t="s">
        <v>769</v>
      </c>
      <c r="J338" s="69">
        <v>1</v>
      </c>
      <c r="K338" s="140"/>
    </row>
    <row r="339" spans="1:11" outlineLevel="1" x14ac:dyDescent="0.35">
      <c r="A339" s="29" t="s">
        <v>94</v>
      </c>
      <c r="B339" s="26" t="s">
        <v>18</v>
      </c>
      <c r="C339" s="31" t="s">
        <v>343</v>
      </c>
      <c r="D339" s="20"/>
      <c r="E339" s="20"/>
      <c r="F339" s="19"/>
      <c r="G339" s="19"/>
      <c r="H339" s="69">
        <v>30</v>
      </c>
      <c r="I339" s="69" t="s">
        <v>769</v>
      </c>
      <c r="J339" s="69">
        <v>1</v>
      </c>
      <c r="K339" s="140"/>
    </row>
    <row r="340" spans="1:11" outlineLevel="1" x14ac:dyDescent="0.35">
      <c r="A340" s="29" t="s">
        <v>96</v>
      </c>
      <c r="B340" s="26" t="s">
        <v>18</v>
      </c>
      <c r="C340" s="31" t="s">
        <v>345</v>
      </c>
      <c r="D340" s="20"/>
      <c r="E340" s="20"/>
      <c r="F340" s="19"/>
      <c r="G340" s="19"/>
      <c r="H340" s="69">
        <v>30</v>
      </c>
      <c r="I340" s="69" t="s">
        <v>769</v>
      </c>
      <c r="J340" s="69">
        <v>1</v>
      </c>
      <c r="K340" s="140"/>
    </row>
    <row r="341" spans="1:11" outlineLevel="1" x14ac:dyDescent="0.35">
      <c r="A341" s="29" t="s">
        <v>98</v>
      </c>
      <c r="B341" s="26" t="s">
        <v>18</v>
      </c>
      <c r="C341" s="31" t="s">
        <v>346</v>
      </c>
      <c r="D341" s="20"/>
      <c r="E341" s="20"/>
      <c r="F341" s="19"/>
      <c r="G341" s="19"/>
      <c r="H341" s="69">
        <v>60</v>
      </c>
      <c r="I341" s="69" t="s">
        <v>769</v>
      </c>
      <c r="J341" s="69">
        <v>1</v>
      </c>
      <c r="K341" s="141"/>
    </row>
    <row r="342" spans="1:11" outlineLevel="1" x14ac:dyDescent="0.35">
      <c r="A342" s="114"/>
      <c r="B342" s="115"/>
      <c r="C342" s="115"/>
      <c r="D342" s="115"/>
      <c r="E342" s="115"/>
      <c r="F342" s="115"/>
      <c r="G342" s="115"/>
      <c r="H342" s="115"/>
      <c r="I342" s="115"/>
    </row>
    <row r="343" spans="1:11" outlineLevel="1" x14ac:dyDescent="0.35">
      <c r="A343" s="21" t="s">
        <v>161</v>
      </c>
      <c r="B343" s="21" t="s">
        <v>9</v>
      </c>
      <c r="C343" s="30" t="s">
        <v>347</v>
      </c>
      <c r="D343" s="23" t="s">
        <v>10</v>
      </c>
      <c r="E343" s="24" t="s">
        <v>11</v>
      </c>
      <c r="F343" s="21" t="s">
        <v>12</v>
      </c>
      <c r="G343" s="21" t="s">
        <v>13</v>
      </c>
      <c r="H343" s="75" t="s">
        <v>764</v>
      </c>
      <c r="I343" s="75" t="s">
        <v>765</v>
      </c>
      <c r="J343" s="75" t="s">
        <v>766</v>
      </c>
      <c r="K343" s="76" t="s">
        <v>767</v>
      </c>
    </row>
    <row r="344" spans="1:11" outlineLevel="1" x14ac:dyDescent="0.35">
      <c r="A344" s="51" t="s">
        <v>171</v>
      </c>
      <c r="B344" s="26" t="s">
        <v>18</v>
      </c>
      <c r="C344" s="31" t="s">
        <v>348</v>
      </c>
      <c r="D344" s="20"/>
      <c r="E344" s="20"/>
      <c r="F344" s="19"/>
      <c r="G344" s="19"/>
      <c r="H344" s="69">
        <v>30</v>
      </c>
      <c r="I344" s="69" t="s">
        <v>769</v>
      </c>
      <c r="J344" s="69">
        <v>2</v>
      </c>
      <c r="K344" s="136" cm="1">
        <f t="array" ref="K344">SUM(H344:H348/60)</f>
        <v>2.333333333333333</v>
      </c>
    </row>
    <row r="345" spans="1:11" outlineLevel="1" x14ac:dyDescent="0.35">
      <c r="A345" s="51" t="s">
        <v>172</v>
      </c>
      <c r="B345" s="26" t="s">
        <v>18</v>
      </c>
      <c r="C345" s="31" t="s">
        <v>349</v>
      </c>
      <c r="D345" s="20"/>
      <c r="E345" s="20"/>
      <c r="F345" s="19"/>
      <c r="G345" s="19"/>
      <c r="H345" s="69">
        <v>20</v>
      </c>
      <c r="I345" s="69" t="s">
        <v>769</v>
      </c>
      <c r="J345" s="69">
        <v>2</v>
      </c>
      <c r="K345" s="137"/>
    </row>
    <row r="346" spans="1:11" outlineLevel="1" x14ac:dyDescent="0.35">
      <c r="A346" s="51" t="s">
        <v>173</v>
      </c>
      <c r="B346" s="26" t="s">
        <v>18</v>
      </c>
      <c r="C346" s="31" t="s">
        <v>350</v>
      </c>
      <c r="D346" s="20"/>
      <c r="E346" s="20"/>
      <c r="F346" s="19"/>
      <c r="G346" s="19"/>
      <c r="H346" s="69">
        <v>30</v>
      </c>
      <c r="I346" s="69" t="s">
        <v>769</v>
      </c>
      <c r="J346" s="69">
        <v>2</v>
      </c>
      <c r="K346" s="137"/>
    </row>
    <row r="347" spans="1:11" outlineLevel="1" x14ac:dyDescent="0.35">
      <c r="A347" s="51" t="s">
        <v>174</v>
      </c>
      <c r="B347" s="26" t="s">
        <v>18</v>
      </c>
      <c r="C347" s="31" t="s">
        <v>351</v>
      </c>
      <c r="D347" s="20"/>
      <c r="E347" s="20"/>
      <c r="F347" s="19"/>
      <c r="G347" s="19"/>
      <c r="H347" s="69">
        <v>30</v>
      </c>
      <c r="I347" s="69" t="s">
        <v>769</v>
      </c>
      <c r="J347" s="69">
        <v>2</v>
      </c>
      <c r="K347" s="137"/>
    </row>
    <row r="348" spans="1:11" outlineLevel="1" x14ac:dyDescent="0.35">
      <c r="A348" s="51" t="s">
        <v>175</v>
      </c>
      <c r="B348" s="26" t="s">
        <v>302</v>
      </c>
      <c r="C348" s="31" t="s">
        <v>424</v>
      </c>
      <c r="D348" s="20"/>
      <c r="E348" s="20"/>
      <c r="F348" s="19"/>
      <c r="G348" s="19"/>
      <c r="H348" s="69">
        <v>30</v>
      </c>
      <c r="I348" s="69" t="s">
        <v>769</v>
      </c>
      <c r="J348" s="69">
        <v>2</v>
      </c>
      <c r="K348" s="138"/>
    </row>
    <row r="349" spans="1:11" outlineLevel="1" x14ac:dyDescent="0.35">
      <c r="A349" s="114"/>
      <c r="B349" s="115"/>
      <c r="C349" s="115"/>
      <c r="D349" s="115"/>
      <c r="E349" s="115"/>
      <c r="F349" s="115"/>
      <c r="G349" s="115"/>
      <c r="H349" s="115"/>
      <c r="I349" s="115"/>
    </row>
    <row r="350" spans="1:11" outlineLevel="1" x14ac:dyDescent="0.35">
      <c r="A350" s="21" t="s">
        <v>181</v>
      </c>
      <c r="B350" s="21" t="s">
        <v>9</v>
      </c>
      <c r="C350" s="30" t="s">
        <v>352</v>
      </c>
      <c r="D350" s="23" t="s">
        <v>10</v>
      </c>
      <c r="E350" s="24" t="s">
        <v>11</v>
      </c>
      <c r="F350" s="21" t="s">
        <v>12</v>
      </c>
      <c r="G350" s="21" t="s">
        <v>13</v>
      </c>
      <c r="H350" s="75" t="s">
        <v>764</v>
      </c>
      <c r="I350" s="75" t="s">
        <v>765</v>
      </c>
      <c r="J350" s="75" t="s">
        <v>766</v>
      </c>
      <c r="K350" s="76" t="s">
        <v>767</v>
      </c>
    </row>
    <row r="351" spans="1:11" outlineLevel="1" x14ac:dyDescent="0.35">
      <c r="A351" s="51" t="s">
        <v>182</v>
      </c>
      <c r="B351" s="26" t="s">
        <v>18</v>
      </c>
      <c r="C351" s="31" t="s">
        <v>353</v>
      </c>
      <c r="D351" s="32"/>
      <c r="E351" s="20"/>
      <c r="F351" s="20"/>
      <c r="G351" s="19"/>
      <c r="H351" s="69">
        <v>10</v>
      </c>
      <c r="I351" s="69" t="s">
        <v>769</v>
      </c>
      <c r="J351" s="69">
        <v>1</v>
      </c>
      <c r="K351" s="155" cm="1">
        <f t="array" ref="K351">SUM(H351:H360/60)</f>
        <v>1.6666666666666667</v>
      </c>
    </row>
    <row r="352" spans="1:11" outlineLevel="1" x14ac:dyDescent="0.35">
      <c r="A352" s="51" t="s">
        <v>183</v>
      </c>
      <c r="B352" s="26" t="s">
        <v>18</v>
      </c>
      <c r="C352" s="31" t="s">
        <v>354</v>
      </c>
      <c r="D352" s="32"/>
      <c r="E352" s="20"/>
      <c r="F352" s="20"/>
      <c r="G352" s="19"/>
      <c r="H352" s="69">
        <v>10</v>
      </c>
      <c r="I352" s="69" t="s">
        <v>769</v>
      </c>
      <c r="J352" s="69">
        <v>1</v>
      </c>
      <c r="K352" s="156"/>
    </row>
    <row r="353" spans="1:11" outlineLevel="1" x14ac:dyDescent="0.35">
      <c r="A353" s="51" t="s">
        <v>196</v>
      </c>
      <c r="B353" s="26" t="s">
        <v>18</v>
      </c>
      <c r="C353" s="31" t="s">
        <v>355</v>
      </c>
      <c r="D353" s="32"/>
      <c r="E353" s="20"/>
      <c r="F353" s="20"/>
      <c r="G353" s="19"/>
      <c r="H353" s="69">
        <v>10</v>
      </c>
      <c r="I353" s="69" t="s">
        <v>769</v>
      </c>
      <c r="J353" s="69">
        <v>1</v>
      </c>
      <c r="K353" s="156"/>
    </row>
    <row r="354" spans="1:11" outlineLevel="1" x14ac:dyDescent="0.35">
      <c r="A354" s="51" t="s">
        <v>197</v>
      </c>
      <c r="B354" s="26" t="s">
        <v>18</v>
      </c>
      <c r="C354" s="31" t="s">
        <v>356</v>
      </c>
      <c r="D354" s="32"/>
      <c r="E354" s="20"/>
      <c r="F354" s="20"/>
      <c r="G354" s="19"/>
      <c r="H354" s="69">
        <v>10</v>
      </c>
      <c r="I354" s="69" t="s">
        <v>769</v>
      </c>
      <c r="J354" s="69">
        <v>1</v>
      </c>
      <c r="K354" s="156"/>
    </row>
    <row r="355" spans="1:11" outlineLevel="1" x14ac:dyDescent="0.35">
      <c r="A355" s="51" t="s">
        <v>198</v>
      </c>
      <c r="B355" s="26" t="s">
        <v>18</v>
      </c>
      <c r="C355" s="31" t="s">
        <v>359</v>
      </c>
      <c r="D355" s="32"/>
      <c r="E355" s="20"/>
      <c r="F355" s="20"/>
      <c r="G355" s="19"/>
      <c r="H355" s="69">
        <v>10</v>
      </c>
      <c r="I355" s="69" t="s">
        <v>769</v>
      </c>
      <c r="J355" s="69">
        <v>1</v>
      </c>
      <c r="K355" s="156"/>
    </row>
    <row r="356" spans="1:11" outlineLevel="1" x14ac:dyDescent="0.35">
      <c r="A356" s="51" t="s">
        <v>199</v>
      </c>
      <c r="B356" s="26" t="s">
        <v>18</v>
      </c>
      <c r="C356" s="31" t="s">
        <v>360</v>
      </c>
      <c r="D356" s="32"/>
      <c r="E356" s="20"/>
      <c r="F356" s="20"/>
      <c r="G356" s="19"/>
      <c r="H356" s="69">
        <v>10</v>
      </c>
      <c r="I356" s="69" t="s">
        <v>769</v>
      </c>
      <c r="J356" s="69">
        <v>1</v>
      </c>
      <c r="K356" s="156"/>
    </row>
    <row r="357" spans="1:11" outlineLevel="1" x14ac:dyDescent="0.35">
      <c r="A357" s="51" t="s">
        <v>200</v>
      </c>
      <c r="B357" s="26" t="s">
        <v>18</v>
      </c>
      <c r="C357" s="31" t="s">
        <v>361</v>
      </c>
      <c r="D357" s="32"/>
      <c r="E357" s="20"/>
      <c r="F357" s="20"/>
      <c r="G357" s="19"/>
      <c r="H357" s="69">
        <v>10</v>
      </c>
      <c r="I357" s="69" t="s">
        <v>769</v>
      </c>
      <c r="J357" s="69">
        <v>1</v>
      </c>
      <c r="K357" s="156"/>
    </row>
    <row r="358" spans="1:11" outlineLevel="1" x14ac:dyDescent="0.35">
      <c r="A358" s="51" t="s">
        <v>201</v>
      </c>
      <c r="B358" s="26" t="s">
        <v>18</v>
      </c>
      <c r="C358" s="31" t="s">
        <v>362</v>
      </c>
      <c r="D358" s="32"/>
      <c r="E358" s="20"/>
      <c r="F358" s="20"/>
      <c r="G358" s="19"/>
      <c r="H358" s="69">
        <v>10</v>
      </c>
      <c r="I358" s="69" t="s">
        <v>769</v>
      </c>
      <c r="J358" s="69">
        <v>2</v>
      </c>
      <c r="K358" s="156"/>
    </row>
    <row r="359" spans="1:11" outlineLevel="1" x14ac:dyDescent="0.35">
      <c r="A359" s="51" t="s">
        <v>202</v>
      </c>
      <c r="B359" s="26" t="s">
        <v>302</v>
      </c>
      <c r="C359" s="31" t="s">
        <v>357</v>
      </c>
      <c r="D359" s="32"/>
      <c r="E359" s="20"/>
      <c r="F359" s="20"/>
      <c r="G359" s="19"/>
      <c r="H359" s="69">
        <v>10</v>
      </c>
      <c r="I359" s="69" t="s">
        <v>769</v>
      </c>
      <c r="J359" s="69">
        <v>1</v>
      </c>
      <c r="K359" s="156"/>
    </row>
    <row r="360" spans="1:11" outlineLevel="1" x14ac:dyDescent="0.35">
      <c r="A360" s="51" t="s">
        <v>203</v>
      </c>
      <c r="B360" s="26" t="s">
        <v>302</v>
      </c>
      <c r="C360" s="31" t="s">
        <v>358</v>
      </c>
      <c r="D360" s="32"/>
      <c r="E360" s="20"/>
      <c r="F360" s="20"/>
      <c r="G360" s="19"/>
      <c r="H360" s="69">
        <v>10</v>
      </c>
      <c r="I360" s="69" t="s">
        <v>769</v>
      </c>
      <c r="J360" s="69">
        <v>1</v>
      </c>
      <c r="K360" s="157"/>
    </row>
    <row r="361" spans="1:11" outlineLevel="1" x14ac:dyDescent="0.35">
      <c r="A361" s="114"/>
      <c r="B361" s="115"/>
      <c r="C361" s="115"/>
      <c r="D361" s="115"/>
      <c r="E361" s="115"/>
      <c r="F361" s="115"/>
      <c r="G361" s="115"/>
      <c r="H361" s="115"/>
      <c r="I361" s="115"/>
    </row>
    <row r="362" spans="1:11" outlineLevel="1" x14ac:dyDescent="0.35">
      <c r="A362" s="21" t="s">
        <v>206</v>
      </c>
      <c r="B362" s="21" t="s">
        <v>9</v>
      </c>
      <c r="C362" s="30" t="s">
        <v>363</v>
      </c>
      <c r="D362" s="23" t="s">
        <v>10</v>
      </c>
      <c r="E362" s="24" t="s">
        <v>11</v>
      </c>
      <c r="F362" s="21" t="s">
        <v>12</v>
      </c>
      <c r="G362" s="21" t="s">
        <v>13</v>
      </c>
      <c r="H362" s="75" t="s">
        <v>764</v>
      </c>
      <c r="I362" s="75" t="s">
        <v>765</v>
      </c>
      <c r="J362" s="75" t="s">
        <v>766</v>
      </c>
      <c r="K362" s="76" t="s">
        <v>767</v>
      </c>
    </row>
    <row r="363" spans="1:11" outlineLevel="1" x14ac:dyDescent="0.35">
      <c r="A363" s="51" t="s">
        <v>220</v>
      </c>
      <c r="B363" s="26" t="s">
        <v>18</v>
      </c>
      <c r="C363" s="31" t="s">
        <v>364</v>
      </c>
      <c r="D363" s="32"/>
      <c r="E363" s="32"/>
      <c r="F363" s="20"/>
      <c r="G363" s="20"/>
      <c r="H363" s="69">
        <v>30</v>
      </c>
      <c r="I363" s="69" t="s">
        <v>769</v>
      </c>
      <c r="J363" s="69">
        <v>1</v>
      </c>
      <c r="K363" s="136" cm="1">
        <f t="array" ref="K363">SUM(H363:H368/60)</f>
        <v>1.4166666666666667</v>
      </c>
    </row>
    <row r="364" spans="1:11" outlineLevel="1" x14ac:dyDescent="0.35">
      <c r="A364" s="51" t="s">
        <v>221</v>
      </c>
      <c r="B364" s="26" t="s">
        <v>18</v>
      </c>
      <c r="C364" s="31" t="s">
        <v>365</v>
      </c>
      <c r="D364" s="32"/>
      <c r="E364" s="32"/>
      <c r="F364" s="20"/>
      <c r="G364" s="20"/>
      <c r="H364" s="69">
        <v>5</v>
      </c>
      <c r="I364" s="69" t="s">
        <v>769</v>
      </c>
      <c r="J364" s="69">
        <v>1</v>
      </c>
      <c r="K364" s="137"/>
    </row>
    <row r="365" spans="1:11" outlineLevel="1" x14ac:dyDescent="0.35">
      <c r="A365" s="51" t="s">
        <v>222</v>
      </c>
      <c r="B365" s="26" t="s">
        <v>18</v>
      </c>
      <c r="C365" s="31" t="s">
        <v>366</v>
      </c>
      <c r="D365" s="32"/>
      <c r="E365" s="32"/>
      <c r="F365" s="20"/>
      <c r="G365" s="20"/>
      <c r="H365" s="69">
        <v>5</v>
      </c>
      <c r="I365" s="69" t="s">
        <v>769</v>
      </c>
      <c r="J365" s="69">
        <v>1</v>
      </c>
      <c r="K365" s="137"/>
    </row>
    <row r="366" spans="1:11" outlineLevel="1" x14ac:dyDescent="0.35">
      <c r="A366" s="51" t="s">
        <v>223</v>
      </c>
      <c r="B366" s="26" t="s">
        <v>18</v>
      </c>
      <c r="C366" s="31" t="s">
        <v>367</v>
      </c>
      <c r="D366" s="32"/>
      <c r="E366" s="32"/>
      <c r="F366" s="20"/>
      <c r="G366" s="20"/>
      <c r="H366" s="69">
        <v>10</v>
      </c>
      <c r="I366" s="69" t="s">
        <v>769</v>
      </c>
      <c r="J366" s="69">
        <v>1</v>
      </c>
      <c r="K366" s="137"/>
    </row>
    <row r="367" spans="1:11" outlineLevel="1" x14ac:dyDescent="0.35">
      <c r="A367" s="51" t="s">
        <v>224</v>
      </c>
      <c r="B367" s="26" t="s">
        <v>18</v>
      </c>
      <c r="C367" s="31" t="s">
        <v>368</v>
      </c>
      <c r="D367" s="32"/>
      <c r="E367" s="32"/>
      <c r="F367" s="20"/>
      <c r="G367" s="20"/>
      <c r="H367" s="69">
        <v>20</v>
      </c>
      <c r="I367" s="69" t="s">
        <v>769</v>
      </c>
      <c r="J367" s="69">
        <v>1</v>
      </c>
      <c r="K367" s="137"/>
    </row>
    <row r="368" spans="1:11" outlineLevel="1" x14ac:dyDescent="0.35">
      <c r="A368" s="51" t="s">
        <v>225</v>
      </c>
      <c r="B368" s="26" t="s">
        <v>18</v>
      </c>
      <c r="C368" s="31" t="s">
        <v>369</v>
      </c>
      <c r="D368" s="32"/>
      <c r="E368" s="32"/>
      <c r="F368" s="20"/>
      <c r="G368" s="20"/>
      <c r="H368" s="69">
        <v>15</v>
      </c>
      <c r="I368" s="69" t="s">
        <v>769</v>
      </c>
      <c r="J368" s="69">
        <v>1</v>
      </c>
      <c r="K368" s="138"/>
    </row>
    <row r="369" spans="1:11" outlineLevel="1" x14ac:dyDescent="0.35">
      <c r="A369" s="114"/>
      <c r="B369" s="115"/>
      <c r="C369" s="115"/>
      <c r="D369" s="115"/>
      <c r="E369" s="115"/>
      <c r="F369" s="115"/>
      <c r="G369" s="115"/>
      <c r="H369" s="115"/>
      <c r="I369" s="115"/>
    </row>
    <row r="370" spans="1:11" outlineLevel="1" x14ac:dyDescent="0.35">
      <c r="A370" s="21" t="s">
        <v>226</v>
      </c>
      <c r="B370" s="21" t="s">
        <v>9</v>
      </c>
      <c r="C370" s="30" t="s">
        <v>370</v>
      </c>
      <c r="D370" s="23" t="s">
        <v>10</v>
      </c>
      <c r="E370" s="24" t="s">
        <v>11</v>
      </c>
      <c r="F370" s="21" t="s">
        <v>12</v>
      </c>
      <c r="G370" s="21" t="s">
        <v>13</v>
      </c>
      <c r="H370" s="75" t="s">
        <v>764</v>
      </c>
      <c r="I370" s="75" t="s">
        <v>765</v>
      </c>
      <c r="J370" s="75" t="s">
        <v>766</v>
      </c>
      <c r="K370" s="76" t="s">
        <v>767</v>
      </c>
    </row>
    <row r="371" spans="1:11" outlineLevel="1" x14ac:dyDescent="0.35">
      <c r="A371" s="51" t="s">
        <v>227</v>
      </c>
      <c r="B371" s="26" t="s">
        <v>18</v>
      </c>
      <c r="C371" s="31" t="s">
        <v>371</v>
      </c>
      <c r="D371" s="32"/>
      <c r="E371" s="32"/>
      <c r="F371" s="20"/>
      <c r="G371" s="20"/>
      <c r="H371" s="69">
        <v>5</v>
      </c>
      <c r="I371" s="69" t="s">
        <v>769</v>
      </c>
      <c r="J371" s="69">
        <v>1</v>
      </c>
      <c r="K371" s="180" cm="1">
        <f t="array" ref="K371">SUM(H371:H379/60)</f>
        <v>2.1666666666666665</v>
      </c>
    </row>
    <row r="372" spans="1:11" outlineLevel="1" x14ac:dyDescent="0.35">
      <c r="A372" s="51" t="s">
        <v>234</v>
      </c>
      <c r="B372" s="26" t="s">
        <v>18</v>
      </c>
      <c r="C372" s="31" t="s">
        <v>372</v>
      </c>
      <c r="D372" s="32"/>
      <c r="E372" s="32"/>
      <c r="F372" s="20"/>
      <c r="G372" s="20"/>
      <c r="H372" s="69">
        <v>5</v>
      </c>
      <c r="I372" s="69" t="s">
        <v>769</v>
      </c>
      <c r="J372" s="69">
        <v>1</v>
      </c>
      <c r="K372" s="180"/>
    </row>
    <row r="373" spans="1:11" outlineLevel="1" x14ac:dyDescent="0.35">
      <c r="A373" s="51" t="s">
        <v>235</v>
      </c>
      <c r="B373" s="26" t="s">
        <v>18</v>
      </c>
      <c r="C373" s="31" t="s">
        <v>373</v>
      </c>
      <c r="D373" s="32"/>
      <c r="E373" s="32"/>
      <c r="F373" s="20"/>
      <c r="G373" s="20"/>
      <c r="H373" s="69">
        <v>5</v>
      </c>
      <c r="I373" s="69" t="s">
        <v>769</v>
      </c>
      <c r="J373" s="69">
        <v>1</v>
      </c>
      <c r="K373" s="180"/>
    </row>
    <row r="374" spans="1:11" outlineLevel="1" x14ac:dyDescent="0.35">
      <c r="A374" s="51" t="s">
        <v>236</v>
      </c>
      <c r="B374" s="26" t="s">
        <v>18</v>
      </c>
      <c r="C374" s="31" t="s">
        <v>374</v>
      </c>
      <c r="D374" s="32"/>
      <c r="E374" s="32"/>
      <c r="F374" s="20"/>
      <c r="G374" s="20"/>
      <c r="H374" s="69">
        <v>5</v>
      </c>
      <c r="I374" s="69" t="s">
        <v>769</v>
      </c>
      <c r="J374" s="69">
        <v>1</v>
      </c>
      <c r="K374" s="180"/>
    </row>
    <row r="375" spans="1:11" outlineLevel="1" x14ac:dyDescent="0.35">
      <c r="A375" s="51" t="s">
        <v>237</v>
      </c>
      <c r="B375" s="26" t="s">
        <v>18</v>
      </c>
      <c r="C375" s="31" t="s">
        <v>375</v>
      </c>
      <c r="D375" s="32"/>
      <c r="E375" s="32"/>
      <c r="F375" s="20"/>
      <c r="G375" s="20"/>
      <c r="H375" s="69">
        <v>5</v>
      </c>
      <c r="I375" s="69" t="s">
        <v>769</v>
      </c>
      <c r="J375" s="69">
        <v>1</v>
      </c>
      <c r="K375" s="180"/>
    </row>
    <row r="376" spans="1:11" outlineLevel="1" x14ac:dyDescent="0.35">
      <c r="A376" s="51" t="s">
        <v>238</v>
      </c>
      <c r="B376" s="26" t="s">
        <v>18</v>
      </c>
      <c r="C376" s="31" t="s">
        <v>376</v>
      </c>
      <c r="D376" s="32"/>
      <c r="E376" s="32"/>
      <c r="F376" s="20"/>
      <c r="G376" s="20"/>
      <c r="H376" s="69">
        <v>5</v>
      </c>
      <c r="I376" s="69" t="s">
        <v>769</v>
      </c>
      <c r="J376" s="69">
        <v>1</v>
      </c>
      <c r="K376" s="180"/>
    </row>
    <row r="377" spans="1:11" outlineLevel="1" x14ac:dyDescent="0.35">
      <c r="A377" s="51" t="s">
        <v>239</v>
      </c>
      <c r="B377" s="26" t="s">
        <v>18</v>
      </c>
      <c r="C377" s="31" t="s">
        <v>377</v>
      </c>
      <c r="D377" s="32"/>
      <c r="E377" s="32"/>
      <c r="F377" s="20"/>
      <c r="G377" s="20"/>
      <c r="H377" s="69">
        <v>5</v>
      </c>
      <c r="I377" s="69" t="s">
        <v>769</v>
      </c>
      <c r="J377" s="69">
        <v>1</v>
      </c>
      <c r="K377" s="180"/>
    </row>
    <row r="378" spans="1:11" outlineLevel="1" x14ac:dyDescent="0.35">
      <c r="A378" s="51" t="s">
        <v>305</v>
      </c>
      <c r="B378" s="26" t="s">
        <v>18</v>
      </c>
      <c r="C378" s="31" t="s">
        <v>378</v>
      </c>
      <c r="D378" s="32"/>
      <c r="E378" s="32"/>
      <c r="F378" s="20"/>
      <c r="G378" s="20"/>
      <c r="H378" s="69">
        <v>5</v>
      </c>
      <c r="I378" s="69" t="s">
        <v>769</v>
      </c>
      <c r="J378" s="69">
        <v>1</v>
      </c>
      <c r="K378" s="180"/>
    </row>
    <row r="379" spans="1:11" outlineLevel="1" x14ac:dyDescent="0.35">
      <c r="A379" s="51" t="s">
        <v>410</v>
      </c>
      <c r="B379" s="26" t="s">
        <v>18</v>
      </c>
      <c r="C379" s="31" t="s">
        <v>380</v>
      </c>
      <c r="D379" s="32"/>
      <c r="E379" s="32"/>
      <c r="F379" s="20"/>
      <c r="G379" s="20"/>
      <c r="H379" s="69">
        <v>90</v>
      </c>
      <c r="I379" s="69" t="s">
        <v>769</v>
      </c>
      <c r="J379" s="69">
        <v>1</v>
      </c>
      <c r="K379" s="180"/>
    </row>
    <row r="380" spans="1:11" outlineLevel="1" x14ac:dyDescent="0.35">
      <c r="A380" s="114"/>
      <c r="B380" s="115"/>
      <c r="C380" s="115"/>
      <c r="D380" s="115"/>
      <c r="E380" s="115"/>
      <c r="F380" s="115"/>
      <c r="G380" s="115"/>
      <c r="H380" s="115"/>
      <c r="I380" s="115"/>
    </row>
    <row r="381" spans="1:11" outlineLevel="1" x14ac:dyDescent="0.35">
      <c r="A381" s="21" t="s">
        <v>240</v>
      </c>
      <c r="B381" s="21" t="s">
        <v>9</v>
      </c>
      <c r="C381" s="30" t="s">
        <v>381</v>
      </c>
      <c r="D381" s="23" t="s">
        <v>10</v>
      </c>
      <c r="E381" s="24" t="s">
        <v>11</v>
      </c>
      <c r="F381" s="21" t="s">
        <v>12</v>
      </c>
      <c r="G381" s="21" t="s">
        <v>13</v>
      </c>
      <c r="H381" s="75" t="s">
        <v>764</v>
      </c>
      <c r="I381" s="75" t="s">
        <v>765</v>
      </c>
      <c r="J381" s="75" t="s">
        <v>766</v>
      </c>
      <c r="K381" s="76" t="s">
        <v>767</v>
      </c>
    </row>
    <row r="382" spans="1:11" outlineLevel="1" x14ac:dyDescent="0.35">
      <c r="A382" s="51" t="s">
        <v>241</v>
      </c>
      <c r="B382" s="26" t="s">
        <v>18</v>
      </c>
      <c r="C382" s="31" t="s">
        <v>382</v>
      </c>
      <c r="D382" s="32"/>
      <c r="E382" s="32"/>
      <c r="F382" s="20"/>
      <c r="G382" s="20"/>
      <c r="H382" s="69">
        <v>5</v>
      </c>
      <c r="I382" s="69" t="s">
        <v>769</v>
      </c>
      <c r="J382" s="69">
        <v>1</v>
      </c>
      <c r="K382" s="139" cm="1">
        <f t="array" ref="K382">SUM(H382:H396/60)</f>
        <v>1.2499999999999998</v>
      </c>
    </row>
    <row r="383" spans="1:11" outlineLevel="1" x14ac:dyDescent="0.35">
      <c r="A383" s="51" t="s">
        <v>245</v>
      </c>
      <c r="B383" s="26" t="s">
        <v>18</v>
      </c>
      <c r="C383" s="31" t="s">
        <v>383</v>
      </c>
      <c r="D383" s="32"/>
      <c r="E383" s="32"/>
      <c r="F383" s="20"/>
      <c r="G383" s="20"/>
      <c r="H383" s="69">
        <v>5</v>
      </c>
      <c r="I383" s="69" t="s">
        <v>769</v>
      </c>
      <c r="J383" s="69">
        <v>1</v>
      </c>
      <c r="K383" s="140"/>
    </row>
    <row r="384" spans="1:11" outlineLevel="1" x14ac:dyDescent="0.35">
      <c r="A384" s="51" t="s">
        <v>246</v>
      </c>
      <c r="B384" s="26" t="s">
        <v>18</v>
      </c>
      <c r="C384" s="31" t="s">
        <v>384</v>
      </c>
      <c r="D384" s="32"/>
      <c r="E384" s="32"/>
      <c r="F384" s="20"/>
      <c r="G384" s="20"/>
      <c r="H384" s="69">
        <v>5</v>
      </c>
      <c r="I384" s="69" t="s">
        <v>769</v>
      </c>
      <c r="J384" s="69">
        <v>1</v>
      </c>
      <c r="K384" s="140"/>
    </row>
    <row r="385" spans="1:11" outlineLevel="1" x14ac:dyDescent="0.35">
      <c r="A385" s="51" t="s">
        <v>247</v>
      </c>
      <c r="B385" s="26" t="s">
        <v>18</v>
      </c>
      <c r="C385" s="31" t="s">
        <v>385</v>
      </c>
      <c r="D385" s="32"/>
      <c r="E385" s="32"/>
      <c r="F385" s="20"/>
      <c r="G385" s="20"/>
      <c r="H385" s="69">
        <v>5</v>
      </c>
      <c r="I385" s="69" t="s">
        <v>769</v>
      </c>
      <c r="J385" s="69">
        <v>1</v>
      </c>
      <c r="K385" s="140"/>
    </row>
    <row r="386" spans="1:11" outlineLevel="1" x14ac:dyDescent="0.35">
      <c r="A386" s="51" t="s">
        <v>248</v>
      </c>
      <c r="B386" s="26" t="s">
        <v>18</v>
      </c>
      <c r="C386" s="31" t="s">
        <v>386</v>
      </c>
      <c r="D386" s="32"/>
      <c r="E386" s="32"/>
      <c r="F386" s="20"/>
      <c r="G386" s="20"/>
      <c r="H386" s="69">
        <v>5</v>
      </c>
      <c r="I386" s="69" t="s">
        <v>769</v>
      </c>
      <c r="J386" s="69">
        <v>1</v>
      </c>
      <c r="K386" s="140"/>
    </row>
    <row r="387" spans="1:11" outlineLevel="1" x14ac:dyDescent="0.35">
      <c r="A387" s="51" t="s">
        <v>249</v>
      </c>
      <c r="B387" s="26" t="s">
        <v>18</v>
      </c>
      <c r="C387" s="31" t="s">
        <v>387</v>
      </c>
      <c r="D387" s="32"/>
      <c r="E387" s="32"/>
      <c r="F387" s="20"/>
      <c r="G387" s="20"/>
      <c r="H387" s="69">
        <v>5</v>
      </c>
      <c r="I387" s="69" t="s">
        <v>769</v>
      </c>
      <c r="J387" s="69">
        <v>1</v>
      </c>
      <c r="K387" s="140"/>
    </row>
    <row r="388" spans="1:11" outlineLevel="1" x14ac:dyDescent="0.35">
      <c r="A388" s="51" t="s">
        <v>260</v>
      </c>
      <c r="B388" s="26" t="s">
        <v>18</v>
      </c>
      <c r="C388" s="31" t="s">
        <v>388</v>
      </c>
      <c r="D388" s="32"/>
      <c r="E388" s="32"/>
      <c r="F388" s="20"/>
      <c r="G388" s="20"/>
      <c r="H388" s="69">
        <v>5</v>
      </c>
      <c r="I388" s="69" t="s">
        <v>769</v>
      </c>
      <c r="J388" s="69">
        <v>1</v>
      </c>
      <c r="K388" s="140"/>
    </row>
    <row r="389" spans="1:11" outlineLevel="1" x14ac:dyDescent="0.35">
      <c r="A389" s="51" t="s">
        <v>261</v>
      </c>
      <c r="B389" s="26" t="s">
        <v>18</v>
      </c>
      <c r="C389" s="25" t="s">
        <v>389</v>
      </c>
      <c r="D389" s="26"/>
      <c r="E389" s="27"/>
      <c r="F389" s="28"/>
      <c r="G389" s="19"/>
      <c r="H389" s="69">
        <v>5</v>
      </c>
      <c r="I389" s="69" t="s">
        <v>769</v>
      </c>
      <c r="J389" s="69">
        <v>1</v>
      </c>
      <c r="K389" s="140"/>
    </row>
    <row r="390" spans="1:11" outlineLevel="1" x14ac:dyDescent="0.35">
      <c r="A390" s="51" t="s">
        <v>262</v>
      </c>
      <c r="B390" s="26" t="s">
        <v>18</v>
      </c>
      <c r="C390" s="25" t="s">
        <v>390</v>
      </c>
      <c r="D390" s="26"/>
      <c r="E390" s="27"/>
      <c r="F390" s="28"/>
      <c r="G390" s="19"/>
      <c r="H390" s="69">
        <v>5</v>
      </c>
      <c r="I390" s="69" t="s">
        <v>769</v>
      </c>
      <c r="J390" s="69">
        <v>1</v>
      </c>
      <c r="K390" s="140"/>
    </row>
    <row r="391" spans="1:11" outlineLevel="1" x14ac:dyDescent="0.35">
      <c r="A391" s="51" t="s">
        <v>263</v>
      </c>
      <c r="B391" s="26" t="s">
        <v>18</v>
      </c>
      <c r="C391" s="25" t="s">
        <v>391</v>
      </c>
      <c r="D391" s="26"/>
      <c r="E391" s="27"/>
      <c r="F391" s="28"/>
      <c r="G391" s="19"/>
      <c r="H391" s="69">
        <v>5</v>
      </c>
      <c r="I391" s="69" t="s">
        <v>769</v>
      </c>
      <c r="J391" s="69">
        <v>1</v>
      </c>
      <c r="K391" s="140"/>
    </row>
    <row r="392" spans="1:11" outlineLevel="1" x14ac:dyDescent="0.35">
      <c r="A392" s="51" t="s">
        <v>411</v>
      </c>
      <c r="B392" s="26" t="s">
        <v>18</v>
      </c>
      <c r="C392" s="25" t="s">
        <v>392</v>
      </c>
      <c r="D392" s="26"/>
      <c r="E392" s="27"/>
      <c r="F392" s="28"/>
      <c r="G392" s="19"/>
      <c r="H392" s="69">
        <v>5</v>
      </c>
      <c r="I392" s="69" t="s">
        <v>769</v>
      </c>
      <c r="J392" s="69">
        <v>1</v>
      </c>
      <c r="K392" s="140"/>
    </row>
    <row r="393" spans="1:11" outlineLevel="1" x14ac:dyDescent="0.35">
      <c r="A393" s="51" t="s">
        <v>412</v>
      </c>
      <c r="B393" s="26" t="s">
        <v>18</v>
      </c>
      <c r="C393" s="25" t="s">
        <v>393</v>
      </c>
      <c r="D393" s="25"/>
      <c r="E393" s="25"/>
      <c r="F393" s="25"/>
      <c r="G393" s="65"/>
      <c r="H393" s="69">
        <v>5</v>
      </c>
      <c r="I393" s="69" t="s">
        <v>769</v>
      </c>
      <c r="J393" s="69">
        <v>1</v>
      </c>
      <c r="K393" s="140"/>
    </row>
    <row r="394" spans="1:11" outlineLevel="1" x14ac:dyDescent="0.35">
      <c r="A394" s="51" t="s">
        <v>413</v>
      </c>
      <c r="B394" s="26" t="s">
        <v>18</v>
      </c>
      <c r="C394" s="25" t="s">
        <v>394</v>
      </c>
      <c r="D394" s="25"/>
      <c r="E394" s="25"/>
      <c r="F394" s="25"/>
      <c r="G394" s="65"/>
      <c r="H394" s="69">
        <v>5</v>
      </c>
      <c r="I394" s="69" t="s">
        <v>769</v>
      </c>
      <c r="J394" s="69">
        <v>1</v>
      </c>
      <c r="K394" s="140"/>
    </row>
    <row r="395" spans="1:11" outlineLevel="1" x14ac:dyDescent="0.35">
      <c r="A395" s="51" t="s">
        <v>414</v>
      </c>
      <c r="B395" s="26" t="s">
        <v>18</v>
      </c>
      <c r="C395" s="25" t="s">
        <v>395</v>
      </c>
      <c r="D395" s="25"/>
      <c r="E395" s="25"/>
      <c r="F395" s="25"/>
      <c r="G395" s="65"/>
      <c r="H395" s="69">
        <v>5</v>
      </c>
      <c r="I395" s="69" t="s">
        <v>769</v>
      </c>
      <c r="J395" s="69">
        <v>1</v>
      </c>
      <c r="K395" s="140"/>
    </row>
    <row r="396" spans="1:11" outlineLevel="1" x14ac:dyDescent="0.35">
      <c r="A396" s="51" t="s">
        <v>415</v>
      </c>
      <c r="B396" s="26" t="s">
        <v>18</v>
      </c>
      <c r="C396" s="25" t="s">
        <v>396</v>
      </c>
      <c r="D396" s="25"/>
      <c r="E396" s="25"/>
      <c r="F396" s="25"/>
      <c r="G396" s="65"/>
      <c r="H396" s="69">
        <v>5</v>
      </c>
      <c r="I396" s="69" t="s">
        <v>769</v>
      </c>
      <c r="J396" s="69">
        <v>1</v>
      </c>
      <c r="K396" s="141"/>
    </row>
    <row r="397" spans="1:11" outlineLevel="1" x14ac:dyDescent="0.35">
      <c r="A397" s="114"/>
      <c r="B397" s="115"/>
      <c r="C397" s="115"/>
      <c r="D397" s="115"/>
      <c r="E397" s="115"/>
      <c r="F397" s="115"/>
      <c r="G397" s="115"/>
      <c r="H397" s="115"/>
      <c r="I397" s="115"/>
    </row>
    <row r="398" spans="1:11" outlineLevel="1" x14ac:dyDescent="0.35">
      <c r="A398" s="30" t="s">
        <v>274</v>
      </c>
      <c r="B398" s="21" t="s">
        <v>9</v>
      </c>
      <c r="C398" s="30" t="s">
        <v>397</v>
      </c>
      <c r="D398" s="23" t="s">
        <v>10</v>
      </c>
      <c r="E398" s="24" t="s">
        <v>11</v>
      </c>
      <c r="F398" s="21" t="s">
        <v>12</v>
      </c>
      <c r="G398" s="21" t="s">
        <v>13</v>
      </c>
      <c r="H398" s="75" t="s">
        <v>764</v>
      </c>
      <c r="I398" s="75" t="s">
        <v>765</v>
      </c>
      <c r="J398" s="75" t="s">
        <v>766</v>
      </c>
      <c r="K398" s="76" t="s">
        <v>767</v>
      </c>
    </row>
    <row r="399" spans="1:11" outlineLevel="1" x14ac:dyDescent="0.35">
      <c r="A399" s="51" t="s">
        <v>275</v>
      </c>
      <c r="B399" s="26" t="s">
        <v>18</v>
      </c>
      <c r="C399" s="31" t="s">
        <v>398</v>
      </c>
      <c r="D399" s="20"/>
      <c r="E399" s="20"/>
      <c r="F399" s="19"/>
      <c r="G399" s="19"/>
      <c r="H399" s="69">
        <v>20</v>
      </c>
      <c r="I399" s="69" t="s">
        <v>769</v>
      </c>
      <c r="J399" s="69">
        <v>1</v>
      </c>
      <c r="K399" s="136" cm="1">
        <f t="array" ref="K399">SUM(H399:H402/60)</f>
        <v>1.3333333333333333</v>
      </c>
    </row>
    <row r="400" spans="1:11" outlineLevel="1" x14ac:dyDescent="0.35">
      <c r="A400" s="51" t="s">
        <v>276</v>
      </c>
      <c r="B400" s="26" t="s">
        <v>18</v>
      </c>
      <c r="C400" s="31" t="s">
        <v>400</v>
      </c>
      <c r="D400" s="20"/>
      <c r="E400" s="20"/>
      <c r="F400" s="19"/>
      <c r="G400" s="19"/>
      <c r="H400" s="69">
        <v>30</v>
      </c>
      <c r="I400" s="69" t="s">
        <v>769</v>
      </c>
      <c r="J400" s="69">
        <v>1</v>
      </c>
      <c r="K400" s="137"/>
    </row>
    <row r="401" spans="1:11" outlineLevel="1" x14ac:dyDescent="0.35">
      <c r="A401" s="51" t="s">
        <v>277</v>
      </c>
      <c r="B401" s="26" t="s">
        <v>18</v>
      </c>
      <c r="C401" s="31" t="s">
        <v>401</v>
      </c>
      <c r="D401" s="63"/>
      <c r="E401" s="41"/>
      <c r="F401" s="19"/>
      <c r="G401" s="63"/>
      <c r="H401" s="69">
        <v>10</v>
      </c>
      <c r="I401" s="69" t="s">
        <v>769</v>
      </c>
      <c r="J401" s="69">
        <v>1</v>
      </c>
      <c r="K401" s="137"/>
    </row>
    <row r="402" spans="1:11" ht="37.5" outlineLevel="1" x14ac:dyDescent="0.35">
      <c r="A402" s="51" t="s">
        <v>278</v>
      </c>
      <c r="B402" s="26" t="s">
        <v>302</v>
      </c>
      <c r="C402" s="31" t="s">
        <v>399</v>
      </c>
      <c r="D402" s="41" t="s">
        <v>592</v>
      </c>
      <c r="E402" s="116" t="s">
        <v>588</v>
      </c>
      <c r="F402" s="26"/>
      <c r="G402" s="117" t="s">
        <v>593</v>
      </c>
      <c r="H402" s="69">
        <v>20</v>
      </c>
      <c r="I402" s="69" t="s">
        <v>769</v>
      </c>
      <c r="J402" s="69">
        <v>1</v>
      </c>
      <c r="K402" s="137"/>
    </row>
    <row r="403" spans="1:11" outlineLevel="1" x14ac:dyDescent="0.35">
      <c r="A403" s="114"/>
      <c r="B403" s="115"/>
      <c r="C403" s="115"/>
      <c r="D403" s="115"/>
      <c r="E403" s="115"/>
      <c r="F403" s="115"/>
      <c r="G403" s="115"/>
      <c r="H403" s="115"/>
      <c r="I403" s="115"/>
    </row>
    <row r="404" spans="1:11" outlineLevel="1" x14ac:dyDescent="0.35">
      <c r="A404" s="21" t="s">
        <v>265</v>
      </c>
      <c r="B404" s="21" t="s">
        <v>9</v>
      </c>
      <c r="C404" s="30" t="s">
        <v>404</v>
      </c>
      <c r="D404" s="23" t="s">
        <v>10</v>
      </c>
      <c r="E404" s="24" t="s">
        <v>11</v>
      </c>
      <c r="F404" s="21" t="s">
        <v>12</v>
      </c>
      <c r="G404" s="21" t="s">
        <v>13</v>
      </c>
      <c r="H404" s="75" t="s">
        <v>764</v>
      </c>
      <c r="I404" s="75" t="s">
        <v>765</v>
      </c>
      <c r="J404" s="75" t="s">
        <v>766</v>
      </c>
      <c r="K404" s="76" t="s">
        <v>767</v>
      </c>
    </row>
    <row r="405" spans="1:11" outlineLevel="1" x14ac:dyDescent="0.35">
      <c r="A405" s="51" t="s">
        <v>264</v>
      </c>
      <c r="B405" s="26" t="s">
        <v>18</v>
      </c>
      <c r="C405" s="31" t="s">
        <v>405</v>
      </c>
      <c r="D405" s="32"/>
      <c r="E405" s="20"/>
      <c r="F405" s="20"/>
      <c r="G405" s="19"/>
      <c r="H405" s="69">
        <v>20</v>
      </c>
      <c r="I405" s="69" t="s">
        <v>769</v>
      </c>
      <c r="J405" s="69">
        <v>1</v>
      </c>
      <c r="K405" s="136" cm="1">
        <f t="array" ref="K405">SUM(H405:H409/60)</f>
        <v>3.333333333333333</v>
      </c>
    </row>
    <row r="406" spans="1:11" outlineLevel="1" x14ac:dyDescent="0.35">
      <c r="A406" s="51" t="s">
        <v>266</v>
      </c>
      <c r="B406" s="26" t="s">
        <v>18</v>
      </c>
      <c r="C406" s="31" t="s">
        <v>406</v>
      </c>
      <c r="D406" s="32"/>
      <c r="E406" s="20"/>
      <c r="F406" s="20"/>
      <c r="G406" s="19"/>
      <c r="H406" s="69">
        <v>40</v>
      </c>
      <c r="I406" s="69" t="s">
        <v>769</v>
      </c>
      <c r="J406" s="69">
        <v>1</v>
      </c>
      <c r="K406" s="137"/>
    </row>
    <row r="407" spans="1:11" outlineLevel="1" x14ac:dyDescent="0.35">
      <c r="A407" s="51" t="s">
        <v>267</v>
      </c>
      <c r="B407" s="26" t="s">
        <v>18</v>
      </c>
      <c r="C407" s="31" t="s">
        <v>407</v>
      </c>
      <c r="D407" s="32"/>
      <c r="E407" s="20"/>
      <c r="F407" s="20"/>
      <c r="G407" s="19"/>
      <c r="H407" s="69">
        <v>40</v>
      </c>
      <c r="I407" s="69" t="s">
        <v>769</v>
      </c>
      <c r="J407" s="69">
        <v>1</v>
      </c>
      <c r="K407" s="137"/>
    </row>
    <row r="408" spans="1:11" outlineLevel="1" x14ac:dyDescent="0.35">
      <c r="A408" s="51" t="s">
        <v>268</v>
      </c>
      <c r="B408" s="26" t="s">
        <v>18</v>
      </c>
      <c r="C408" s="31" t="s">
        <v>408</v>
      </c>
      <c r="D408" s="32"/>
      <c r="E408" s="20"/>
      <c r="F408" s="20"/>
      <c r="G408" s="19"/>
      <c r="H408" s="69">
        <v>60</v>
      </c>
      <c r="I408" s="69" t="s">
        <v>769</v>
      </c>
      <c r="J408" s="69">
        <v>1</v>
      </c>
      <c r="K408" s="137"/>
    </row>
    <row r="409" spans="1:11" outlineLevel="1" x14ac:dyDescent="0.35">
      <c r="A409" s="51" t="s">
        <v>269</v>
      </c>
      <c r="B409" s="26" t="s">
        <v>18</v>
      </c>
      <c r="C409" s="31" t="s">
        <v>409</v>
      </c>
      <c r="D409" s="32"/>
      <c r="E409" s="20"/>
      <c r="F409" s="20"/>
      <c r="G409" s="19"/>
      <c r="H409" s="69">
        <v>40</v>
      </c>
      <c r="I409" s="69" t="s">
        <v>769</v>
      </c>
      <c r="J409" s="69">
        <v>2</v>
      </c>
      <c r="K409" s="138"/>
    </row>
    <row r="410" spans="1:11" outlineLevel="1" x14ac:dyDescent="0.35">
      <c r="A410" s="114"/>
      <c r="B410" s="115"/>
      <c r="C410" s="115"/>
      <c r="D410" s="115"/>
      <c r="E410" s="115"/>
      <c r="F410" s="115"/>
      <c r="G410" s="115"/>
      <c r="H410" s="115"/>
      <c r="I410" s="115"/>
    </row>
    <row r="411" spans="1:11" outlineLevel="1" x14ac:dyDescent="0.35">
      <c r="A411" s="21" t="s">
        <v>416</v>
      </c>
      <c r="B411" s="21" t="s">
        <v>9</v>
      </c>
      <c r="C411" s="30" t="s">
        <v>272</v>
      </c>
      <c r="D411" s="23" t="s">
        <v>10</v>
      </c>
      <c r="E411" s="24" t="s">
        <v>11</v>
      </c>
      <c r="F411" s="21" t="s">
        <v>12</v>
      </c>
      <c r="G411" s="21" t="s">
        <v>13</v>
      </c>
      <c r="H411" s="75" t="s">
        <v>764</v>
      </c>
      <c r="I411" s="75" t="s">
        <v>765</v>
      </c>
      <c r="J411" s="75" t="s">
        <v>766</v>
      </c>
      <c r="K411" s="76" t="s">
        <v>767</v>
      </c>
    </row>
    <row r="412" spans="1:11" outlineLevel="1" x14ac:dyDescent="0.35">
      <c r="A412" s="51" t="s">
        <v>417</v>
      </c>
      <c r="B412" s="26" t="s">
        <v>18</v>
      </c>
      <c r="C412" s="31" t="s">
        <v>288</v>
      </c>
      <c r="D412" s="32"/>
      <c r="E412" s="32"/>
      <c r="F412" s="20"/>
      <c r="G412" s="20"/>
      <c r="H412" s="69">
        <v>10</v>
      </c>
      <c r="I412" s="69" t="s">
        <v>769</v>
      </c>
      <c r="J412" s="69">
        <v>1</v>
      </c>
      <c r="K412" s="136" cm="1">
        <f t="array" ref="K412">SUM(H412:H418/60)</f>
        <v>1.5833333333333333</v>
      </c>
    </row>
    <row r="413" spans="1:11" outlineLevel="1" x14ac:dyDescent="0.35">
      <c r="A413" s="51" t="s">
        <v>418</v>
      </c>
      <c r="B413" s="26" t="s">
        <v>18</v>
      </c>
      <c r="C413" s="31" t="s">
        <v>289</v>
      </c>
      <c r="D413" s="32"/>
      <c r="E413" s="32"/>
      <c r="F413" s="20"/>
      <c r="G413" s="20"/>
      <c r="H413" s="69">
        <v>10</v>
      </c>
      <c r="I413" s="69" t="s">
        <v>769</v>
      </c>
      <c r="J413" s="69">
        <v>2</v>
      </c>
      <c r="K413" s="137"/>
    </row>
    <row r="414" spans="1:11" outlineLevel="1" x14ac:dyDescent="0.35">
      <c r="A414" s="51" t="s">
        <v>419</v>
      </c>
      <c r="B414" s="26" t="s">
        <v>18</v>
      </c>
      <c r="C414" s="31" t="s">
        <v>290</v>
      </c>
      <c r="D414" s="32"/>
      <c r="E414" s="32"/>
      <c r="F414" s="20"/>
      <c r="G414" s="20"/>
      <c r="H414" s="69">
        <v>10</v>
      </c>
      <c r="I414" s="69" t="s">
        <v>769</v>
      </c>
      <c r="J414" s="69">
        <v>1</v>
      </c>
      <c r="K414" s="137"/>
    </row>
    <row r="415" spans="1:11" outlineLevel="1" x14ac:dyDescent="0.35">
      <c r="A415" s="51" t="s">
        <v>420</v>
      </c>
      <c r="B415" s="26" t="s">
        <v>18</v>
      </c>
      <c r="C415" s="31" t="s">
        <v>293</v>
      </c>
      <c r="D415" s="32"/>
      <c r="E415" s="32"/>
      <c r="F415" s="20"/>
      <c r="G415" s="20"/>
      <c r="H415" s="69">
        <v>20</v>
      </c>
      <c r="I415" s="69" t="s">
        <v>769</v>
      </c>
      <c r="J415" s="69">
        <v>2</v>
      </c>
      <c r="K415" s="137"/>
    </row>
    <row r="416" spans="1:11" outlineLevel="1" x14ac:dyDescent="0.35">
      <c r="A416" s="51" t="s">
        <v>421</v>
      </c>
      <c r="B416" s="26" t="s">
        <v>18</v>
      </c>
      <c r="C416" s="31" t="s">
        <v>295</v>
      </c>
      <c r="D416" s="32"/>
      <c r="E416" s="32"/>
      <c r="F416" s="20"/>
      <c r="G416" s="20"/>
      <c r="H416" s="69">
        <v>5</v>
      </c>
      <c r="I416" s="69" t="s">
        <v>769</v>
      </c>
      <c r="J416" s="69">
        <v>2</v>
      </c>
      <c r="K416" s="137"/>
    </row>
    <row r="417" spans="1:11" outlineLevel="1" x14ac:dyDescent="0.35">
      <c r="A417" s="51" t="s">
        <v>422</v>
      </c>
      <c r="B417" s="26" t="s">
        <v>18</v>
      </c>
      <c r="C417" s="31" t="s">
        <v>296</v>
      </c>
      <c r="D417" s="20"/>
      <c r="E417" s="20"/>
      <c r="F417" s="19"/>
      <c r="G417" s="19"/>
      <c r="H417" s="69">
        <v>20</v>
      </c>
      <c r="I417" s="69" t="s">
        <v>769</v>
      </c>
      <c r="J417" s="69">
        <v>2</v>
      </c>
      <c r="K417" s="137"/>
    </row>
    <row r="418" spans="1:11" outlineLevel="1" x14ac:dyDescent="0.35">
      <c r="A418" s="51" t="s">
        <v>423</v>
      </c>
      <c r="B418" s="26" t="s">
        <v>18</v>
      </c>
      <c r="C418" s="31" t="s">
        <v>297</v>
      </c>
      <c r="D418" s="20"/>
      <c r="E418" s="20"/>
      <c r="F418" s="19"/>
      <c r="G418" s="19"/>
      <c r="H418" s="69">
        <v>20</v>
      </c>
      <c r="I418" s="69" t="s">
        <v>769</v>
      </c>
      <c r="J418" s="69">
        <v>2</v>
      </c>
      <c r="K418" s="138"/>
    </row>
    <row r="419" spans="1:11" x14ac:dyDescent="0.35">
      <c r="A419" s="114"/>
      <c r="B419" s="115"/>
      <c r="C419" s="115"/>
      <c r="D419" s="115"/>
      <c r="E419" s="115"/>
      <c r="F419" s="115"/>
      <c r="G419" s="115"/>
      <c r="H419" s="115"/>
      <c r="I419" s="115"/>
    </row>
    <row r="420" spans="1:11" ht="21" customHeight="1" x14ac:dyDescent="0.35">
      <c r="A420" s="160" t="s">
        <v>314</v>
      </c>
      <c r="B420" s="161"/>
      <c r="C420" s="161"/>
      <c r="D420" s="161"/>
      <c r="E420" s="161"/>
      <c r="F420" s="161"/>
      <c r="G420" s="161"/>
      <c r="H420" s="161"/>
      <c r="I420" s="161"/>
      <c r="J420" s="90" t="s">
        <v>770</v>
      </c>
      <c r="K420" s="91">
        <f>SUM(K423,K426,K440,K453,K460,K469,K477,K489,K506,K517,K524)</f>
        <v>33</v>
      </c>
    </row>
    <row r="421" spans="1:11" outlineLevel="1" x14ac:dyDescent="0.35">
      <c r="A421" s="21" t="s">
        <v>8</v>
      </c>
      <c r="B421" s="22" t="s">
        <v>9</v>
      </c>
      <c r="C421" s="21" t="s">
        <v>180</v>
      </c>
      <c r="D421" s="23" t="s">
        <v>10</v>
      </c>
      <c r="E421" s="24" t="s">
        <v>11</v>
      </c>
      <c r="F421" s="21" t="s">
        <v>12</v>
      </c>
      <c r="G421" s="21" t="s">
        <v>13</v>
      </c>
      <c r="H421" s="75" t="s">
        <v>764</v>
      </c>
      <c r="I421" s="75" t="s">
        <v>765</v>
      </c>
      <c r="J421" s="75" t="s">
        <v>766</v>
      </c>
      <c r="K421" s="76" t="s">
        <v>767</v>
      </c>
    </row>
    <row r="422" spans="1:11" outlineLevel="1" x14ac:dyDescent="0.35">
      <c r="A422" s="29" t="s">
        <v>17</v>
      </c>
      <c r="B422" s="26" t="s">
        <v>18</v>
      </c>
      <c r="C422" s="25" t="s">
        <v>167</v>
      </c>
      <c r="D422" s="26"/>
      <c r="E422" s="27"/>
      <c r="F422" s="28"/>
      <c r="G422" s="19"/>
      <c r="H422" s="69">
        <v>30</v>
      </c>
      <c r="I422" s="69" t="s">
        <v>769</v>
      </c>
      <c r="J422" s="69">
        <v>2</v>
      </c>
      <c r="K422" s="139" cm="1">
        <f t="array" ref="K422">SUM(H422:H423/60)</f>
        <v>1</v>
      </c>
    </row>
    <row r="423" spans="1:11" outlineLevel="1" x14ac:dyDescent="0.35">
      <c r="A423" s="29" t="s">
        <v>20</v>
      </c>
      <c r="B423" s="26" t="s">
        <v>425</v>
      </c>
      <c r="C423" s="25" t="s">
        <v>866</v>
      </c>
      <c r="D423" s="26" t="s">
        <v>526</v>
      </c>
      <c r="E423" s="27">
        <v>6</v>
      </c>
      <c r="F423" s="28"/>
      <c r="G423" s="19"/>
      <c r="H423" s="69">
        <v>30</v>
      </c>
      <c r="I423" s="69" t="s">
        <v>769</v>
      </c>
      <c r="J423" s="69">
        <v>2</v>
      </c>
      <c r="K423" s="141"/>
    </row>
    <row r="424" spans="1:11" outlineLevel="1" x14ac:dyDescent="0.35">
      <c r="A424" s="114"/>
      <c r="B424" s="115"/>
      <c r="C424" s="115"/>
      <c r="D424" s="115"/>
      <c r="E424" s="115"/>
      <c r="F424" s="115"/>
      <c r="G424" s="115"/>
      <c r="H424" s="115"/>
      <c r="I424" s="115"/>
    </row>
    <row r="425" spans="1:11" outlineLevel="1" x14ac:dyDescent="0.35">
      <c r="A425" s="21" t="s">
        <v>25</v>
      </c>
      <c r="B425" s="22" t="s">
        <v>9</v>
      </c>
      <c r="C425" s="21" t="s">
        <v>316</v>
      </c>
      <c r="D425" s="23" t="s">
        <v>10</v>
      </c>
      <c r="E425" s="24" t="s">
        <v>11</v>
      </c>
      <c r="F425" s="21" t="s">
        <v>12</v>
      </c>
      <c r="G425" s="21" t="s">
        <v>13</v>
      </c>
      <c r="H425" s="75" t="s">
        <v>764</v>
      </c>
      <c r="I425" s="75" t="s">
        <v>765</v>
      </c>
      <c r="J425" s="75" t="s">
        <v>766</v>
      </c>
      <c r="K425" s="76" t="s">
        <v>767</v>
      </c>
    </row>
    <row r="426" spans="1:11" outlineLevel="1" x14ac:dyDescent="0.35">
      <c r="A426" s="29" t="s">
        <v>26</v>
      </c>
      <c r="B426" s="26" t="s">
        <v>18</v>
      </c>
      <c r="C426" s="25" t="s">
        <v>317</v>
      </c>
      <c r="D426" s="26"/>
      <c r="E426" s="27"/>
      <c r="F426" s="28"/>
      <c r="G426" s="19"/>
      <c r="H426" s="69">
        <v>20</v>
      </c>
      <c r="I426" s="69" t="s">
        <v>769</v>
      </c>
      <c r="J426" s="69">
        <v>1</v>
      </c>
      <c r="K426" s="146" cm="1">
        <f t="array" ref="K426">SUM(H426:H437/60)</f>
        <v>7.833333333333333</v>
      </c>
    </row>
    <row r="427" spans="1:11" outlineLevel="1" x14ac:dyDescent="0.35">
      <c r="A427" s="29" t="s">
        <v>27</v>
      </c>
      <c r="B427" s="26" t="s">
        <v>18</v>
      </c>
      <c r="C427" s="25" t="s">
        <v>318</v>
      </c>
      <c r="D427" s="26"/>
      <c r="E427" s="27"/>
      <c r="F427" s="28"/>
      <c r="G427" s="19"/>
      <c r="H427" s="69">
        <v>10</v>
      </c>
      <c r="I427" s="69" t="s">
        <v>769</v>
      </c>
      <c r="J427" s="69">
        <v>1</v>
      </c>
      <c r="K427" s="147"/>
    </row>
    <row r="428" spans="1:11" outlineLevel="1" x14ac:dyDescent="0.35">
      <c r="A428" s="29" t="s">
        <v>29</v>
      </c>
      <c r="B428" s="26" t="s">
        <v>18</v>
      </c>
      <c r="C428" s="25" t="s">
        <v>319</v>
      </c>
      <c r="D428" s="26"/>
      <c r="E428" s="27"/>
      <c r="F428" s="28"/>
      <c r="G428" s="19"/>
      <c r="H428" s="69">
        <v>10</v>
      </c>
      <c r="I428" s="69" t="s">
        <v>769</v>
      </c>
      <c r="J428" s="69">
        <v>1</v>
      </c>
      <c r="K428" s="147"/>
    </row>
    <row r="429" spans="1:11" outlineLevel="1" x14ac:dyDescent="0.35">
      <c r="A429" s="29" t="s">
        <v>31</v>
      </c>
      <c r="B429" s="26" t="s">
        <v>18</v>
      </c>
      <c r="C429" s="25" t="s">
        <v>320</v>
      </c>
      <c r="D429" s="26"/>
      <c r="E429" s="27"/>
      <c r="F429" s="28"/>
      <c r="G429" s="19"/>
      <c r="H429" s="69">
        <v>40</v>
      </c>
      <c r="I429" s="69" t="s">
        <v>769</v>
      </c>
      <c r="J429" s="69">
        <v>1</v>
      </c>
      <c r="K429" s="147"/>
    </row>
    <row r="430" spans="1:11" outlineLevel="1" x14ac:dyDescent="0.35">
      <c r="A430" s="29" t="s">
        <v>33</v>
      </c>
      <c r="B430" s="26" t="s">
        <v>18</v>
      </c>
      <c r="C430" s="25" t="s">
        <v>321</v>
      </c>
      <c r="D430" s="25"/>
      <c r="E430" s="25"/>
      <c r="F430" s="25"/>
      <c r="G430" s="65"/>
      <c r="H430" s="69">
        <v>20</v>
      </c>
      <c r="I430" s="69" t="s">
        <v>769</v>
      </c>
      <c r="J430" s="69">
        <v>1</v>
      </c>
      <c r="K430" s="147"/>
    </row>
    <row r="431" spans="1:11" outlineLevel="1" x14ac:dyDescent="0.35">
      <c r="A431" s="29" t="s">
        <v>35</v>
      </c>
      <c r="B431" s="26" t="s">
        <v>18</v>
      </c>
      <c r="C431" s="25" t="s">
        <v>322</v>
      </c>
      <c r="D431" s="25"/>
      <c r="E431" s="25"/>
      <c r="F431" s="25"/>
      <c r="G431" s="65"/>
      <c r="H431" s="69">
        <v>10</v>
      </c>
      <c r="I431" s="69" t="s">
        <v>769</v>
      </c>
      <c r="J431" s="69">
        <v>1</v>
      </c>
      <c r="K431" s="147"/>
    </row>
    <row r="432" spans="1:11" outlineLevel="1" x14ac:dyDescent="0.35">
      <c r="A432" s="29" t="s">
        <v>37</v>
      </c>
      <c r="B432" s="26" t="s">
        <v>18</v>
      </c>
      <c r="C432" s="25" t="s">
        <v>323</v>
      </c>
      <c r="D432" s="25"/>
      <c r="E432" s="25"/>
      <c r="F432" s="25"/>
      <c r="G432" s="65"/>
      <c r="H432" s="69">
        <v>20</v>
      </c>
      <c r="I432" s="69" t="s">
        <v>769</v>
      </c>
      <c r="J432" s="69">
        <v>1</v>
      </c>
      <c r="K432" s="147"/>
    </row>
    <row r="433" spans="1:11" outlineLevel="1" x14ac:dyDescent="0.35">
      <c r="A433" s="29" t="s">
        <v>39</v>
      </c>
      <c r="B433" s="26" t="s">
        <v>18</v>
      </c>
      <c r="C433" s="25" t="s">
        <v>324</v>
      </c>
      <c r="D433" s="25"/>
      <c r="E433" s="25"/>
      <c r="F433" s="25"/>
      <c r="G433" s="65"/>
      <c r="H433" s="69">
        <v>10</v>
      </c>
      <c r="I433" s="69" t="s">
        <v>769</v>
      </c>
      <c r="J433" s="69">
        <v>1</v>
      </c>
      <c r="K433" s="147"/>
    </row>
    <row r="434" spans="1:11" outlineLevel="1" x14ac:dyDescent="0.35">
      <c r="A434" s="29" t="s">
        <v>41</v>
      </c>
      <c r="B434" s="26" t="s">
        <v>18</v>
      </c>
      <c r="C434" s="25" t="s">
        <v>325</v>
      </c>
      <c r="D434" s="25"/>
      <c r="E434" s="25"/>
      <c r="F434" s="25"/>
      <c r="G434" s="65"/>
      <c r="H434" s="69">
        <v>10</v>
      </c>
      <c r="I434" s="69" t="s">
        <v>769</v>
      </c>
      <c r="J434" s="69">
        <v>1</v>
      </c>
      <c r="K434" s="147"/>
    </row>
    <row r="435" spans="1:11" outlineLevel="1" x14ac:dyDescent="0.35">
      <c r="A435" s="29" t="s">
        <v>43</v>
      </c>
      <c r="B435" s="26" t="s">
        <v>18</v>
      </c>
      <c r="C435" s="25" t="s">
        <v>326</v>
      </c>
      <c r="D435" s="25"/>
      <c r="E435" s="25"/>
      <c r="F435" s="25"/>
      <c r="G435" s="65"/>
      <c r="H435" s="69">
        <v>20</v>
      </c>
      <c r="I435" s="69" t="s">
        <v>769</v>
      </c>
      <c r="J435" s="69">
        <v>1</v>
      </c>
      <c r="K435" s="147"/>
    </row>
    <row r="436" spans="1:11" outlineLevel="1" x14ac:dyDescent="0.35">
      <c r="A436" s="29" t="s">
        <v>45</v>
      </c>
      <c r="B436" s="26" t="s">
        <v>425</v>
      </c>
      <c r="C436" s="25" t="s">
        <v>852</v>
      </c>
      <c r="D436" s="63" t="s">
        <v>523</v>
      </c>
      <c r="E436" s="62">
        <v>1</v>
      </c>
      <c r="F436" s="25"/>
      <c r="G436" s="65"/>
      <c r="H436" s="69">
        <v>120</v>
      </c>
      <c r="I436" s="69" t="s">
        <v>769</v>
      </c>
      <c r="J436" s="69">
        <v>2</v>
      </c>
      <c r="K436" s="147"/>
    </row>
    <row r="437" spans="1:11" outlineLevel="1" x14ac:dyDescent="0.35">
      <c r="A437" s="29" t="s">
        <v>47</v>
      </c>
      <c r="B437" s="26" t="s">
        <v>425</v>
      </c>
      <c r="C437" s="25" t="s">
        <v>853</v>
      </c>
      <c r="D437" s="63" t="s">
        <v>524</v>
      </c>
      <c r="E437" s="62">
        <v>2</v>
      </c>
      <c r="F437" s="25"/>
      <c r="G437" s="65"/>
      <c r="H437" s="69">
        <v>180</v>
      </c>
      <c r="I437" s="69" t="s">
        <v>769</v>
      </c>
      <c r="J437" s="69">
        <v>2</v>
      </c>
      <c r="K437" s="148"/>
    </row>
    <row r="438" spans="1:11" outlineLevel="1" x14ac:dyDescent="0.35">
      <c r="A438" s="114"/>
      <c r="B438" s="115"/>
      <c r="C438" s="115"/>
      <c r="D438" s="115"/>
      <c r="E438" s="115"/>
      <c r="F438" s="115"/>
      <c r="G438" s="115"/>
      <c r="H438" s="115"/>
      <c r="I438" s="115"/>
    </row>
    <row r="439" spans="1:11" outlineLevel="1" x14ac:dyDescent="0.35">
      <c r="A439" s="21" t="s">
        <v>79</v>
      </c>
      <c r="B439" s="21" t="s">
        <v>9</v>
      </c>
      <c r="C439" s="30" t="s">
        <v>335</v>
      </c>
      <c r="D439" s="23" t="s">
        <v>10</v>
      </c>
      <c r="E439" s="24" t="s">
        <v>11</v>
      </c>
      <c r="F439" s="21" t="s">
        <v>12</v>
      </c>
      <c r="G439" s="21" t="s">
        <v>13</v>
      </c>
      <c r="H439" s="75" t="s">
        <v>764</v>
      </c>
      <c r="I439" s="75" t="s">
        <v>765</v>
      </c>
      <c r="J439" s="75" t="s">
        <v>766</v>
      </c>
      <c r="K439" s="76" t="s">
        <v>767</v>
      </c>
    </row>
    <row r="440" spans="1:11" outlineLevel="1" x14ac:dyDescent="0.35">
      <c r="A440" s="29" t="s">
        <v>81</v>
      </c>
      <c r="B440" s="26" t="s">
        <v>18</v>
      </c>
      <c r="C440" s="31" t="s">
        <v>336</v>
      </c>
      <c r="D440" s="20"/>
      <c r="E440" s="20"/>
      <c r="F440" s="19"/>
      <c r="G440" s="19"/>
      <c r="H440" s="69">
        <v>120</v>
      </c>
      <c r="I440" s="69" t="s">
        <v>769</v>
      </c>
      <c r="J440" s="69">
        <v>1</v>
      </c>
      <c r="K440" s="139" cm="1">
        <f t="array" ref="K440">SUM(H440:H450/60)</f>
        <v>7.5</v>
      </c>
    </row>
    <row r="441" spans="1:11" outlineLevel="1" x14ac:dyDescent="0.35">
      <c r="A441" s="29" t="s">
        <v>83</v>
      </c>
      <c r="B441" s="26" t="s">
        <v>18</v>
      </c>
      <c r="C441" s="31" t="s">
        <v>337</v>
      </c>
      <c r="D441" s="20"/>
      <c r="E441" s="20"/>
      <c r="F441" s="19"/>
      <c r="G441" s="19"/>
      <c r="H441" s="69">
        <v>30</v>
      </c>
      <c r="I441" s="69" t="s">
        <v>769</v>
      </c>
      <c r="J441" s="69">
        <v>1</v>
      </c>
      <c r="K441" s="140"/>
    </row>
    <row r="442" spans="1:11" outlineLevel="1" x14ac:dyDescent="0.35">
      <c r="A442" s="29" t="s">
        <v>85</v>
      </c>
      <c r="B442" s="26" t="s">
        <v>18</v>
      </c>
      <c r="C442" s="31" t="s">
        <v>338</v>
      </c>
      <c r="D442" s="20"/>
      <c r="E442" s="20"/>
      <c r="F442" s="19"/>
      <c r="G442" s="19"/>
      <c r="H442" s="69">
        <v>30</v>
      </c>
      <c r="I442" s="69" t="s">
        <v>769</v>
      </c>
      <c r="J442" s="69">
        <v>1</v>
      </c>
      <c r="K442" s="140"/>
    </row>
    <row r="443" spans="1:11" outlineLevel="1" x14ac:dyDescent="0.35">
      <c r="A443" s="29" t="s">
        <v>87</v>
      </c>
      <c r="B443" s="26" t="s">
        <v>18</v>
      </c>
      <c r="C443" s="31" t="s">
        <v>339</v>
      </c>
      <c r="D443" s="20"/>
      <c r="E443" s="20"/>
      <c r="F443" s="19"/>
      <c r="G443" s="19"/>
      <c r="H443" s="69">
        <v>30</v>
      </c>
      <c r="I443" s="69" t="s">
        <v>769</v>
      </c>
      <c r="J443" s="69">
        <v>1</v>
      </c>
      <c r="K443" s="140"/>
    </row>
    <row r="444" spans="1:11" outlineLevel="1" x14ac:dyDescent="0.35">
      <c r="A444" s="29" t="s">
        <v>89</v>
      </c>
      <c r="B444" s="26" t="s">
        <v>18</v>
      </c>
      <c r="C444" s="31" t="s">
        <v>340</v>
      </c>
      <c r="D444" s="20"/>
      <c r="E444" s="20"/>
      <c r="F444" s="19"/>
      <c r="G444" s="19"/>
      <c r="H444" s="69">
        <v>30</v>
      </c>
      <c r="I444" s="69" t="s">
        <v>769</v>
      </c>
      <c r="J444" s="69">
        <v>1</v>
      </c>
      <c r="K444" s="140"/>
    </row>
    <row r="445" spans="1:11" outlineLevel="1" x14ac:dyDescent="0.35">
      <c r="A445" s="29" t="s">
        <v>91</v>
      </c>
      <c r="B445" s="26" t="s">
        <v>18</v>
      </c>
      <c r="C445" s="31" t="s">
        <v>341</v>
      </c>
      <c r="D445" s="20"/>
      <c r="E445" s="20"/>
      <c r="F445" s="19"/>
      <c r="G445" s="19"/>
      <c r="H445" s="69">
        <v>30</v>
      </c>
      <c r="I445" s="69" t="s">
        <v>769</v>
      </c>
      <c r="J445" s="69">
        <v>1</v>
      </c>
      <c r="K445" s="140"/>
    </row>
    <row r="446" spans="1:11" outlineLevel="1" x14ac:dyDescent="0.35">
      <c r="A446" s="29" t="s">
        <v>92</v>
      </c>
      <c r="B446" s="26" t="s">
        <v>18</v>
      </c>
      <c r="C446" s="31" t="s">
        <v>342</v>
      </c>
      <c r="D446" s="20"/>
      <c r="E446" s="20"/>
      <c r="F446" s="19"/>
      <c r="G446" s="19"/>
      <c r="H446" s="69">
        <v>30</v>
      </c>
      <c r="I446" s="69" t="s">
        <v>769</v>
      </c>
      <c r="J446" s="69">
        <v>1</v>
      </c>
      <c r="K446" s="140"/>
    </row>
    <row r="447" spans="1:11" outlineLevel="1" x14ac:dyDescent="0.35">
      <c r="A447" s="29" t="s">
        <v>94</v>
      </c>
      <c r="B447" s="26" t="s">
        <v>18</v>
      </c>
      <c r="C447" s="31" t="s">
        <v>343</v>
      </c>
      <c r="D447" s="20"/>
      <c r="E447" s="20"/>
      <c r="F447" s="19"/>
      <c r="G447" s="19"/>
      <c r="H447" s="69">
        <v>30</v>
      </c>
      <c r="I447" s="69" t="s">
        <v>769</v>
      </c>
      <c r="J447" s="69">
        <v>1</v>
      </c>
      <c r="K447" s="140"/>
    </row>
    <row r="448" spans="1:11" outlineLevel="1" x14ac:dyDescent="0.35">
      <c r="A448" s="29" t="s">
        <v>96</v>
      </c>
      <c r="B448" s="26" t="s">
        <v>18</v>
      </c>
      <c r="C448" s="31" t="s">
        <v>345</v>
      </c>
      <c r="D448" s="20"/>
      <c r="E448" s="20"/>
      <c r="F448" s="19"/>
      <c r="G448" s="19"/>
      <c r="H448" s="69">
        <v>30</v>
      </c>
      <c r="I448" s="69" t="s">
        <v>769</v>
      </c>
      <c r="J448" s="69">
        <v>1</v>
      </c>
      <c r="K448" s="140"/>
    </row>
    <row r="449" spans="1:11" outlineLevel="1" x14ac:dyDescent="0.35">
      <c r="A449" s="29" t="s">
        <v>98</v>
      </c>
      <c r="B449" s="26" t="s">
        <v>18</v>
      </c>
      <c r="C449" s="31" t="s">
        <v>346</v>
      </c>
      <c r="D449" s="20"/>
      <c r="E449" s="20"/>
      <c r="F449" s="19"/>
      <c r="G449" s="19"/>
      <c r="H449" s="69">
        <v>60</v>
      </c>
      <c r="I449" s="69" t="s">
        <v>769</v>
      </c>
      <c r="J449" s="69">
        <v>1</v>
      </c>
      <c r="K449" s="140"/>
    </row>
    <row r="450" spans="1:11" outlineLevel="1" x14ac:dyDescent="0.35">
      <c r="A450" s="29" t="s">
        <v>100</v>
      </c>
      <c r="B450" s="26" t="s">
        <v>425</v>
      </c>
      <c r="C450" s="31" t="s">
        <v>344</v>
      </c>
      <c r="D450" s="20"/>
      <c r="E450" s="20"/>
      <c r="F450" s="19"/>
      <c r="G450" s="19"/>
      <c r="H450" s="69">
        <v>30</v>
      </c>
      <c r="I450" s="69" t="s">
        <v>769</v>
      </c>
      <c r="J450" s="69">
        <v>1</v>
      </c>
      <c r="K450" s="141"/>
    </row>
    <row r="451" spans="1:11" outlineLevel="1" x14ac:dyDescent="0.35">
      <c r="A451" s="114"/>
      <c r="B451" s="115"/>
      <c r="C451" s="115"/>
      <c r="D451" s="115"/>
      <c r="E451" s="115"/>
      <c r="F451" s="115"/>
      <c r="G451" s="115"/>
      <c r="H451" s="115"/>
      <c r="I451" s="115"/>
    </row>
    <row r="452" spans="1:11" outlineLevel="1" x14ac:dyDescent="0.35">
      <c r="A452" s="21" t="s">
        <v>161</v>
      </c>
      <c r="B452" s="21" t="s">
        <v>9</v>
      </c>
      <c r="C452" s="30" t="s">
        <v>347</v>
      </c>
      <c r="D452" s="23" t="s">
        <v>10</v>
      </c>
      <c r="E452" s="24" t="s">
        <v>11</v>
      </c>
      <c r="F452" s="21" t="s">
        <v>12</v>
      </c>
      <c r="G452" s="21" t="s">
        <v>13</v>
      </c>
      <c r="H452" s="75" t="s">
        <v>764</v>
      </c>
      <c r="I452" s="75" t="s">
        <v>765</v>
      </c>
      <c r="J452" s="75" t="s">
        <v>766</v>
      </c>
      <c r="K452" s="76" t="s">
        <v>767</v>
      </c>
    </row>
    <row r="453" spans="1:11" outlineLevel="1" x14ac:dyDescent="0.35">
      <c r="A453" s="51" t="s">
        <v>171</v>
      </c>
      <c r="B453" s="26" t="s">
        <v>18</v>
      </c>
      <c r="C453" s="31" t="s">
        <v>348</v>
      </c>
      <c r="D453" s="20"/>
      <c r="E453" s="20"/>
      <c r="F453" s="19"/>
      <c r="G453" s="19"/>
      <c r="H453" s="69">
        <v>30</v>
      </c>
      <c r="I453" s="69" t="s">
        <v>769</v>
      </c>
      <c r="J453" s="69">
        <v>2</v>
      </c>
      <c r="K453" s="136" cm="1">
        <f t="array" ref="K453">SUM(H453:H457/60)</f>
        <v>2.333333333333333</v>
      </c>
    </row>
    <row r="454" spans="1:11" outlineLevel="1" x14ac:dyDescent="0.35">
      <c r="A454" s="51" t="s">
        <v>172</v>
      </c>
      <c r="B454" s="26" t="s">
        <v>18</v>
      </c>
      <c r="C454" s="31" t="s">
        <v>349</v>
      </c>
      <c r="D454" s="20"/>
      <c r="E454" s="20"/>
      <c r="F454" s="19"/>
      <c r="G454" s="19"/>
      <c r="H454" s="69">
        <v>20</v>
      </c>
      <c r="I454" s="69" t="s">
        <v>769</v>
      </c>
      <c r="J454" s="69">
        <v>2</v>
      </c>
      <c r="K454" s="137"/>
    </row>
    <row r="455" spans="1:11" outlineLevel="1" x14ac:dyDescent="0.35">
      <c r="A455" s="51" t="s">
        <v>173</v>
      </c>
      <c r="B455" s="26" t="s">
        <v>18</v>
      </c>
      <c r="C455" s="31" t="s">
        <v>350</v>
      </c>
      <c r="D455" s="20"/>
      <c r="E455" s="20"/>
      <c r="F455" s="19"/>
      <c r="G455" s="19"/>
      <c r="H455" s="69">
        <v>30</v>
      </c>
      <c r="I455" s="69" t="s">
        <v>769</v>
      </c>
      <c r="J455" s="69">
        <v>2</v>
      </c>
      <c r="K455" s="137"/>
    </row>
    <row r="456" spans="1:11" outlineLevel="1" x14ac:dyDescent="0.35">
      <c r="A456" s="51" t="s">
        <v>174</v>
      </c>
      <c r="B456" s="26" t="s">
        <v>18</v>
      </c>
      <c r="C456" s="31" t="s">
        <v>351</v>
      </c>
      <c r="D456" s="20"/>
      <c r="E456" s="20"/>
      <c r="F456" s="19"/>
      <c r="G456" s="19"/>
      <c r="H456" s="69">
        <v>30</v>
      </c>
      <c r="I456" s="69" t="s">
        <v>769</v>
      </c>
      <c r="J456" s="69">
        <v>2</v>
      </c>
      <c r="K456" s="137"/>
    </row>
    <row r="457" spans="1:11" outlineLevel="1" x14ac:dyDescent="0.35">
      <c r="A457" s="51" t="s">
        <v>175</v>
      </c>
      <c r="B457" s="26" t="s">
        <v>302</v>
      </c>
      <c r="C457" s="31" t="s">
        <v>424</v>
      </c>
      <c r="D457" s="20"/>
      <c r="E457" s="20"/>
      <c r="F457" s="19"/>
      <c r="G457" s="19"/>
      <c r="H457" s="69">
        <v>30</v>
      </c>
      <c r="I457" s="69" t="s">
        <v>769</v>
      </c>
      <c r="J457" s="69">
        <v>2</v>
      </c>
      <c r="K457" s="138"/>
    </row>
    <row r="458" spans="1:11" outlineLevel="1" x14ac:dyDescent="0.35">
      <c r="A458" s="114"/>
      <c r="B458" s="115"/>
      <c r="C458" s="115"/>
      <c r="D458" s="115"/>
      <c r="E458" s="115"/>
      <c r="F458" s="115"/>
      <c r="G458" s="115"/>
      <c r="H458" s="115"/>
      <c r="I458" s="115"/>
    </row>
    <row r="459" spans="1:11" outlineLevel="1" x14ac:dyDescent="0.35">
      <c r="A459" s="21" t="s">
        <v>181</v>
      </c>
      <c r="B459" s="21" t="s">
        <v>9</v>
      </c>
      <c r="C459" s="30" t="s">
        <v>352</v>
      </c>
      <c r="D459" s="23" t="s">
        <v>10</v>
      </c>
      <c r="E459" s="24" t="s">
        <v>11</v>
      </c>
      <c r="F459" s="21" t="s">
        <v>12</v>
      </c>
      <c r="G459" s="21" t="s">
        <v>13</v>
      </c>
      <c r="H459" s="75" t="s">
        <v>764</v>
      </c>
      <c r="I459" s="75" t="s">
        <v>765</v>
      </c>
      <c r="J459" s="75" t="s">
        <v>766</v>
      </c>
      <c r="K459" s="76" t="s">
        <v>767</v>
      </c>
    </row>
    <row r="460" spans="1:11" outlineLevel="1" x14ac:dyDescent="0.35">
      <c r="A460" s="51" t="s">
        <v>196</v>
      </c>
      <c r="B460" s="26" t="s">
        <v>18</v>
      </c>
      <c r="C460" s="31" t="s">
        <v>355</v>
      </c>
      <c r="D460" s="32"/>
      <c r="E460" s="20"/>
      <c r="F460" s="20"/>
      <c r="G460" s="19"/>
      <c r="H460" s="69">
        <v>10</v>
      </c>
      <c r="I460" s="69" t="s">
        <v>769</v>
      </c>
      <c r="J460" s="69">
        <v>1</v>
      </c>
      <c r="K460" s="155" cm="1">
        <f t="array" ref="K460">SUM(H460:H466/60)</f>
        <v>1.1666666666666665</v>
      </c>
    </row>
    <row r="461" spans="1:11" outlineLevel="1" x14ac:dyDescent="0.35">
      <c r="A461" s="51" t="s">
        <v>197</v>
      </c>
      <c r="B461" s="26" t="s">
        <v>18</v>
      </c>
      <c r="C461" s="31" t="s">
        <v>356</v>
      </c>
      <c r="D461" s="32"/>
      <c r="E461" s="20"/>
      <c r="F461" s="20"/>
      <c r="G461" s="19"/>
      <c r="H461" s="69">
        <v>10</v>
      </c>
      <c r="I461" s="69" t="s">
        <v>769</v>
      </c>
      <c r="J461" s="69">
        <v>1</v>
      </c>
      <c r="K461" s="156"/>
    </row>
    <row r="462" spans="1:11" outlineLevel="1" x14ac:dyDescent="0.35">
      <c r="A462" s="51" t="s">
        <v>198</v>
      </c>
      <c r="B462" s="26" t="s">
        <v>18</v>
      </c>
      <c r="C462" s="31" t="s">
        <v>359</v>
      </c>
      <c r="D462" s="32"/>
      <c r="E462" s="20"/>
      <c r="F462" s="20"/>
      <c r="G462" s="19"/>
      <c r="H462" s="69">
        <v>10</v>
      </c>
      <c r="I462" s="69" t="s">
        <v>769</v>
      </c>
      <c r="J462" s="69">
        <v>1</v>
      </c>
      <c r="K462" s="156"/>
    </row>
    <row r="463" spans="1:11" outlineLevel="1" x14ac:dyDescent="0.35">
      <c r="A463" s="51" t="s">
        <v>199</v>
      </c>
      <c r="B463" s="26" t="s">
        <v>18</v>
      </c>
      <c r="C463" s="31" t="s">
        <v>360</v>
      </c>
      <c r="D463" s="32"/>
      <c r="E463" s="20"/>
      <c r="F463" s="20"/>
      <c r="G463" s="19"/>
      <c r="H463" s="69">
        <v>10</v>
      </c>
      <c r="I463" s="69" t="s">
        <v>769</v>
      </c>
      <c r="J463" s="69">
        <v>1</v>
      </c>
      <c r="K463" s="156"/>
    </row>
    <row r="464" spans="1:11" outlineLevel="1" x14ac:dyDescent="0.35">
      <c r="A464" s="51" t="s">
        <v>200</v>
      </c>
      <c r="B464" s="26" t="s">
        <v>18</v>
      </c>
      <c r="C464" s="31" t="s">
        <v>361</v>
      </c>
      <c r="D464" s="32"/>
      <c r="E464" s="20"/>
      <c r="F464" s="20"/>
      <c r="G464" s="19"/>
      <c r="H464" s="69">
        <v>10</v>
      </c>
      <c r="I464" s="69" t="s">
        <v>769</v>
      </c>
      <c r="J464" s="69">
        <v>1</v>
      </c>
      <c r="K464" s="156"/>
    </row>
    <row r="465" spans="1:11" outlineLevel="1" x14ac:dyDescent="0.35">
      <c r="A465" s="51" t="s">
        <v>202</v>
      </c>
      <c r="B465" s="26" t="s">
        <v>302</v>
      </c>
      <c r="C465" s="31" t="s">
        <v>357</v>
      </c>
      <c r="D465" s="32"/>
      <c r="E465" s="20"/>
      <c r="F465" s="20"/>
      <c r="G465" s="19"/>
      <c r="H465" s="69">
        <v>10</v>
      </c>
      <c r="I465" s="69" t="s">
        <v>769</v>
      </c>
      <c r="J465" s="69">
        <v>1</v>
      </c>
      <c r="K465" s="156"/>
    </row>
    <row r="466" spans="1:11" outlineLevel="1" x14ac:dyDescent="0.35">
      <c r="A466" s="51" t="s">
        <v>203</v>
      </c>
      <c r="B466" s="26" t="s">
        <v>302</v>
      </c>
      <c r="C466" s="31" t="s">
        <v>358</v>
      </c>
      <c r="D466" s="32"/>
      <c r="E466" s="20"/>
      <c r="F466" s="20"/>
      <c r="G466" s="19"/>
      <c r="H466" s="69">
        <v>10</v>
      </c>
      <c r="I466" s="69" t="s">
        <v>769</v>
      </c>
      <c r="J466" s="69">
        <v>1</v>
      </c>
      <c r="K466" s="157"/>
    </row>
    <row r="467" spans="1:11" outlineLevel="1" x14ac:dyDescent="0.35">
      <c r="A467" s="114"/>
      <c r="B467" s="115"/>
      <c r="C467" s="115"/>
      <c r="D467" s="115"/>
      <c r="E467" s="115"/>
      <c r="F467" s="115"/>
      <c r="G467" s="115"/>
      <c r="H467" s="115"/>
      <c r="I467" s="115"/>
    </row>
    <row r="468" spans="1:11" outlineLevel="1" x14ac:dyDescent="0.35">
      <c r="A468" s="21" t="s">
        <v>206</v>
      </c>
      <c r="B468" s="21" t="s">
        <v>9</v>
      </c>
      <c r="C468" s="30" t="s">
        <v>363</v>
      </c>
      <c r="D468" s="23" t="s">
        <v>10</v>
      </c>
      <c r="E468" s="24" t="s">
        <v>11</v>
      </c>
      <c r="F468" s="21" t="s">
        <v>12</v>
      </c>
      <c r="G468" s="21" t="s">
        <v>13</v>
      </c>
      <c r="H468" s="75" t="s">
        <v>764</v>
      </c>
      <c r="I468" s="75" t="s">
        <v>765</v>
      </c>
      <c r="J468" s="75" t="s">
        <v>766</v>
      </c>
      <c r="K468" s="76" t="s">
        <v>767</v>
      </c>
    </row>
    <row r="469" spans="1:11" outlineLevel="1" x14ac:dyDescent="0.35">
      <c r="A469" s="51" t="s">
        <v>220</v>
      </c>
      <c r="B469" s="26" t="s">
        <v>18</v>
      </c>
      <c r="C469" s="31" t="s">
        <v>364</v>
      </c>
      <c r="D469" s="32"/>
      <c r="E469" s="32"/>
      <c r="F469" s="20"/>
      <c r="G469" s="20"/>
      <c r="H469" s="69">
        <v>30</v>
      </c>
      <c r="I469" s="69" t="s">
        <v>769</v>
      </c>
      <c r="J469" s="69">
        <v>1</v>
      </c>
      <c r="K469" s="136" cm="1">
        <f t="array" ref="K469">SUM(H469:H474/60)</f>
        <v>1.4166666666666667</v>
      </c>
    </row>
    <row r="470" spans="1:11" outlineLevel="1" x14ac:dyDescent="0.35">
      <c r="A470" s="51" t="s">
        <v>221</v>
      </c>
      <c r="B470" s="26" t="s">
        <v>18</v>
      </c>
      <c r="C470" s="31" t="s">
        <v>365</v>
      </c>
      <c r="D470" s="32"/>
      <c r="E470" s="32"/>
      <c r="F470" s="20"/>
      <c r="G470" s="20"/>
      <c r="H470" s="69">
        <v>5</v>
      </c>
      <c r="I470" s="69" t="s">
        <v>769</v>
      </c>
      <c r="J470" s="69">
        <v>1</v>
      </c>
      <c r="K470" s="137"/>
    </row>
    <row r="471" spans="1:11" outlineLevel="1" x14ac:dyDescent="0.35">
      <c r="A471" s="51" t="s">
        <v>222</v>
      </c>
      <c r="B471" s="26" t="s">
        <v>18</v>
      </c>
      <c r="C471" s="31" t="s">
        <v>366</v>
      </c>
      <c r="D471" s="32"/>
      <c r="E471" s="32"/>
      <c r="F471" s="20"/>
      <c r="G471" s="20"/>
      <c r="H471" s="69">
        <v>5</v>
      </c>
      <c r="I471" s="69" t="s">
        <v>769</v>
      </c>
      <c r="J471" s="69">
        <v>1</v>
      </c>
      <c r="K471" s="137"/>
    </row>
    <row r="472" spans="1:11" outlineLevel="1" x14ac:dyDescent="0.35">
      <c r="A472" s="51" t="s">
        <v>223</v>
      </c>
      <c r="B472" s="26" t="s">
        <v>18</v>
      </c>
      <c r="C472" s="31" t="s">
        <v>367</v>
      </c>
      <c r="D472" s="32"/>
      <c r="E472" s="32"/>
      <c r="F472" s="20"/>
      <c r="G472" s="20"/>
      <c r="H472" s="69">
        <v>10</v>
      </c>
      <c r="I472" s="69" t="s">
        <v>769</v>
      </c>
      <c r="J472" s="69">
        <v>1</v>
      </c>
      <c r="K472" s="137"/>
    </row>
    <row r="473" spans="1:11" outlineLevel="1" x14ac:dyDescent="0.35">
      <c r="A473" s="51" t="s">
        <v>224</v>
      </c>
      <c r="B473" s="26" t="s">
        <v>18</v>
      </c>
      <c r="C473" s="31" t="s">
        <v>368</v>
      </c>
      <c r="D473" s="32"/>
      <c r="E473" s="32"/>
      <c r="F473" s="20"/>
      <c r="G473" s="20"/>
      <c r="H473" s="69">
        <v>20</v>
      </c>
      <c r="I473" s="69" t="s">
        <v>769</v>
      </c>
      <c r="J473" s="69">
        <v>1</v>
      </c>
      <c r="K473" s="137"/>
    </row>
    <row r="474" spans="1:11" outlineLevel="1" x14ac:dyDescent="0.35">
      <c r="A474" s="51" t="s">
        <v>225</v>
      </c>
      <c r="B474" s="26" t="s">
        <v>18</v>
      </c>
      <c r="C474" s="31" t="s">
        <v>369</v>
      </c>
      <c r="D474" s="32"/>
      <c r="E474" s="32"/>
      <c r="F474" s="20"/>
      <c r="G474" s="20"/>
      <c r="H474" s="69">
        <v>15</v>
      </c>
      <c r="I474" s="69" t="s">
        <v>769</v>
      </c>
      <c r="J474" s="69">
        <v>1</v>
      </c>
      <c r="K474" s="138"/>
    </row>
    <row r="475" spans="1:11" outlineLevel="1" x14ac:dyDescent="0.35">
      <c r="A475" s="114"/>
      <c r="B475" s="115"/>
      <c r="C475" s="115"/>
      <c r="D475" s="115"/>
      <c r="E475" s="115"/>
      <c r="F475" s="115"/>
      <c r="G475" s="115"/>
      <c r="H475" s="115"/>
      <c r="I475" s="115"/>
    </row>
    <row r="476" spans="1:11" outlineLevel="1" x14ac:dyDescent="0.35">
      <c r="A476" s="21" t="s">
        <v>226</v>
      </c>
      <c r="B476" s="21" t="s">
        <v>9</v>
      </c>
      <c r="C476" s="30" t="s">
        <v>370</v>
      </c>
      <c r="D476" s="23" t="s">
        <v>10</v>
      </c>
      <c r="E476" s="24" t="s">
        <v>11</v>
      </c>
      <c r="F476" s="21" t="s">
        <v>12</v>
      </c>
      <c r="G476" s="21" t="s">
        <v>13</v>
      </c>
      <c r="H476" s="75" t="s">
        <v>764</v>
      </c>
      <c r="I476" s="75" t="s">
        <v>765</v>
      </c>
      <c r="J476" s="75" t="s">
        <v>766</v>
      </c>
      <c r="K476" s="76" t="s">
        <v>767</v>
      </c>
    </row>
    <row r="477" spans="1:11" outlineLevel="1" x14ac:dyDescent="0.35">
      <c r="A477" s="51" t="s">
        <v>227</v>
      </c>
      <c r="B477" s="26" t="s">
        <v>18</v>
      </c>
      <c r="C477" s="31" t="s">
        <v>371</v>
      </c>
      <c r="D477" s="32"/>
      <c r="E477" s="32"/>
      <c r="F477" s="20"/>
      <c r="G477" s="20"/>
      <c r="H477" s="69">
        <v>5</v>
      </c>
      <c r="I477" s="69" t="s">
        <v>769</v>
      </c>
      <c r="J477" s="69">
        <v>1</v>
      </c>
      <c r="K477" s="139" cm="1">
        <f t="array" ref="K477">SUM(H477:H486/60)</f>
        <v>2.25</v>
      </c>
    </row>
    <row r="478" spans="1:11" outlineLevel="1" x14ac:dyDescent="0.35">
      <c r="A478" s="51" t="s">
        <v>234</v>
      </c>
      <c r="B478" s="26" t="s">
        <v>18</v>
      </c>
      <c r="C478" s="31" t="s">
        <v>372</v>
      </c>
      <c r="D478" s="32"/>
      <c r="E478" s="32"/>
      <c r="F478" s="20"/>
      <c r="G478" s="20"/>
      <c r="H478" s="69">
        <v>5</v>
      </c>
      <c r="I478" s="69" t="s">
        <v>769</v>
      </c>
      <c r="J478" s="69">
        <v>1</v>
      </c>
      <c r="K478" s="140"/>
    </row>
    <row r="479" spans="1:11" outlineLevel="1" x14ac:dyDescent="0.35">
      <c r="A479" s="51" t="s">
        <v>235</v>
      </c>
      <c r="B479" s="26" t="s">
        <v>18</v>
      </c>
      <c r="C479" s="31" t="s">
        <v>373</v>
      </c>
      <c r="D479" s="32"/>
      <c r="E479" s="32"/>
      <c r="F479" s="20"/>
      <c r="G479" s="20"/>
      <c r="H479" s="69">
        <v>5</v>
      </c>
      <c r="I479" s="69" t="s">
        <v>769</v>
      </c>
      <c r="J479" s="69">
        <v>1</v>
      </c>
      <c r="K479" s="140"/>
    </row>
    <row r="480" spans="1:11" outlineLevel="1" x14ac:dyDescent="0.35">
      <c r="A480" s="51" t="s">
        <v>236</v>
      </c>
      <c r="B480" s="26" t="s">
        <v>18</v>
      </c>
      <c r="C480" s="31" t="s">
        <v>374</v>
      </c>
      <c r="D480" s="32"/>
      <c r="E480" s="32"/>
      <c r="F480" s="20"/>
      <c r="G480" s="20"/>
      <c r="H480" s="69">
        <v>5</v>
      </c>
      <c r="I480" s="69" t="s">
        <v>769</v>
      </c>
      <c r="J480" s="69">
        <v>1</v>
      </c>
      <c r="K480" s="140"/>
    </row>
    <row r="481" spans="1:11" outlineLevel="1" x14ac:dyDescent="0.35">
      <c r="A481" s="51" t="s">
        <v>237</v>
      </c>
      <c r="B481" s="26" t="s">
        <v>18</v>
      </c>
      <c r="C481" s="31" t="s">
        <v>375</v>
      </c>
      <c r="D481" s="32"/>
      <c r="E481" s="32"/>
      <c r="F481" s="20"/>
      <c r="G481" s="20"/>
      <c r="H481" s="69">
        <v>5</v>
      </c>
      <c r="I481" s="69" t="s">
        <v>769</v>
      </c>
      <c r="J481" s="69">
        <v>1</v>
      </c>
      <c r="K481" s="140"/>
    </row>
    <row r="482" spans="1:11" outlineLevel="1" x14ac:dyDescent="0.35">
      <c r="A482" s="51" t="s">
        <v>238</v>
      </c>
      <c r="B482" s="26" t="s">
        <v>18</v>
      </c>
      <c r="C482" s="31" t="s">
        <v>376</v>
      </c>
      <c r="D482" s="32"/>
      <c r="E482" s="32"/>
      <c r="F482" s="20"/>
      <c r="G482" s="20"/>
      <c r="H482" s="69">
        <v>5</v>
      </c>
      <c r="I482" s="69" t="s">
        <v>769</v>
      </c>
      <c r="J482" s="69">
        <v>1</v>
      </c>
      <c r="K482" s="140"/>
    </row>
    <row r="483" spans="1:11" outlineLevel="1" x14ac:dyDescent="0.35">
      <c r="A483" s="51" t="s">
        <v>239</v>
      </c>
      <c r="B483" s="26" t="s">
        <v>18</v>
      </c>
      <c r="C483" s="31" t="s">
        <v>377</v>
      </c>
      <c r="D483" s="32"/>
      <c r="E483" s="32"/>
      <c r="F483" s="20"/>
      <c r="G483" s="20"/>
      <c r="H483" s="69">
        <v>5</v>
      </c>
      <c r="I483" s="69" t="s">
        <v>769</v>
      </c>
      <c r="J483" s="69">
        <v>1</v>
      </c>
      <c r="K483" s="140"/>
    </row>
    <row r="484" spans="1:11" outlineLevel="1" x14ac:dyDescent="0.35">
      <c r="A484" s="51" t="s">
        <v>305</v>
      </c>
      <c r="B484" s="26" t="s">
        <v>18</v>
      </c>
      <c r="C484" s="31" t="s">
        <v>378</v>
      </c>
      <c r="D484" s="32"/>
      <c r="E484" s="32"/>
      <c r="F484" s="20"/>
      <c r="G484" s="20"/>
      <c r="H484" s="69">
        <v>5</v>
      </c>
      <c r="I484" s="69" t="s">
        <v>769</v>
      </c>
      <c r="J484" s="69">
        <v>1</v>
      </c>
      <c r="K484" s="140"/>
    </row>
    <row r="485" spans="1:11" outlineLevel="1" x14ac:dyDescent="0.35">
      <c r="A485" s="51" t="s">
        <v>410</v>
      </c>
      <c r="B485" s="26" t="s">
        <v>18</v>
      </c>
      <c r="C485" s="31" t="s">
        <v>380</v>
      </c>
      <c r="D485" s="32"/>
      <c r="E485" s="32"/>
      <c r="F485" s="20"/>
      <c r="G485" s="20"/>
      <c r="H485" s="69">
        <v>90</v>
      </c>
      <c r="I485" s="69" t="s">
        <v>769</v>
      </c>
      <c r="J485" s="69">
        <v>1</v>
      </c>
      <c r="K485" s="140"/>
    </row>
    <row r="486" spans="1:11" outlineLevel="1" x14ac:dyDescent="0.35">
      <c r="A486" s="51" t="s">
        <v>426</v>
      </c>
      <c r="B486" s="26" t="s">
        <v>425</v>
      </c>
      <c r="C486" s="31" t="s">
        <v>379</v>
      </c>
      <c r="D486" s="32"/>
      <c r="E486" s="32"/>
      <c r="F486" s="20"/>
      <c r="G486" s="20"/>
      <c r="H486" s="69">
        <v>5</v>
      </c>
      <c r="I486" s="69" t="s">
        <v>769</v>
      </c>
      <c r="J486" s="69">
        <v>1</v>
      </c>
      <c r="K486" s="141"/>
    </row>
    <row r="487" spans="1:11" outlineLevel="1" x14ac:dyDescent="0.35">
      <c r="A487" s="114"/>
      <c r="B487" s="115"/>
      <c r="C487" s="115"/>
      <c r="D487" s="115"/>
      <c r="E487" s="115"/>
      <c r="F487" s="115"/>
      <c r="G487" s="115"/>
      <c r="H487" s="115"/>
      <c r="I487" s="115"/>
    </row>
    <row r="488" spans="1:11" outlineLevel="1" x14ac:dyDescent="0.35">
      <c r="A488" s="21" t="s">
        <v>240</v>
      </c>
      <c r="B488" s="21" t="s">
        <v>9</v>
      </c>
      <c r="C488" s="30" t="s">
        <v>381</v>
      </c>
      <c r="D488" s="23" t="s">
        <v>10</v>
      </c>
      <c r="E488" s="24" t="s">
        <v>11</v>
      </c>
      <c r="F488" s="21" t="s">
        <v>12</v>
      </c>
      <c r="G488" s="21" t="s">
        <v>13</v>
      </c>
      <c r="H488" s="75" t="s">
        <v>764</v>
      </c>
      <c r="I488" s="75" t="s">
        <v>765</v>
      </c>
      <c r="J488" s="75" t="s">
        <v>766</v>
      </c>
      <c r="K488" s="76" t="s">
        <v>767</v>
      </c>
    </row>
    <row r="489" spans="1:11" outlineLevel="1" x14ac:dyDescent="0.35">
      <c r="A489" s="51" t="s">
        <v>241</v>
      </c>
      <c r="B489" s="26" t="s">
        <v>18</v>
      </c>
      <c r="C489" s="31" t="s">
        <v>382</v>
      </c>
      <c r="D489" s="32"/>
      <c r="E489" s="32"/>
      <c r="F489" s="20"/>
      <c r="G489" s="20"/>
      <c r="H489" s="69">
        <v>5</v>
      </c>
      <c r="I489" s="69" t="s">
        <v>769</v>
      </c>
      <c r="J489" s="69">
        <v>1</v>
      </c>
      <c r="K489" s="139" cm="1">
        <f t="array" ref="K489">SUM(H489:H503/60)</f>
        <v>1.2499999999999998</v>
      </c>
    </row>
    <row r="490" spans="1:11" outlineLevel="1" x14ac:dyDescent="0.35">
      <c r="A490" s="51" t="s">
        <v>245</v>
      </c>
      <c r="B490" s="26" t="s">
        <v>18</v>
      </c>
      <c r="C490" s="31" t="s">
        <v>383</v>
      </c>
      <c r="D490" s="32"/>
      <c r="E490" s="32"/>
      <c r="F490" s="20"/>
      <c r="G490" s="20"/>
      <c r="H490" s="69">
        <v>5</v>
      </c>
      <c r="I490" s="69" t="s">
        <v>769</v>
      </c>
      <c r="J490" s="69">
        <v>1</v>
      </c>
      <c r="K490" s="140"/>
    </row>
    <row r="491" spans="1:11" outlineLevel="1" x14ac:dyDescent="0.35">
      <c r="A491" s="51" t="s">
        <v>246</v>
      </c>
      <c r="B491" s="26" t="s">
        <v>18</v>
      </c>
      <c r="C491" s="31" t="s">
        <v>384</v>
      </c>
      <c r="D491" s="32"/>
      <c r="E491" s="32"/>
      <c r="F491" s="20"/>
      <c r="G491" s="20"/>
      <c r="H491" s="69">
        <v>5</v>
      </c>
      <c r="I491" s="69" t="s">
        <v>769</v>
      </c>
      <c r="J491" s="69">
        <v>1</v>
      </c>
      <c r="K491" s="140"/>
    </row>
    <row r="492" spans="1:11" outlineLevel="1" x14ac:dyDescent="0.35">
      <c r="A492" s="51" t="s">
        <v>247</v>
      </c>
      <c r="B492" s="26" t="s">
        <v>18</v>
      </c>
      <c r="C492" s="31" t="s">
        <v>385</v>
      </c>
      <c r="D492" s="32"/>
      <c r="E492" s="32"/>
      <c r="F492" s="20"/>
      <c r="G492" s="20"/>
      <c r="H492" s="69">
        <v>5</v>
      </c>
      <c r="I492" s="69" t="s">
        <v>769</v>
      </c>
      <c r="J492" s="69">
        <v>1</v>
      </c>
      <c r="K492" s="140"/>
    </row>
    <row r="493" spans="1:11" outlineLevel="1" x14ac:dyDescent="0.35">
      <c r="A493" s="51" t="s">
        <v>248</v>
      </c>
      <c r="B493" s="26" t="s">
        <v>18</v>
      </c>
      <c r="C493" s="31" t="s">
        <v>386</v>
      </c>
      <c r="D493" s="32"/>
      <c r="E493" s="32"/>
      <c r="F493" s="20"/>
      <c r="G493" s="20"/>
      <c r="H493" s="69">
        <v>5</v>
      </c>
      <c r="I493" s="69" t="s">
        <v>769</v>
      </c>
      <c r="J493" s="69">
        <v>1</v>
      </c>
      <c r="K493" s="140"/>
    </row>
    <row r="494" spans="1:11" outlineLevel="1" x14ac:dyDescent="0.35">
      <c r="A494" s="51" t="s">
        <v>249</v>
      </c>
      <c r="B494" s="26" t="s">
        <v>18</v>
      </c>
      <c r="C494" s="31" t="s">
        <v>387</v>
      </c>
      <c r="D494" s="32"/>
      <c r="E494" s="32"/>
      <c r="F494" s="20"/>
      <c r="G494" s="20"/>
      <c r="H494" s="69">
        <v>5</v>
      </c>
      <c r="I494" s="69" t="s">
        <v>769</v>
      </c>
      <c r="J494" s="69">
        <v>1</v>
      </c>
      <c r="K494" s="140"/>
    </row>
    <row r="495" spans="1:11" outlineLevel="1" x14ac:dyDescent="0.35">
      <c r="A495" s="51" t="s">
        <v>260</v>
      </c>
      <c r="B495" s="26" t="s">
        <v>18</v>
      </c>
      <c r="C495" s="31" t="s">
        <v>388</v>
      </c>
      <c r="D495" s="32"/>
      <c r="E495" s="32"/>
      <c r="F495" s="20"/>
      <c r="G495" s="20"/>
      <c r="H495" s="69">
        <v>5</v>
      </c>
      <c r="I495" s="69" t="s">
        <v>769</v>
      </c>
      <c r="J495" s="69">
        <v>1</v>
      </c>
      <c r="K495" s="140"/>
    </row>
    <row r="496" spans="1:11" outlineLevel="1" x14ac:dyDescent="0.35">
      <c r="A496" s="51" t="s">
        <v>261</v>
      </c>
      <c r="B496" s="26" t="s">
        <v>18</v>
      </c>
      <c r="C496" s="25" t="s">
        <v>389</v>
      </c>
      <c r="D496" s="26"/>
      <c r="E496" s="27"/>
      <c r="F496" s="28"/>
      <c r="G496" s="19"/>
      <c r="H496" s="69">
        <v>5</v>
      </c>
      <c r="I496" s="69" t="s">
        <v>769</v>
      </c>
      <c r="J496" s="69">
        <v>1</v>
      </c>
      <c r="K496" s="140"/>
    </row>
    <row r="497" spans="1:11" outlineLevel="1" x14ac:dyDescent="0.35">
      <c r="A497" s="51" t="s">
        <v>262</v>
      </c>
      <c r="B497" s="26" t="s">
        <v>18</v>
      </c>
      <c r="C497" s="25" t="s">
        <v>390</v>
      </c>
      <c r="D497" s="26"/>
      <c r="E497" s="27"/>
      <c r="F497" s="28"/>
      <c r="G497" s="19"/>
      <c r="H497" s="69">
        <v>5</v>
      </c>
      <c r="I497" s="69" t="s">
        <v>769</v>
      </c>
      <c r="J497" s="69">
        <v>1</v>
      </c>
      <c r="K497" s="140"/>
    </row>
    <row r="498" spans="1:11" outlineLevel="1" x14ac:dyDescent="0.35">
      <c r="A498" s="51" t="s">
        <v>263</v>
      </c>
      <c r="B498" s="26" t="s">
        <v>18</v>
      </c>
      <c r="C498" s="25" t="s">
        <v>391</v>
      </c>
      <c r="D498" s="26"/>
      <c r="E498" s="27"/>
      <c r="F498" s="28"/>
      <c r="G498" s="19"/>
      <c r="H498" s="69">
        <v>5</v>
      </c>
      <c r="I498" s="69" t="s">
        <v>769</v>
      </c>
      <c r="J498" s="69">
        <v>1</v>
      </c>
      <c r="K498" s="140"/>
    </row>
    <row r="499" spans="1:11" outlineLevel="1" x14ac:dyDescent="0.35">
      <c r="A499" s="51" t="s">
        <v>411</v>
      </c>
      <c r="B499" s="26" t="s">
        <v>18</v>
      </c>
      <c r="C499" s="25" t="s">
        <v>392</v>
      </c>
      <c r="D499" s="26"/>
      <c r="E499" s="27"/>
      <c r="F499" s="28"/>
      <c r="G499" s="19"/>
      <c r="H499" s="69">
        <v>5</v>
      </c>
      <c r="I499" s="69" t="s">
        <v>769</v>
      </c>
      <c r="J499" s="69">
        <v>1</v>
      </c>
      <c r="K499" s="140"/>
    </row>
    <row r="500" spans="1:11" outlineLevel="1" x14ac:dyDescent="0.35">
      <c r="A500" s="51" t="s">
        <v>412</v>
      </c>
      <c r="B500" s="26" t="s">
        <v>18</v>
      </c>
      <c r="C500" s="25" t="s">
        <v>393</v>
      </c>
      <c r="D500" s="25"/>
      <c r="E500" s="25"/>
      <c r="F500" s="25"/>
      <c r="G500" s="65"/>
      <c r="H500" s="69">
        <v>5</v>
      </c>
      <c r="I500" s="69" t="s">
        <v>769</v>
      </c>
      <c r="J500" s="69">
        <v>1</v>
      </c>
      <c r="K500" s="140"/>
    </row>
    <row r="501" spans="1:11" outlineLevel="1" x14ac:dyDescent="0.35">
      <c r="A501" s="51" t="s">
        <v>413</v>
      </c>
      <c r="B501" s="26" t="s">
        <v>18</v>
      </c>
      <c r="C501" s="25" t="s">
        <v>394</v>
      </c>
      <c r="D501" s="25"/>
      <c r="E501" s="25"/>
      <c r="F501" s="25"/>
      <c r="G501" s="65"/>
      <c r="H501" s="69">
        <v>5</v>
      </c>
      <c r="I501" s="69" t="s">
        <v>769</v>
      </c>
      <c r="J501" s="69">
        <v>1</v>
      </c>
      <c r="K501" s="140"/>
    </row>
    <row r="502" spans="1:11" outlineLevel="1" x14ac:dyDescent="0.35">
      <c r="A502" s="51" t="s">
        <v>414</v>
      </c>
      <c r="B502" s="26" t="s">
        <v>18</v>
      </c>
      <c r="C502" s="25" t="s">
        <v>395</v>
      </c>
      <c r="D502" s="25"/>
      <c r="E502" s="25"/>
      <c r="F502" s="25"/>
      <c r="G502" s="65"/>
      <c r="H502" s="69">
        <v>5</v>
      </c>
      <c r="I502" s="69" t="s">
        <v>769</v>
      </c>
      <c r="J502" s="69">
        <v>1</v>
      </c>
      <c r="K502" s="140"/>
    </row>
    <row r="503" spans="1:11" outlineLevel="1" x14ac:dyDescent="0.35">
      <c r="A503" s="51" t="s">
        <v>415</v>
      </c>
      <c r="B503" s="26" t="s">
        <v>18</v>
      </c>
      <c r="C503" s="25" t="s">
        <v>396</v>
      </c>
      <c r="D503" s="25"/>
      <c r="E503" s="25"/>
      <c r="F503" s="25"/>
      <c r="G503" s="65"/>
      <c r="H503" s="69">
        <v>5</v>
      </c>
      <c r="I503" s="69" t="s">
        <v>769</v>
      </c>
      <c r="J503" s="69">
        <v>1</v>
      </c>
      <c r="K503" s="141"/>
    </row>
    <row r="504" spans="1:11" outlineLevel="1" x14ac:dyDescent="0.35">
      <c r="A504" s="114"/>
      <c r="B504" s="115"/>
      <c r="C504" s="115"/>
      <c r="D504" s="115"/>
      <c r="E504" s="115"/>
      <c r="F504" s="115"/>
      <c r="G504" s="115"/>
      <c r="H504" s="115"/>
      <c r="I504" s="115"/>
    </row>
    <row r="505" spans="1:11" outlineLevel="1" x14ac:dyDescent="0.35">
      <c r="A505" s="30" t="s">
        <v>274</v>
      </c>
      <c r="B505" s="21" t="s">
        <v>9</v>
      </c>
      <c r="C505" s="30" t="s">
        <v>397</v>
      </c>
      <c r="D505" s="23" t="s">
        <v>10</v>
      </c>
      <c r="E505" s="24" t="s">
        <v>11</v>
      </c>
      <c r="F505" s="21" t="s">
        <v>12</v>
      </c>
      <c r="G505" s="21" t="s">
        <v>13</v>
      </c>
      <c r="H505" s="75" t="s">
        <v>764</v>
      </c>
      <c r="I505" s="75" t="s">
        <v>765</v>
      </c>
      <c r="J505" s="75" t="s">
        <v>766</v>
      </c>
      <c r="K505" s="76" t="s">
        <v>767</v>
      </c>
    </row>
    <row r="506" spans="1:11" outlineLevel="1" x14ac:dyDescent="0.35">
      <c r="A506" s="51" t="s">
        <v>275</v>
      </c>
      <c r="B506" s="26" t="s">
        <v>18</v>
      </c>
      <c r="C506" s="31" t="s">
        <v>398</v>
      </c>
      <c r="D506" s="20"/>
      <c r="E506" s="20"/>
      <c r="F506" s="19"/>
      <c r="G506" s="19"/>
      <c r="H506" s="69">
        <v>20</v>
      </c>
      <c r="I506" s="69" t="s">
        <v>769</v>
      </c>
      <c r="J506" s="69">
        <v>1</v>
      </c>
      <c r="K506" s="136" cm="1">
        <f t="array" ref="K506">SUM(H506:H514/60)</f>
        <v>4.333333333333333</v>
      </c>
    </row>
    <row r="507" spans="1:11" outlineLevel="1" x14ac:dyDescent="0.35">
      <c r="A507" s="51" t="s">
        <v>276</v>
      </c>
      <c r="B507" s="26" t="s">
        <v>18</v>
      </c>
      <c r="C507" s="31" t="s">
        <v>400</v>
      </c>
      <c r="D507" s="20"/>
      <c r="E507" s="20"/>
      <c r="F507" s="19"/>
      <c r="G507" s="19"/>
      <c r="H507" s="69">
        <v>30</v>
      </c>
      <c r="I507" s="69" t="s">
        <v>769</v>
      </c>
      <c r="J507" s="69">
        <v>1</v>
      </c>
      <c r="K507" s="137"/>
    </row>
    <row r="508" spans="1:11" outlineLevel="1" x14ac:dyDescent="0.35">
      <c r="A508" s="51" t="s">
        <v>277</v>
      </c>
      <c r="B508" s="26" t="s">
        <v>18</v>
      </c>
      <c r="C508" s="31" t="s">
        <v>401</v>
      </c>
      <c r="D508" s="63"/>
      <c r="E508" s="41"/>
      <c r="F508" s="19"/>
      <c r="G508" s="41" t="s">
        <v>516</v>
      </c>
      <c r="H508" s="69">
        <v>10</v>
      </c>
      <c r="I508" s="69" t="s">
        <v>769</v>
      </c>
      <c r="J508" s="69">
        <v>1</v>
      </c>
      <c r="K508" s="137"/>
    </row>
    <row r="509" spans="1:11" ht="37.5" outlineLevel="1" x14ac:dyDescent="0.35">
      <c r="A509" s="51" t="s">
        <v>278</v>
      </c>
      <c r="B509" s="26" t="s">
        <v>302</v>
      </c>
      <c r="C509" s="31" t="s">
        <v>399</v>
      </c>
      <c r="D509" s="41" t="s">
        <v>592</v>
      </c>
      <c r="E509" s="116" t="s">
        <v>588</v>
      </c>
      <c r="F509" s="26"/>
      <c r="G509" s="117" t="s">
        <v>593</v>
      </c>
      <c r="H509" s="69">
        <v>20</v>
      </c>
      <c r="I509" s="69" t="s">
        <v>769</v>
      </c>
      <c r="J509" s="69">
        <v>1</v>
      </c>
      <c r="K509" s="137"/>
    </row>
    <row r="510" spans="1:11" outlineLevel="1" x14ac:dyDescent="0.35">
      <c r="A510" s="51" t="s">
        <v>279</v>
      </c>
      <c r="B510" s="26" t="s">
        <v>425</v>
      </c>
      <c r="C510" s="31" t="s">
        <v>402</v>
      </c>
      <c r="D510" s="63" t="s">
        <v>519</v>
      </c>
      <c r="E510" s="41">
        <v>1</v>
      </c>
      <c r="F510" s="19"/>
      <c r="G510" s="41" t="s">
        <v>514</v>
      </c>
      <c r="H510" s="69">
        <v>30</v>
      </c>
      <c r="I510" s="69" t="s">
        <v>769</v>
      </c>
      <c r="J510" s="69">
        <v>1</v>
      </c>
      <c r="K510" s="137"/>
    </row>
    <row r="511" spans="1:11" outlineLevel="1" x14ac:dyDescent="0.35">
      <c r="A511" s="51" t="s">
        <v>280</v>
      </c>
      <c r="B511" s="26" t="s">
        <v>425</v>
      </c>
      <c r="C511" s="31" t="s">
        <v>855</v>
      </c>
      <c r="D511" s="63" t="s">
        <v>520</v>
      </c>
      <c r="E511" s="41">
        <v>1</v>
      </c>
      <c r="F511" s="19"/>
      <c r="G511" s="41"/>
      <c r="H511" s="69">
        <v>30</v>
      </c>
      <c r="I511" s="69" t="s">
        <v>769</v>
      </c>
      <c r="J511" s="69">
        <v>1</v>
      </c>
      <c r="K511" s="137"/>
    </row>
    <row r="512" spans="1:11" outlineLevel="1" x14ac:dyDescent="0.35">
      <c r="A512" s="51" t="s">
        <v>281</v>
      </c>
      <c r="B512" s="26" t="s">
        <v>425</v>
      </c>
      <c r="C512" s="31" t="s">
        <v>856</v>
      </c>
      <c r="D512" s="63" t="s">
        <v>521</v>
      </c>
      <c r="E512" s="41">
        <v>4</v>
      </c>
      <c r="F512" s="19"/>
      <c r="G512" s="41"/>
      <c r="H512" s="69">
        <v>30</v>
      </c>
      <c r="I512" s="69" t="s">
        <v>769</v>
      </c>
      <c r="J512" s="69">
        <v>1</v>
      </c>
      <c r="K512" s="137"/>
    </row>
    <row r="513" spans="1:11" outlineLevel="1" x14ac:dyDescent="0.35">
      <c r="A513" s="51" t="s">
        <v>282</v>
      </c>
      <c r="B513" s="26" t="s">
        <v>425</v>
      </c>
      <c r="C513" s="31" t="s">
        <v>857</v>
      </c>
      <c r="D513" s="63" t="s">
        <v>522</v>
      </c>
      <c r="E513" s="41">
        <v>1</v>
      </c>
      <c r="F513" s="19"/>
      <c r="G513" s="41"/>
      <c r="H513" s="69">
        <v>30</v>
      </c>
      <c r="I513" s="69" t="s">
        <v>769</v>
      </c>
      <c r="J513" s="69">
        <v>1</v>
      </c>
      <c r="K513" s="137"/>
    </row>
    <row r="514" spans="1:11" outlineLevel="1" x14ac:dyDescent="0.35">
      <c r="A514" s="51" t="s">
        <v>283</v>
      </c>
      <c r="B514" s="26" t="s">
        <v>425</v>
      </c>
      <c r="C514" s="31" t="s">
        <v>403</v>
      </c>
      <c r="D514" s="41" t="s">
        <v>854</v>
      </c>
      <c r="E514" s="41">
        <v>1</v>
      </c>
      <c r="F514" s="19"/>
      <c r="G514" s="19"/>
      <c r="H514" s="69">
        <v>60</v>
      </c>
      <c r="I514" s="69" t="s">
        <v>769</v>
      </c>
      <c r="J514" s="69">
        <v>1</v>
      </c>
      <c r="K514" s="138"/>
    </row>
    <row r="515" spans="1:11" outlineLevel="1" x14ac:dyDescent="0.35">
      <c r="A515" s="114"/>
      <c r="B515" s="115"/>
      <c r="C515" s="115"/>
      <c r="D515" s="115"/>
      <c r="E515" s="115"/>
      <c r="F515" s="115"/>
      <c r="G515" s="115"/>
      <c r="H515" s="115"/>
      <c r="I515" s="115"/>
    </row>
    <row r="516" spans="1:11" outlineLevel="1" x14ac:dyDescent="0.35">
      <c r="A516" s="21" t="s">
        <v>265</v>
      </c>
      <c r="B516" s="21" t="s">
        <v>9</v>
      </c>
      <c r="C516" s="30" t="s">
        <v>404</v>
      </c>
      <c r="D516" s="23" t="s">
        <v>10</v>
      </c>
      <c r="E516" s="24" t="s">
        <v>11</v>
      </c>
      <c r="F516" s="21" t="s">
        <v>12</v>
      </c>
      <c r="G516" s="21" t="s">
        <v>13</v>
      </c>
      <c r="H516" s="75" t="s">
        <v>764</v>
      </c>
      <c r="I516" s="75" t="s">
        <v>765</v>
      </c>
      <c r="J516" s="75" t="s">
        <v>766</v>
      </c>
      <c r="K516" s="76" t="s">
        <v>767</v>
      </c>
    </row>
    <row r="517" spans="1:11" outlineLevel="1" x14ac:dyDescent="0.35">
      <c r="A517" s="51" t="s">
        <v>264</v>
      </c>
      <c r="B517" s="26" t="s">
        <v>18</v>
      </c>
      <c r="C517" s="31" t="s">
        <v>405</v>
      </c>
      <c r="D517" s="32"/>
      <c r="E517" s="20"/>
      <c r="F517" s="20"/>
      <c r="G517" s="19"/>
      <c r="H517" s="69">
        <v>20</v>
      </c>
      <c r="I517" s="69" t="s">
        <v>769</v>
      </c>
      <c r="J517" s="69">
        <v>1</v>
      </c>
      <c r="K517" s="136" cm="1">
        <f t="array" ref="K517">SUM(H517:H521/60)</f>
        <v>3.333333333333333</v>
      </c>
    </row>
    <row r="518" spans="1:11" outlineLevel="1" x14ac:dyDescent="0.35">
      <c r="A518" s="51" t="s">
        <v>266</v>
      </c>
      <c r="B518" s="26" t="s">
        <v>18</v>
      </c>
      <c r="C518" s="31" t="s">
        <v>406</v>
      </c>
      <c r="D518" s="32"/>
      <c r="E518" s="20"/>
      <c r="F518" s="20"/>
      <c r="G518" s="19"/>
      <c r="H518" s="69">
        <v>40</v>
      </c>
      <c r="I518" s="69" t="s">
        <v>769</v>
      </c>
      <c r="J518" s="69">
        <v>1</v>
      </c>
      <c r="K518" s="137"/>
    </row>
    <row r="519" spans="1:11" outlineLevel="1" x14ac:dyDescent="0.35">
      <c r="A519" s="51" t="s">
        <v>267</v>
      </c>
      <c r="B519" s="26" t="s">
        <v>18</v>
      </c>
      <c r="C519" s="31" t="s">
        <v>407</v>
      </c>
      <c r="D519" s="32"/>
      <c r="E519" s="20"/>
      <c r="F519" s="20"/>
      <c r="G519" s="19"/>
      <c r="H519" s="69">
        <v>40</v>
      </c>
      <c r="I519" s="69" t="s">
        <v>769</v>
      </c>
      <c r="J519" s="69">
        <v>1</v>
      </c>
      <c r="K519" s="137"/>
    </row>
    <row r="520" spans="1:11" outlineLevel="1" x14ac:dyDescent="0.35">
      <c r="A520" s="51" t="s">
        <v>268</v>
      </c>
      <c r="B520" s="26" t="s">
        <v>18</v>
      </c>
      <c r="C520" s="31" t="s">
        <v>408</v>
      </c>
      <c r="D520" s="32"/>
      <c r="E520" s="20"/>
      <c r="F520" s="20"/>
      <c r="G520" s="19"/>
      <c r="H520" s="69">
        <v>60</v>
      </c>
      <c r="I520" s="69" t="s">
        <v>769</v>
      </c>
      <c r="J520" s="69">
        <v>1</v>
      </c>
      <c r="K520" s="137"/>
    </row>
    <row r="521" spans="1:11" outlineLevel="1" x14ac:dyDescent="0.35">
      <c r="A521" s="51" t="s">
        <v>269</v>
      </c>
      <c r="B521" s="26" t="s">
        <v>18</v>
      </c>
      <c r="C521" s="31" t="s">
        <v>409</v>
      </c>
      <c r="D521" s="32"/>
      <c r="E521" s="20"/>
      <c r="F521" s="20"/>
      <c r="G521" s="19"/>
      <c r="H521" s="69">
        <v>40</v>
      </c>
      <c r="I521" s="69" t="s">
        <v>769</v>
      </c>
      <c r="J521" s="69">
        <v>2</v>
      </c>
      <c r="K521" s="138"/>
    </row>
    <row r="522" spans="1:11" outlineLevel="1" x14ac:dyDescent="0.35">
      <c r="A522" s="114"/>
      <c r="B522" s="115"/>
      <c r="C522" s="115"/>
      <c r="D522" s="115"/>
      <c r="E522" s="115"/>
      <c r="F522" s="115"/>
      <c r="G522" s="115"/>
      <c r="H522" s="115"/>
      <c r="I522" s="115"/>
    </row>
    <row r="523" spans="1:11" outlineLevel="1" x14ac:dyDescent="0.35">
      <c r="A523" s="21" t="s">
        <v>416</v>
      </c>
      <c r="B523" s="21" t="s">
        <v>9</v>
      </c>
      <c r="C523" s="30" t="s">
        <v>272</v>
      </c>
      <c r="D523" s="23" t="s">
        <v>10</v>
      </c>
      <c r="E523" s="24" t="s">
        <v>11</v>
      </c>
      <c r="F523" s="21" t="s">
        <v>12</v>
      </c>
      <c r="G523" s="21" t="s">
        <v>13</v>
      </c>
      <c r="H523" s="75" t="s">
        <v>764</v>
      </c>
      <c r="I523" s="75" t="s">
        <v>765</v>
      </c>
      <c r="J523" s="75" t="s">
        <v>766</v>
      </c>
      <c r="K523" s="76" t="s">
        <v>767</v>
      </c>
    </row>
    <row r="524" spans="1:11" outlineLevel="1" x14ac:dyDescent="0.35">
      <c r="A524" s="51" t="s">
        <v>417</v>
      </c>
      <c r="B524" s="26" t="s">
        <v>18</v>
      </c>
      <c r="C524" s="31" t="s">
        <v>288</v>
      </c>
      <c r="D524" s="32"/>
      <c r="E524" s="32"/>
      <c r="F524" s="20"/>
      <c r="G524" s="20"/>
      <c r="H524" s="69">
        <v>10</v>
      </c>
      <c r="I524" s="69" t="s">
        <v>769</v>
      </c>
      <c r="J524" s="69">
        <v>1</v>
      </c>
      <c r="K524" s="136" cm="1">
        <f t="array" ref="K524">SUM(H524:H530/60)</f>
        <v>1.5833333333333333</v>
      </c>
    </row>
    <row r="525" spans="1:11" outlineLevel="1" x14ac:dyDescent="0.35">
      <c r="A525" s="51" t="s">
        <v>418</v>
      </c>
      <c r="B525" s="26" t="s">
        <v>18</v>
      </c>
      <c r="C525" s="31" t="s">
        <v>289</v>
      </c>
      <c r="D525" s="32"/>
      <c r="E525" s="32"/>
      <c r="F525" s="20"/>
      <c r="G525" s="20"/>
      <c r="H525" s="69">
        <v>10</v>
      </c>
      <c r="I525" s="69" t="s">
        <v>769</v>
      </c>
      <c r="J525" s="69">
        <v>2</v>
      </c>
      <c r="K525" s="137"/>
    </row>
    <row r="526" spans="1:11" outlineLevel="1" x14ac:dyDescent="0.35">
      <c r="A526" s="51" t="s">
        <v>419</v>
      </c>
      <c r="B526" s="26" t="s">
        <v>18</v>
      </c>
      <c r="C526" s="31" t="s">
        <v>290</v>
      </c>
      <c r="D526" s="32"/>
      <c r="E526" s="32"/>
      <c r="F526" s="20"/>
      <c r="G526" s="20"/>
      <c r="H526" s="69">
        <v>10</v>
      </c>
      <c r="I526" s="69" t="s">
        <v>769</v>
      </c>
      <c r="J526" s="69">
        <v>1</v>
      </c>
      <c r="K526" s="137"/>
    </row>
    <row r="527" spans="1:11" outlineLevel="1" x14ac:dyDescent="0.35">
      <c r="A527" s="51" t="s">
        <v>420</v>
      </c>
      <c r="B527" s="26" t="s">
        <v>18</v>
      </c>
      <c r="C527" s="31" t="s">
        <v>293</v>
      </c>
      <c r="D527" s="32"/>
      <c r="E527" s="32"/>
      <c r="F527" s="20"/>
      <c r="G527" s="20"/>
      <c r="H527" s="69">
        <v>20</v>
      </c>
      <c r="I527" s="69" t="s">
        <v>769</v>
      </c>
      <c r="J527" s="69">
        <v>2</v>
      </c>
      <c r="K527" s="137"/>
    </row>
    <row r="528" spans="1:11" outlineLevel="1" x14ac:dyDescent="0.35">
      <c r="A528" s="51" t="s">
        <v>421</v>
      </c>
      <c r="B528" s="26" t="s">
        <v>18</v>
      </c>
      <c r="C528" s="31" t="s">
        <v>295</v>
      </c>
      <c r="D528" s="32"/>
      <c r="E528" s="32"/>
      <c r="F528" s="20"/>
      <c r="G528" s="20"/>
      <c r="H528" s="69">
        <v>5</v>
      </c>
      <c r="I528" s="69" t="s">
        <v>769</v>
      </c>
      <c r="J528" s="69">
        <v>2</v>
      </c>
      <c r="K528" s="137"/>
    </row>
    <row r="529" spans="1:11" outlineLevel="1" x14ac:dyDescent="0.35">
      <c r="A529" s="51" t="s">
        <v>422</v>
      </c>
      <c r="B529" s="26" t="s">
        <v>18</v>
      </c>
      <c r="C529" s="31" t="s">
        <v>296</v>
      </c>
      <c r="D529" s="20"/>
      <c r="E529" s="20"/>
      <c r="F529" s="19"/>
      <c r="G529" s="19"/>
      <c r="H529" s="69">
        <v>20</v>
      </c>
      <c r="I529" s="69" t="s">
        <v>769</v>
      </c>
      <c r="J529" s="69">
        <v>2</v>
      </c>
      <c r="K529" s="137"/>
    </row>
    <row r="530" spans="1:11" outlineLevel="1" x14ac:dyDescent="0.35">
      <c r="A530" s="51" t="s">
        <v>423</v>
      </c>
      <c r="B530" s="26" t="s">
        <v>18</v>
      </c>
      <c r="C530" s="31" t="s">
        <v>297</v>
      </c>
      <c r="D530" s="20"/>
      <c r="E530" s="20"/>
      <c r="F530" s="19"/>
      <c r="G530" s="19"/>
      <c r="H530" s="69">
        <v>20</v>
      </c>
      <c r="I530" s="69" t="s">
        <v>769</v>
      </c>
      <c r="J530" s="69">
        <v>2</v>
      </c>
      <c r="K530" s="138"/>
    </row>
    <row r="531" spans="1:11" x14ac:dyDescent="0.35">
      <c r="A531" s="114"/>
      <c r="B531" s="115"/>
      <c r="C531" s="115"/>
      <c r="D531" s="115"/>
      <c r="E531" s="115"/>
      <c r="F531" s="115"/>
      <c r="G531" s="115"/>
      <c r="H531" s="115"/>
      <c r="I531" s="115"/>
    </row>
    <row r="532" spans="1:11" ht="21" customHeight="1" x14ac:dyDescent="0.35">
      <c r="A532" s="151" t="s">
        <v>315</v>
      </c>
      <c r="B532" s="152"/>
      <c r="C532" s="152"/>
      <c r="D532" s="152"/>
      <c r="E532" s="152"/>
      <c r="F532" s="152"/>
      <c r="G532" s="152"/>
      <c r="H532" s="152"/>
      <c r="I532" s="152"/>
      <c r="J532" s="77" t="s">
        <v>770</v>
      </c>
      <c r="K532" s="92">
        <f>SUM(K535,K538,K552,K565,K572,K581,K589,K601,K618,K629,K636)</f>
        <v>33</v>
      </c>
    </row>
    <row r="533" spans="1:11" outlineLevel="1" x14ac:dyDescent="0.35">
      <c r="A533" s="21" t="s">
        <v>8</v>
      </c>
      <c r="B533" s="22" t="s">
        <v>9</v>
      </c>
      <c r="C533" s="21" t="s">
        <v>180</v>
      </c>
      <c r="D533" s="23" t="s">
        <v>10</v>
      </c>
      <c r="E533" s="24" t="s">
        <v>11</v>
      </c>
      <c r="F533" s="21" t="s">
        <v>12</v>
      </c>
      <c r="G533" s="21" t="s">
        <v>13</v>
      </c>
      <c r="H533" s="75" t="s">
        <v>764</v>
      </c>
      <c r="I533" s="75" t="s">
        <v>765</v>
      </c>
      <c r="J533" s="75" t="s">
        <v>766</v>
      </c>
      <c r="K533" s="76" t="s">
        <v>767</v>
      </c>
    </row>
    <row r="534" spans="1:11" outlineLevel="1" x14ac:dyDescent="0.35">
      <c r="A534" s="29" t="s">
        <v>17</v>
      </c>
      <c r="B534" s="26" t="s">
        <v>18</v>
      </c>
      <c r="C534" s="25" t="s">
        <v>167</v>
      </c>
      <c r="D534" s="26"/>
      <c r="E534" s="27"/>
      <c r="F534" s="28"/>
      <c r="G534" s="19"/>
      <c r="H534" s="69">
        <v>30</v>
      </c>
      <c r="I534" s="69" t="s">
        <v>769</v>
      </c>
      <c r="J534" s="69">
        <v>2</v>
      </c>
      <c r="K534" s="139" cm="1">
        <f t="array" ref="K534">SUM(H534:H535/60)</f>
        <v>1</v>
      </c>
    </row>
    <row r="535" spans="1:11" outlineLevel="1" x14ac:dyDescent="0.35">
      <c r="A535" s="29" t="s">
        <v>20</v>
      </c>
      <c r="B535" s="26" t="s">
        <v>425</v>
      </c>
      <c r="C535" s="25" t="s">
        <v>866</v>
      </c>
      <c r="D535" s="26" t="s">
        <v>526</v>
      </c>
      <c r="E535" s="27">
        <v>6</v>
      </c>
      <c r="F535" s="28"/>
      <c r="G535" s="19"/>
      <c r="H535" s="69">
        <v>30</v>
      </c>
      <c r="I535" s="69" t="s">
        <v>769</v>
      </c>
      <c r="J535" s="69">
        <v>2</v>
      </c>
      <c r="K535" s="141"/>
    </row>
    <row r="536" spans="1:11" outlineLevel="1" x14ac:dyDescent="0.35">
      <c r="A536" s="114"/>
      <c r="B536" s="115"/>
      <c r="C536" s="115"/>
      <c r="D536" s="115"/>
      <c r="E536" s="115"/>
      <c r="F536" s="115"/>
      <c r="G536" s="115"/>
      <c r="H536" s="115"/>
      <c r="I536" s="115"/>
    </row>
    <row r="537" spans="1:11" outlineLevel="1" x14ac:dyDescent="0.35">
      <c r="A537" s="21" t="s">
        <v>25</v>
      </c>
      <c r="B537" s="22" t="s">
        <v>9</v>
      </c>
      <c r="C537" s="21" t="s">
        <v>316</v>
      </c>
      <c r="D537" s="23" t="s">
        <v>10</v>
      </c>
      <c r="E537" s="24" t="s">
        <v>11</v>
      </c>
      <c r="F537" s="21" t="s">
        <v>12</v>
      </c>
      <c r="G537" s="21" t="s">
        <v>13</v>
      </c>
      <c r="H537" s="75" t="s">
        <v>764</v>
      </c>
      <c r="I537" s="75" t="s">
        <v>765</v>
      </c>
      <c r="J537" s="75" t="s">
        <v>766</v>
      </c>
      <c r="K537" s="76" t="s">
        <v>767</v>
      </c>
    </row>
    <row r="538" spans="1:11" outlineLevel="1" x14ac:dyDescent="0.35">
      <c r="A538" s="29" t="s">
        <v>26</v>
      </c>
      <c r="B538" s="26" t="s">
        <v>18</v>
      </c>
      <c r="C538" s="25" t="s">
        <v>317</v>
      </c>
      <c r="D538" s="26"/>
      <c r="E538" s="27"/>
      <c r="F538" s="28"/>
      <c r="G538" s="19"/>
      <c r="H538" s="69">
        <v>20</v>
      </c>
      <c r="I538" s="69" t="s">
        <v>769</v>
      </c>
      <c r="J538" s="69">
        <v>1</v>
      </c>
      <c r="K538" s="146" cm="1">
        <f t="array" ref="K538">SUM(H538:H549/60)</f>
        <v>7.833333333333333</v>
      </c>
    </row>
    <row r="539" spans="1:11" outlineLevel="1" x14ac:dyDescent="0.35">
      <c r="A539" s="29" t="s">
        <v>27</v>
      </c>
      <c r="B539" s="26" t="s">
        <v>18</v>
      </c>
      <c r="C539" s="25" t="s">
        <v>318</v>
      </c>
      <c r="D539" s="26"/>
      <c r="E539" s="27"/>
      <c r="F539" s="28"/>
      <c r="G539" s="19"/>
      <c r="H539" s="69">
        <v>10</v>
      </c>
      <c r="I539" s="69" t="s">
        <v>769</v>
      </c>
      <c r="J539" s="69">
        <v>1</v>
      </c>
      <c r="K539" s="147"/>
    </row>
    <row r="540" spans="1:11" outlineLevel="1" x14ac:dyDescent="0.35">
      <c r="A540" s="29" t="s">
        <v>29</v>
      </c>
      <c r="B540" s="26" t="s">
        <v>18</v>
      </c>
      <c r="C540" s="25" t="s">
        <v>319</v>
      </c>
      <c r="D540" s="26"/>
      <c r="E540" s="27"/>
      <c r="F540" s="28"/>
      <c r="G540" s="19"/>
      <c r="H540" s="69">
        <v>10</v>
      </c>
      <c r="I540" s="69" t="s">
        <v>769</v>
      </c>
      <c r="J540" s="69">
        <v>1</v>
      </c>
      <c r="K540" s="147"/>
    </row>
    <row r="541" spans="1:11" outlineLevel="1" x14ac:dyDescent="0.35">
      <c r="A541" s="29" t="s">
        <v>31</v>
      </c>
      <c r="B541" s="26" t="s">
        <v>18</v>
      </c>
      <c r="C541" s="25" t="s">
        <v>320</v>
      </c>
      <c r="D541" s="26"/>
      <c r="E541" s="27"/>
      <c r="F541" s="28"/>
      <c r="G541" s="19"/>
      <c r="H541" s="69">
        <v>40</v>
      </c>
      <c r="I541" s="69" t="s">
        <v>769</v>
      </c>
      <c r="J541" s="69">
        <v>1</v>
      </c>
      <c r="K541" s="147"/>
    </row>
    <row r="542" spans="1:11" outlineLevel="1" x14ac:dyDescent="0.35">
      <c r="A542" s="29" t="s">
        <v>33</v>
      </c>
      <c r="B542" s="26" t="s">
        <v>18</v>
      </c>
      <c r="C542" s="25" t="s">
        <v>321</v>
      </c>
      <c r="D542" s="25"/>
      <c r="E542" s="25"/>
      <c r="F542" s="25"/>
      <c r="G542" s="65"/>
      <c r="H542" s="69">
        <v>20</v>
      </c>
      <c r="I542" s="69" t="s">
        <v>769</v>
      </c>
      <c r="J542" s="69">
        <v>1</v>
      </c>
      <c r="K542" s="147"/>
    </row>
    <row r="543" spans="1:11" outlineLevel="1" x14ac:dyDescent="0.35">
      <c r="A543" s="29" t="s">
        <v>35</v>
      </c>
      <c r="B543" s="26" t="s">
        <v>18</v>
      </c>
      <c r="C543" s="25" t="s">
        <v>322</v>
      </c>
      <c r="D543" s="25"/>
      <c r="E543" s="25"/>
      <c r="F543" s="25"/>
      <c r="G543" s="65"/>
      <c r="H543" s="69">
        <v>10</v>
      </c>
      <c r="I543" s="69" t="s">
        <v>769</v>
      </c>
      <c r="J543" s="69">
        <v>1</v>
      </c>
      <c r="K543" s="147"/>
    </row>
    <row r="544" spans="1:11" outlineLevel="1" x14ac:dyDescent="0.35">
      <c r="A544" s="29" t="s">
        <v>37</v>
      </c>
      <c r="B544" s="26" t="s">
        <v>18</v>
      </c>
      <c r="C544" s="25" t="s">
        <v>323</v>
      </c>
      <c r="D544" s="25"/>
      <c r="E544" s="25"/>
      <c r="F544" s="25"/>
      <c r="G544" s="65"/>
      <c r="H544" s="69">
        <v>20</v>
      </c>
      <c r="I544" s="69" t="s">
        <v>769</v>
      </c>
      <c r="J544" s="69">
        <v>1</v>
      </c>
      <c r="K544" s="147"/>
    </row>
    <row r="545" spans="1:11" outlineLevel="1" x14ac:dyDescent="0.35">
      <c r="A545" s="29" t="s">
        <v>39</v>
      </c>
      <c r="B545" s="26" t="s">
        <v>18</v>
      </c>
      <c r="C545" s="25" t="s">
        <v>324</v>
      </c>
      <c r="D545" s="25"/>
      <c r="E545" s="25"/>
      <c r="F545" s="25"/>
      <c r="G545" s="65"/>
      <c r="H545" s="69">
        <v>10</v>
      </c>
      <c r="I545" s="69" t="s">
        <v>769</v>
      </c>
      <c r="J545" s="69">
        <v>1</v>
      </c>
      <c r="K545" s="147"/>
    </row>
    <row r="546" spans="1:11" outlineLevel="1" x14ac:dyDescent="0.35">
      <c r="A546" s="29" t="s">
        <v>41</v>
      </c>
      <c r="B546" s="26" t="s">
        <v>18</v>
      </c>
      <c r="C546" s="25" t="s">
        <v>325</v>
      </c>
      <c r="D546" s="25"/>
      <c r="E546" s="25"/>
      <c r="F546" s="25"/>
      <c r="G546" s="65"/>
      <c r="H546" s="69">
        <v>10</v>
      </c>
      <c r="I546" s="69" t="s">
        <v>769</v>
      </c>
      <c r="J546" s="69">
        <v>1</v>
      </c>
      <c r="K546" s="147"/>
    </row>
    <row r="547" spans="1:11" outlineLevel="1" x14ac:dyDescent="0.35">
      <c r="A547" s="29" t="s">
        <v>43</v>
      </c>
      <c r="B547" s="26" t="s">
        <v>18</v>
      </c>
      <c r="C547" s="25" t="s">
        <v>326</v>
      </c>
      <c r="D547" s="25"/>
      <c r="E547" s="25"/>
      <c r="F547" s="25"/>
      <c r="G547" s="65"/>
      <c r="H547" s="69">
        <v>20</v>
      </c>
      <c r="I547" s="69" t="s">
        <v>769</v>
      </c>
      <c r="J547" s="69">
        <v>1</v>
      </c>
      <c r="K547" s="147"/>
    </row>
    <row r="548" spans="1:11" outlineLevel="1" x14ac:dyDescent="0.35">
      <c r="A548" s="29" t="s">
        <v>45</v>
      </c>
      <c r="B548" s="26" t="s">
        <v>425</v>
      </c>
      <c r="C548" s="25" t="s">
        <v>852</v>
      </c>
      <c r="D548" s="63" t="s">
        <v>523</v>
      </c>
      <c r="E548" s="62">
        <v>1</v>
      </c>
      <c r="F548" s="25"/>
      <c r="G548" s="19" t="s">
        <v>809</v>
      </c>
      <c r="H548" s="69">
        <v>120</v>
      </c>
      <c r="I548" s="69" t="s">
        <v>769</v>
      </c>
      <c r="J548" s="69">
        <v>2</v>
      </c>
      <c r="K548" s="147"/>
    </row>
    <row r="549" spans="1:11" outlineLevel="1" x14ac:dyDescent="0.35">
      <c r="A549" s="29" t="s">
        <v>47</v>
      </c>
      <c r="B549" s="26" t="s">
        <v>425</v>
      </c>
      <c r="C549" s="25" t="s">
        <v>853</v>
      </c>
      <c r="D549" s="63" t="s">
        <v>524</v>
      </c>
      <c r="E549" s="62">
        <v>2</v>
      </c>
      <c r="F549" s="25"/>
      <c r="G549" s="19" t="s">
        <v>810</v>
      </c>
      <c r="H549" s="69">
        <v>180</v>
      </c>
      <c r="I549" s="69" t="s">
        <v>769</v>
      </c>
      <c r="J549" s="69">
        <v>2</v>
      </c>
      <c r="K549" s="148"/>
    </row>
    <row r="550" spans="1:11" outlineLevel="1" x14ac:dyDescent="0.35">
      <c r="A550" s="114"/>
      <c r="B550" s="115"/>
      <c r="C550" s="115"/>
      <c r="D550" s="115"/>
      <c r="E550" s="115"/>
      <c r="F550" s="115"/>
      <c r="G550" s="115"/>
      <c r="H550" s="115"/>
      <c r="I550" s="115"/>
    </row>
    <row r="551" spans="1:11" outlineLevel="1" x14ac:dyDescent="0.35">
      <c r="A551" s="21" t="s">
        <v>79</v>
      </c>
      <c r="B551" s="21" t="s">
        <v>9</v>
      </c>
      <c r="C551" s="30" t="s">
        <v>335</v>
      </c>
      <c r="D551" s="23" t="s">
        <v>10</v>
      </c>
      <c r="E551" s="24" t="s">
        <v>11</v>
      </c>
      <c r="F551" s="21" t="s">
        <v>12</v>
      </c>
      <c r="G551" s="21" t="s">
        <v>13</v>
      </c>
      <c r="H551" s="75" t="s">
        <v>764</v>
      </c>
      <c r="I551" s="75" t="s">
        <v>765</v>
      </c>
      <c r="J551" s="75" t="s">
        <v>766</v>
      </c>
      <c r="K551" s="76" t="s">
        <v>767</v>
      </c>
    </row>
    <row r="552" spans="1:11" outlineLevel="1" x14ac:dyDescent="0.35">
      <c r="A552" s="29" t="s">
        <v>81</v>
      </c>
      <c r="B552" s="26" t="s">
        <v>18</v>
      </c>
      <c r="C552" s="31" t="s">
        <v>336</v>
      </c>
      <c r="D552" s="20"/>
      <c r="E552" s="20"/>
      <c r="F552" s="19"/>
      <c r="G552" s="19"/>
      <c r="H552" s="69">
        <v>120</v>
      </c>
      <c r="I552" s="69" t="s">
        <v>769</v>
      </c>
      <c r="J552" s="69">
        <v>1</v>
      </c>
      <c r="K552" s="139" cm="1">
        <f t="array" ref="K552">SUM(H552:H562/60)</f>
        <v>7.5</v>
      </c>
    </row>
    <row r="553" spans="1:11" outlineLevel="1" x14ac:dyDescent="0.35">
      <c r="A553" s="29" t="s">
        <v>83</v>
      </c>
      <c r="B553" s="26" t="s">
        <v>18</v>
      </c>
      <c r="C553" s="31" t="s">
        <v>337</v>
      </c>
      <c r="D553" s="20"/>
      <c r="E553" s="20"/>
      <c r="F553" s="19"/>
      <c r="G553" s="19"/>
      <c r="H553" s="69">
        <v>30</v>
      </c>
      <c r="I553" s="69" t="s">
        <v>769</v>
      </c>
      <c r="J553" s="69">
        <v>1</v>
      </c>
      <c r="K553" s="140"/>
    </row>
    <row r="554" spans="1:11" outlineLevel="1" x14ac:dyDescent="0.35">
      <c r="A554" s="29" t="s">
        <v>85</v>
      </c>
      <c r="B554" s="26" t="s">
        <v>18</v>
      </c>
      <c r="C554" s="31" t="s">
        <v>338</v>
      </c>
      <c r="D554" s="20"/>
      <c r="E554" s="20"/>
      <c r="F554" s="19"/>
      <c r="G554" s="19"/>
      <c r="H554" s="69">
        <v>30</v>
      </c>
      <c r="I554" s="69" t="s">
        <v>769</v>
      </c>
      <c r="J554" s="69">
        <v>1</v>
      </c>
      <c r="K554" s="140"/>
    </row>
    <row r="555" spans="1:11" outlineLevel="1" x14ac:dyDescent="0.35">
      <c r="A555" s="29" t="s">
        <v>87</v>
      </c>
      <c r="B555" s="26" t="s">
        <v>18</v>
      </c>
      <c r="C555" s="31" t="s">
        <v>339</v>
      </c>
      <c r="D555" s="20"/>
      <c r="E555" s="20"/>
      <c r="F555" s="19"/>
      <c r="G555" s="19"/>
      <c r="H555" s="69">
        <v>30</v>
      </c>
      <c r="I555" s="69" t="s">
        <v>769</v>
      </c>
      <c r="J555" s="69">
        <v>1</v>
      </c>
      <c r="K555" s="140"/>
    </row>
    <row r="556" spans="1:11" outlineLevel="1" x14ac:dyDescent="0.35">
      <c r="A556" s="29" t="s">
        <v>89</v>
      </c>
      <c r="B556" s="26" t="s">
        <v>18</v>
      </c>
      <c r="C556" s="31" t="s">
        <v>340</v>
      </c>
      <c r="D556" s="20"/>
      <c r="E556" s="20"/>
      <c r="F556" s="19"/>
      <c r="G556" s="19"/>
      <c r="H556" s="69">
        <v>30</v>
      </c>
      <c r="I556" s="69" t="s">
        <v>769</v>
      </c>
      <c r="J556" s="69">
        <v>1</v>
      </c>
      <c r="K556" s="140"/>
    </row>
    <row r="557" spans="1:11" outlineLevel="1" x14ac:dyDescent="0.35">
      <c r="A557" s="29" t="s">
        <v>91</v>
      </c>
      <c r="B557" s="26" t="s">
        <v>18</v>
      </c>
      <c r="C557" s="31" t="s">
        <v>341</v>
      </c>
      <c r="D557" s="20"/>
      <c r="E557" s="20"/>
      <c r="F557" s="19"/>
      <c r="G557" s="19"/>
      <c r="H557" s="69">
        <v>30</v>
      </c>
      <c r="I557" s="69" t="s">
        <v>769</v>
      </c>
      <c r="J557" s="69">
        <v>1</v>
      </c>
      <c r="K557" s="140"/>
    </row>
    <row r="558" spans="1:11" outlineLevel="1" x14ac:dyDescent="0.35">
      <c r="A558" s="29" t="s">
        <v>92</v>
      </c>
      <c r="B558" s="26" t="s">
        <v>18</v>
      </c>
      <c r="C558" s="31" t="s">
        <v>342</v>
      </c>
      <c r="D558" s="20"/>
      <c r="E558" s="20"/>
      <c r="F558" s="19"/>
      <c r="G558" s="19"/>
      <c r="H558" s="69">
        <v>30</v>
      </c>
      <c r="I558" s="69" t="s">
        <v>769</v>
      </c>
      <c r="J558" s="69">
        <v>1</v>
      </c>
      <c r="K558" s="140"/>
    </row>
    <row r="559" spans="1:11" outlineLevel="1" x14ac:dyDescent="0.35">
      <c r="A559" s="29" t="s">
        <v>94</v>
      </c>
      <c r="B559" s="26" t="s">
        <v>18</v>
      </c>
      <c r="C559" s="31" t="s">
        <v>343</v>
      </c>
      <c r="D559" s="20"/>
      <c r="E559" s="20"/>
      <c r="F559" s="19"/>
      <c r="G559" s="19"/>
      <c r="H559" s="69">
        <v>30</v>
      </c>
      <c r="I559" s="69" t="s">
        <v>769</v>
      </c>
      <c r="J559" s="69">
        <v>1</v>
      </c>
      <c r="K559" s="140"/>
    </row>
    <row r="560" spans="1:11" outlineLevel="1" x14ac:dyDescent="0.35">
      <c r="A560" s="29" t="s">
        <v>96</v>
      </c>
      <c r="B560" s="26" t="s">
        <v>18</v>
      </c>
      <c r="C560" s="31" t="s">
        <v>345</v>
      </c>
      <c r="D560" s="20"/>
      <c r="E560" s="20"/>
      <c r="F560" s="19"/>
      <c r="G560" s="19"/>
      <c r="H560" s="69">
        <v>30</v>
      </c>
      <c r="I560" s="69" t="s">
        <v>769</v>
      </c>
      <c r="J560" s="69">
        <v>1</v>
      </c>
      <c r="K560" s="140"/>
    </row>
    <row r="561" spans="1:11" outlineLevel="1" x14ac:dyDescent="0.35">
      <c r="A561" s="29" t="s">
        <v>98</v>
      </c>
      <c r="B561" s="26" t="s">
        <v>18</v>
      </c>
      <c r="C561" s="31" t="s">
        <v>346</v>
      </c>
      <c r="D561" s="20"/>
      <c r="E561" s="20"/>
      <c r="F561" s="19"/>
      <c r="G561" s="19"/>
      <c r="H561" s="69">
        <v>60</v>
      </c>
      <c r="I561" s="69" t="s">
        <v>769</v>
      </c>
      <c r="J561" s="69">
        <v>1</v>
      </c>
      <c r="K561" s="140"/>
    </row>
    <row r="562" spans="1:11" outlineLevel="1" x14ac:dyDescent="0.35">
      <c r="A562" s="29" t="s">
        <v>100</v>
      </c>
      <c r="B562" s="26" t="s">
        <v>425</v>
      </c>
      <c r="C562" s="31" t="s">
        <v>344</v>
      </c>
      <c r="D562" s="20"/>
      <c r="E562" s="20"/>
      <c r="F562" s="19"/>
      <c r="G562" s="19"/>
      <c r="H562" s="69">
        <v>30</v>
      </c>
      <c r="I562" s="69" t="s">
        <v>769</v>
      </c>
      <c r="J562" s="69">
        <v>1</v>
      </c>
      <c r="K562" s="141"/>
    </row>
    <row r="563" spans="1:11" outlineLevel="1" x14ac:dyDescent="0.35">
      <c r="A563" s="114"/>
      <c r="B563" s="115"/>
      <c r="C563" s="115"/>
      <c r="D563" s="115"/>
      <c r="E563" s="115"/>
      <c r="F563" s="115"/>
      <c r="G563" s="115"/>
      <c r="H563" s="115"/>
      <c r="I563" s="115"/>
    </row>
    <row r="564" spans="1:11" outlineLevel="1" x14ac:dyDescent="0.35">
      <c r="A564" s="21" t="s">
        <v>161</v>
      </c>
      <c r="B564" s="21" t="s">
        <v>9</v>
      </c>
      <c r="C564" s="30" t="s">
        <v>347</v>
      </c>
      <c r="D564" s="23" t="s">
        <v>10</v>
      </c>
      <c r="E564" s="24" t="s">
        <v>11</v>
      </c>
      <c r="F564" s="21" t="s">
        <v>12</v>
      </c>
      <c r="G564" s="21" t="s">
        <v>13</v>
      </c>
      <c r="H564" s="75" t="s">
        <v>764</v>
      </c>
      <c r="I564" s="75" t="s">
        <v>765</v>
      </c>
      <c r="J564" s="75" t="s">
        <v>766</v>
      </c>
      <c r="K564" s="76" t="s">
        <v>767</v>
      </c>
    </row>
    <row r="565" spans="1:11" outlineLevel="1" x14ac:dyDescent="0.35">
      <c r="A565" s="51" t="s">
        <v>171</v>
      </c>
      <c r="B565" s="26" t="s">
        <v>18</v>
      </c>
      <c r="C565" s="31" t="s">
        <v>348</v>
      </c>
      <c r="D565" s="20"/>
      <c r="E565" s="20"/>
      <c r="F565" s="19"/>
      <c r="G565" s="19"/>
      <c r="H565" s="69">
        <v>30</v>
      </c>
      <c r="I565" s="69" t="s">
        <v>769</v>
      </c>
      <c r="J565" s="69">
        <v>2</v>
      </c>
      <c r="K565" s="136" cm="1">
        <f t="array" ref="K565">SUM(H565:H569/60)</f>
        <v>2.333333333333333</v>
      </c>
    </row>
    <row r="566" spans="1:11" outlineLevel="1" x14ac:dyDescent="0.35">
      <c r="A566" s="51" t="s">
        <v>172</v>
      </c>
      <c r="B566" s="26" t="s">
        <v>18</v>
      </c>
      <c r="C566" s="31" t="s">
        <v>349</v>
      </c>
      <c r="D566" s="20"/>
      <c r="E566" s="20"/>
      <c r="F566" s="19"/>
      <c r="G566" s="19"/>
      <c r="H566" s="69">
        <v>20</v>
      </c>
      <c r="I566" s="69" t="s">
        <v>769</v>
      </c>
      <c r="J566" s="69">
        <v>2</v>
      </c>
      <c r="K566" s="137"/>
    </row>
    <row r="567" spans="1:11" outlineLevel="1" x14ac:dyDescent="0.35">
      <c r="A567" s="51" t="s">
        <v>173</v>
      </c>
      <c r="B567" s="26" t="s">
        <v>18</v>
      </c>
      <c r="C567" s="31" t="s">
        <v>350</v>
      </c>
      <c r="D567" s="20"/>
      <c r="E567" s="20"/>
      <c r="F567" s="19"/>
      <c r="G567" s="19"/>
      <c r="H567" s="69">
        <v>30</v>
      </c>
      <c r="I567" s="69" t="s">
        <v>769</v>
      </c>
      <c r="J567" s="69">
        <v>2</v>
      </c>
      <c r="K567" s="137"/>
    </row>
    <row r="568" spans="1:11" outlineLevel="1" x14ac:dyDescent="0.35">
      <c r="A568" s="51" t="s">
        <v>174</v>
      </c>
      <c r="B568" s="26" t="s">
        <v>18</v>
      </c>
      <c r="C568" s="31" t="s">
        <v>351</v>
      </c>
      <c r="D568" s="20"/>
      <c r="E568" s="20"/>
      <c r="F568" s="19"/>
      <c r="G568" s="19"/>
      <c r="H568" s="69">
        <v>30</v>
      </c>
      <c r="I568" s="69" t="s">
        <v>769</v>
      </c>
      <c r="J568" s="69">
        <v>2</v>
      </c>
      <c r="K568" s="137"/>
    </row>
    <row r="569" spans="1:11" outlineLevel="1" x14ac:dyDescent="0.35">
      <c r="A569" s="51" t="s">
        <v>175</v>
      </c>
      <c r="B569" s="26" t="s">
        <v>302</v>
      </c>
      <c r="C569" s="31" t="s">
        <v>424</v>
      </c>
      <c r="D569" s="20"/>
      <c r="E569" s="20"/>
      <c r="F569" s="19"/>
      <c r="G569" s="19"/>
      <c r="H569" s="69">
        <v>30</v>
      </c>
      <c r="I569" s="69" t="s">
        <v>769</v>
      </c>
      <c r="J569" s="69">
        <v>2</v>
      </c>
      <c r="K569" s="138"/>
    </row>
    <row r="570" spans="1:11" outlineLevel="1" x14ac:dyDescent="0.35">
      <c r="A570" s="114"/>
      <c r="B570" s="115"/>
      <c r="C570" s="115"/>
      <c r="D570" s="115"/>
      <c r="E570" s="115"/>
      <c r="F570" s="115"/>
      <c r="G570" s="115"/>
      <c r="H570" s="115"/>
      <c r="I570" s="115"/>
    </row>
    <row r="571" spans="1:11" outlineLevel="1" x14ac:dyDescent="0.35">
      <c r="A571" s="21" t="s">
        <v>181</v>
      </c>
      <c r="B571" s="21" t="s">
        <v>9</v>
      </c>
      <c r="C571" s="30" t="s">
        <v>352</v>
      </c>
      <c r="D571" s="23" t="s">
        <v>10</v>
      </c>
      <c r="E571" s="24" t="s">
        <v>11</v>
      </c>
      <c r="F571" s="21" t="s">
        <v>12</v>
      </c>
      <c r="G571" s="21" t="s">
        <v>13</v>
      </c>
      <c r="H571" s="75" t="s">
        <v>764</v>
      </c>
      <c r="I571" s="75" t="s">
        <v>765</v>
      </c>
      <c r="J571" s="75" t="s">
        <v>766</v>
      </c>
      <c r="K571" s="76" t="s">
        <v>767</v>
      </c>
    </row>
    <row r="572" spans="1:11" outlineLevel="1" x14ac:dyDescent="0.35">
      <c r="A572" s="51" t="s">
        <v>196</v>
      </c>
      <c r="B572" s="26" t="s">
        <v>18</v>
      </c>
      <c r="C572" s="31" t="s">
        <v>355</v>
      </c>
      <c r="D572" s="32"/>
      <c r="E572" s="20"/>
      <c r="F572" s="20"/>
      <c r="G572" s="19"/>
      <c r="H572" s="69">
        <v>10</v>
      </c>
      <c r="I572" s="69" t="s">
        <v>769</v>
      </c>
      <c r="J572" s="69">
        <v>1</v>
      </c>
      <c r="K572" s="155" cm="1">
        <f t="array" ref="K572">SUM(H572:H578/60)</f>
        <v>1.1666666666666665</v>
      </c>
    </row>
    <row r="573" spans="1:11" outlineLevel="1" x14ac:dyDescent="0.35">
      <c r="A573" s="51" t="s">
        <v>197</v>
      </c>
      <c r="B573" s="26" t="s">
        <v>18</v>
      </c>
      <c r="C573" s="31" t="s">
        <v>356</v>
      </c>
      <c r="D573" s="32"/>
      <c r="E573" s="20"/>
      <c r="F573" s="20"/>
      <c r="G573" s="19"/>
      <c r="H573" s="69">
        <v>10</v>
      </c>
      <c r="I573" s="69" t="s">
        <v>769</v>
      </c>
      <c r="J573" s="69">
        <v>1</v>
      </c>
      <c r="K573" s="156"/>
    </row>
    <row r="574" spans="1:11" outlineLevel="1" x14ac:dyDescent="0.35">
      <c r="A574" s="51" t="s">
        <v>198</v>
      </c>
      <c r="B574" s="26" t="s">
        <v>18</v>
      </c>
      <c r="C574" s="31" t="s">
        <v>359</v>
      </c>
      <c r="D574" s="32"/>
      <c r="E574" s="20"/>
      <c r="F574" s="20"/>
      <c r="G574" s="19"/>
      <c r="H574" s="69">
        <v>10</v>
      </c>
      <c r="I574" s="69" t="s">
        <v>769</v>
      </c>
      <c r="J574" s="69">
        <v>1</v>
      </c>
      <c r="K574" s="156"/>
    </row>
    <row r="575" spans="1:11" outlineLevel="1" x14ac:dyDescent="0.35">
      <c r="A575" s="51" t="s">
        <v>199</v>
      </c>
      <c r="B575" s="26" t="s">
        <v>18</v>
      </c>
      <c r="C575" s="31" t="s">
        <v>360</v>
      </c>
      <c r="D575" s="32"/>
      <c r="E575" s="20"/>
      <c r="F575" s="20"/>
      <c r="G575" s="19"/>
      <c r="H575" s="69">
        <v>10</v>
      </c>
      <c r="I575" s="69" t="s">
        <v>769</v>
      </c>
      <c r="J575" s="69">
        <v>1</v>
      </c>
      <c r="K575" s="156"/>
    </row>
    <row r="576" spans="1:11" outlineLevel="1" x14ac:dyDescent="0.35">
      <c r="A576" s="51" t="s">
        <v>200</v>
      </c>
      <c r="B576" s="26" t="s">
        <v>18</v>
      </c>
      <c r="C576" s="31" t="s">
        <v>361</v>
      </c>
      <c r="D576" s="32"/>
      <c r="E576" s="20"/>
      <c r="F576" s="20"/>
      <c r="G576" s="19"/>
      <c r="H576" s="69">
        <v>10</v>
      </c>
      <c r="I576" s="69" t="s">
        <v>769</v>
      </c>
      <c r="J576" s="69">
        <v>1</v>
      </c>
      <c r="K576" s="156"/>
    </row>
    <row r="577" spans="1:11" outlineLevel="1" x14ac:dyDescent="0.35">
      <c r="A577" s="51" t="s">
        <v>202</v>
      </c>
      <c r="B577" s="26" t="s">
        <v>302</v>
      </c>
      <c r="C577" s="31" t="s">
        <v>357</v>
      </c>
      <c r="D577" s="32"/>
      <c r="E577" s="20"/>
      <c r="F577" s="20"/>
      <c r="G577" s="19"/>
      <c r="H577" s="69">
        <v>10</v>
      </c>
      <c r="I577" s="69" t="s">
        <v>769</v>
      </c>
      <c r="J577" s="69">
        <v>1</v>
      </c>
      <c r="K577" s="156"/>
    </row>
    <row r="578" spans="1:11" outlineLevel="1" x14ac:dyDescent="0.35">
      <c r="A578" s="51" t="s">
        <v>203</v>
      </c>
      <c r="B578" s="26" t="s">
        <v>302</v>
      </c>
      <c r="C578" s="31" t="s">
        <v>358</v>
      </c>
      <c r="D578" s="32"/>
      <c r="E578" s="20"/>
      <c r="F578" s="20"/>
      <c r="G578" s="19"/>
      <c r="H578" s="69">
        <v>10</v>
      </c>
      <c r="I578" s="69" t="s">
        <v>769</v>
      </c>
      <c r="J578" s="69">
        <v>1</v>
      </c>
      <c r="K578" s="157"/>
    </row>
    <row r="579" spans="1:11" outlineLevel="1" x14ac:dyDescent="0.35">
      <c r="A579" s="114"/>
      <c r="B579" s="115"/>
      <c r="C579" s="115"/>
      <c r="D579" s="115"/>
      <c r="E579" s="115"/>
      <c r="F579" s="115"/>
      <c r="G579" s="115"/>
      <c r="H579" s="115"/>
      <c r="I579" s="115"/>
    </row>
    <row r="580" spans="1:11" outlineLevel="1" x14ac:dyDescent="0.35">
      <c r="A580" s="21" t="s">
        <v>206</v>
      </c>
      <c r="B580" s="21" t="s">
        <v>9</v>
      </c>
      <c r="C580" s="30" t="s">
        <v>363</v>
      </c>
      <c r="D580" s="23" t="s">
        <v>10</v>
      </c>
      <c r="E580" s="24" t="s">
        <v>11</v>
      </c>
      <c r="F580" s="21" t="s">
        <v>12</v>
      </c>
      <c r="G580" s="21" t="s">
        <v>13</v>
      </c>
      <c r="H580" s="75" t="s">
        <v>764</v>
      </c>
      <c r="I580" s="75" t="s">
        <v>765</v>
      </c>
      <c r="J580" s="75" t="s">
        <v>766</v>
      </c>
      <c r="K580" s="76" t="s">
        <v>767</v>
      </c>
    </row>
    <row r="581" spans="1:11" outlineLevel="1" x14ac:dyDescent="0.35">
      <c r="A581" s="51" t="s">
        <v>220</v>
      </c>
      <c r="B581" s="26" t="s">
        <v>18</v>
      </c>
      <c r="C581" s="31" t="s">
        <v>364</v>
      </c>
      <c r="D581" s="32"/>
      <c r="E581" s="32"/>
      <c r="F581" s="20"/>
      <c r="G581" s="20"/>
      <c r="H581" s="69">
        <v>30</v>
      </c>
      <c r="I581" s="69" t="s">
        <v>769</v>
      </c>
      <c r="J581" s="69">
        <v>1</v>
      </c>
      <c r="K581" s="136" cm="1">
        <f t="array" ref="K581">SUM(H581:H586/60)</f>
        <v>1.4166666666666667</v>
      </c>
    </row>
    <row r="582" spans="1:11" outlineLevel="1" x14ac:dyDescent="0.35">
      <c r="A582" s="51" t="s">
        <v>221</v>
      </c>
      <c r="B582" s="26" t="s">
        <v>18</v>
      </c>
      <c r="C582" s="31" t="s">
        <v>365</v>
      </c>
      <c r="D582" s="32"/>
      <c r="E582" s="32"/>
      <c r="F582" s="20"/>
      <c r="G582" s="20"/>
      <c r="H582" s="69">
        <v>5</v>
      </c>
      <c r="I582" s="69" t="s">
        <v>769</v>
      </c>
      <c r="J582" s="69">
        <v>1</v>
      </c>
      <c r="K582" s="137"/>
    </row>
    <row r="583" spans="1:11" outlineLevel="1" x14ac:dyDescent="0.35">
      <c r="A583" s="51" t="s">
        <v>222</v>
      </c>
      <c r="B583" s="26" t="s">
        <v>18</v>
      </c>
      <c r="C583" s="31" t="s">
        <v>366</v>
      </c>
      <c r="D583" s="32"/>
      <c r="E583" s="32"/>
      <c r="F583" s="20"/>
      <c r="G583" s="20"/>
      <c r="H583" s="69">
        <v>5</v>
      </c>
      <c r="I583" s="69" t="s">
        <v>769</v>
      </c>
      <c r="J583" s="69">
        <v>1</v>
      </c>
      <c r="K583" s="137"/>
    </row>
    <row r="584" spans="1:11" outlineLevel="1" x14ac:dyDescent="0.35">
      <c r="A584" s="51" t="s">
        <v>223</v>
      </c>
      <c r="B584" s="26" t="s">
        <v>18</v>
      </c>
      <c r="C584" s="31" t="s">
        <v>367</v>
      </c>
      <c r="D584" s="32"/>
      <c r="E584" s="32"/>
      <c r="F584" s="20"/>
      <c r="G584" s="20"/>
      <c r="H584" s="69">
        <v>10</v>
      </c>
      <c r="I584" s="69" t="s">
        <v>769</v>
      </c>
      <c r="J584" s="69">
        <v>1</v>
      </c>
      <c r="K584" s="137"/>
    </row>
    <row r="585" spans="1:11" outlineLevel="1" x14ac:dyDescent="0.35">
      <c r="A585" s="51" t="s">
        <v>224</v>
      </c>
      <c r="B585" s="26" t="s">
        <v>18</v>
      </c>
      <c r="C585" s="31" t="s">
        <v>368</v>
      </c>
      <c r="D585" s="32"/>
      <c r="E585" s="32"/>
      <c r="F585" s="20"/>
      <c r="G585" s="20"/>
      <c r="H585" s="69">
        <v>20</v>
      </c>
      <c r="I585" s="69" t="s">
        <v>769</v>
      </c>
      <c r="J585" s="69">
        <v>1</v>
      </c>
      <c r="K585" s="137"/>
    </row>
    <row r="586" spans="1:11" outlineLevel="1" x14ac:dyDescent="0.35">
      <c r="A586" s="51" t="s">
        <v>225</v>
      </c>
      <c r="B586" s="26" t="s">
        <v>18</v>
      </c>
      <c r="C586" s="31" t="s">
        <v>369</v>
      </c>
      <c r="D586" s="32"/>
      <c r="E586" s="32"/>
      <c r="F586" s="20"/>
      <c r="G586" s="20"/>
      <c r="H586" s="69">
        <v>15</v>
      </c>
      <c r="I586" s="69" t="s">
        <v>769</v>
      </c>
      <c r="J586" s="69">
        <v>1</v>
      </c>
      <c r="K586" s="138"/>
    </row>
    <row r="587" spans="1:11" outlineLevel="1" x14ac:dyDescent="0.35">
      <c r="A587" s="114"/>
      <c r="B587" s="115"/>
      <c r="C587" s="115"/>
      <c r="D587" s="115"/>
      <c r="E587" s="115"/>
      <c r="F587" s="115"/>
      <c r="G587" s="115"/>
      <c r="H587" s="115"/>
      <c r="I587" s="115"/>
    </row>
    <row r="588" spans="1:11" outlineLevel="1" x14ac:dyDescent="0.35">
      <c r="A588" s="21" t="s">
        <v>226</v>
      </c>
      <c r="B588" s="21" t="s">
        <v>9</v>
      </c>
      <c r="C588" s="30" t="s">
        <v>370</v>
      </c>
      <c r="D588" s="23" t="s">
        <v>10</v>
      </c>
      <c r="E588" s="24" t="s">
        <v>11</v>
      </c>
      <c r="F588" s="21" t="s">
        <v>12</v>
      </c>
      <c r="G588" s="21" t="s">
        <v>13</v>
      </c>
      <c r="H588" s="75" t="s">
        <v>764</v>
      </c>
      <c r="I588" s="75" t="s">
        <v>765</v>
      </c>
      <c r="J588" s="75" t="s">
        <v>766</v>
      </c>
      <c r="K588" s="76" t="s">
        <v>767</v>
      </c>
    </row>
    <row r="589" spans="1:11" outlineLevel="1" x14ac:dyDescent="0.35">
      <c r="A589" s="51" t="s">
        <v>227</v>
      </c>
      <c r="B589" s="26" t="s">
        <v>18</v>
      </c>
      <c r="C589" s="31" t="s">
        <v>371</v>
      </c>
      <c r="D589" s="32"/>
      <c r="E589" s="32"/>
      <c r="F589" s="20"/>
      <c r="G589" s="20"/>
      <c r="H589" s="69">
        <v>5</v>
      </c>
      <c r="I589" s="69" t="s">
        <v>769</v>
      </c>
      <c r="J589" s="69">
        <v>1</v>
      </c>
      <c r="K589" s="139" cm="1">
        <f t="array" ref="K589">SUM(H589:H598/60)</f>
        <v>2.25</v>
      </c>
    </row>
    <row r="590" spans="1:11" outlineLevel="1" x14ac:dyDescent="0.35">
      <c r="A590" s="51" t="s">
        <v>234</v>
      </c>
      <c r="B590" s="26" t="s">
        <v>18</v>
      </c>
      <c r="C590" s="31" t="s">
        <v>372</v>
      </c>
      <c r="D590" s="32"/>
      <c r="E590" s="32"/>
      <c r="F590" s="20"/>
      <c r="G590" s="20"/>
      <c r="H590" s="69">
        <v>5</v>
      </c>
      <c r="I590" s="69" t="s">
        <v>769</v>
      </c>
      <c r="J590" s="69">
        <v>1</v>
      </c>
      <c r="K590" s="140"/>
    </row>
    <row r="591" spans="1:11" outlineLevel="1" x14ac:dyDescent="0.35">
      <c r="A591" s="51" t="s">
        <v>235</v>
      </c>
      <c r="B591" s="26" t="s">
        <v>18</v>
      </c>
      <c r="C591" s="31" t="s">
        <v>373</v>
      </c>
      <c r="D591" s="32"/>
      <c r="E591" s="32"/>
      <c r="F591" s="20"/>
      <c r="G591" s="20"/>
      <c r="H591" s="69">
        <v>5</v>
      </c>
      <c r="I591" s="69" t="s">
        <v>769</v>
      </c>
      <c r="J591" s="69">
        <v>1</v>
      </c>
      <c r="K591" s="140"/>
    </row>
    <row r="592" spans="1:11" ht="26" outlineLevel="1" x14ac:dyDescent="0.35">
      <c r="A592" s="51" t="s">
        <v>236</v>
      </c>
      <c r="B592" s="26" t="s">
        <v>18</v>
      </c>
      <c r="C592" s="31" t="s">
        <v>374</v>
      </c>
      <c r="D592" s="32"/>
      <c r="E592" s="32"/>
      <c r="F592" s="20"/>
      <c r="G592" s="20" t="s">
        <v>806</v>
      </c>
      <c r="H592" s="69">
        <v>5</v>
      </c>
      <c r="I592" s="69" t="s">
        <v>769</v>
      </c>
      <c r="J592" s="69">
        <v>1</v>
      </c>
      <c r="K592" s="140"/>
    </row>
    <row r="593" spans="1:11" ht="26" outlineLevel="1" x14ac:dyDescent="0.35">
      <c r="A593" s="51" t="s">
        <v>237</v>
      </c>
      <c r="B593" s="26" t="s">
        <v>18</v>
      </c>
      <c r="C593" s="31" t="s">
        <v>375</v>
      </c>
      <c r="D593" s="32"/>
      <c r="E593" s="32"/>
      <c r="F593" s="20"/>
      <c r="G593" s="20" t="s">
        <v>805</v>
      </c>
      <c r="H593" s="69">
        <v>5</v>
      </c>
      <c r="I593" s="69" t="s">
        <v>769</v>
      </c>
      <c r="J593" s="69">
        <v>1</v>
      </c>
      <c r="K593" s="140"/>
    </row>
    <row r="594" spans="1:11" outlineLevel="1" x14ac:dyDescent="0.35">
      <c r="A594" s="51" t="s">
        <v>238</v>
      </c>
      <c r="B594" s="26" t="s">
        <v>18</v>
      </c>
      <c r="C594" s="31" t="s">
        <v>376</v>
      </c>
      <c r="D594" s="32"/>
      <c r="E594" s="32"/>
      <c r="F594" s="20"/>
      <c r="G594" s="20"/>
      <c r="H594" s="69">
        <v>5</v>
      </c>
      <c r="I594" s="69" t="s">
        <v>769</v>
      </c>
      <c r="J594" s="69">
        <v>1</v>
      </c>
      <c r="K594" s="140"/>
    </row>
    <row r="595" spans="1:11" outlineLevel="1" x14ac:dyDescent="0.35">
      <c r="A595" s="51" t="s">
        <v>239</v>
      </c>
      <c r="B595" s="26" t="s">
        <v>18</v>
      </c>
      <c r="C595" s="31" t="s">
        <v>377</v>
      </c>
      <c r="D595" s="32"/>
      <c r="E595" s="32"/>
      <c r="F595" s="20"/>
      <c r="G595" s="20"/>
      <c r="H595" s="69">
        <v>5</v>
      </c>
      <c r="I595" s="69" t="s">
        <v>769</v>
      </c>
      <c r="J595" s="69">
        <v>1</v>
      </c>
      <c r="K595" s="140"/>
    </row>
    <row r="596" spans="1:11" outlineLevel="1" x14ac:dyDescent="0.35">
      <c r="A596" s="51" t="s">
        <v>305</v>
      </c>
      <c r="B596" s="26" t="s">
        <v>18</v>
      </c>
      <c r="C596" s="31" t="s">
        <v>378</v>
      </c>
      <c r="D596" s="32"/>
      <c r="E596" s="32"/>
      <c r="F596" s="20"/>
      <c r="G596" s="20"/>
      <c r="H596" s="69">
        <v>5</v>
      </c>
      <c r="I596" s="69" t="s">
        <v>769</v>
      </c>
      <c r="J596" s="69">
        <v>1</v>
      </c>
      <c r="K596" s="140"/>
    </row>
    <row r="597" spans="1:11" outlineLevel="1" x14ac:dyDescent="0.35">
      <c r="A597" s="51" t="s">
        <v>410</v>
      </c>
      <c r="B597" s="26" t="s">
        <v>18</v>
      </c>
      <c r="C597" s="31" t="s">
        <v>380</v>
      </c>
      <c r="D597" s="32"/>
      <c r="E597" s="32"/>
      <c r="F597" s="20"/>
      <c r="G597" s="20"/>
      <c r="H597" s="69">
        <v>90</v>
      </c>
      <c r="I597" s="69" t="s">
        <v>769</v>
      </c>
      <c r="J597" s="69">
        <v>1</v>
      </c>
      <c r="K597" s="140"/>
    </row>
    <row r="598" spans="1:11" outlineLevel="1" x14ac:dyDescent="0.35">
      <c r="A598" s="51" t="s">
        <v>426</v>
      </c>
      <c r="B598" s="26" t="s">
        <v>425</v>
      </c>
      <c r="C598" s="31" t="s">
        <v>379</v>
      </c>
      <c r="D598" s="32"/>
      <c r="E598" s="32"/>
      <c r="F598" s="20"/>
      <c r="G598" s="19" t="s">
        <v>807</v>
      </c>
      <c r="H598" s="69">
        <v>5</v>
      </c>
      <c r="I598" s="69" t="s">
        <v>769</v>
      </c>
      <c r="J598" s="69">
        <v>1</v>
      </c>
      <c r="K598" s="141"/>
    </row>
    <row r="599" spans="1:11" outlineLevel="1" x14ac:dyDescent="0.35">
      <c r="A599" s="114"/>
      <c r="B599" s="115"/>
      <c r="C599" s="115"/>
      <c r="D599" s="115"/>
      <c r="E599" s="115"/>
      <c r="F599" s="115"/>
      <c r="G599" s="115"/>
      <c r="H599" s="115"/>
      <c r="I599" s="115"/>
    </row>
    <row r="600" spans="1:11" outlineLevel="1" x14ac:dyDescent="0.35">
      <c r="A600" s="21" t="s">
        <v>240</v>
      </c>
      <c r="B600" s="21" t="s">
        <v>9</v>
      </c>
      <c r="C600" s="30" t="s">
        <v>381</v>
      </c>
      <c r="D600" s="23" t="s">
        <v>10</v>
      </c>
      <c r="E600" s="24" t="s">
        <v>11</v>
      </c>
      <c r="F600" s="21" t="s">
        <v>12</v>
      </c>
      <c r="G600" s="21" t="s">
        <v>13</v>
      </c>
      <c r="H600" s="75" t="s">
        <v>764</v>
      </c>
      <c r="I600" s="75" t="s">
        <v>765</v>
      </c>
      <c r="J600" s="75" t="s">
        <v>766</v>
      </c>
      <c r="K600" s="76" t="s">
        <v>767</v>
      </c>
    </row>
    <row r="601" spans="1:11" outlineLevel="1" x14ac:dyDescent="0.35">
      <c r="A601" s="51" t="s">
        <v>241</v>
      </c>
      <c r="B601" s="26" t="s">
        <v>18</v>
      </c>
      <c r="C601" s="31" t="s">
        <v>382</v>
      </c>
      <c r="D601" s="32"/>
      <c r="E601" s="32"/>
      <c r="F601" s="20"/>
      <c r="G601" s="20"/>
      <c r="H601" s="69">
        <v>5</v>
      </c>
      <c r="I601" s="69" t="s">
        <v>769</v>
      </c>
      <c r="J601" s="69">
        <v>1</v>
      </c>
      <c r="K601" s="139" cm="1">
        <f t="array" ref="K601">SUM(H601:H615/60)</f>
        <v>1.2499999999999998</v>
      </c>
    </row>
    <row r="602" spans="1:11" outlineLevel="1" x14ac:dyDescent="0.35">
      <c r="A602" s="51" t="s">
        <v>245</v>
      </c>
      <c r="B602" s="26" t="s">
        <v>18</v>
      </c>
      <c r="C602" s="31" t="s">
        <v>383</v>
      </c>
      <c r="D602" s="32"/>
      <c r="E602" s="32"/>
      <c r="F602" s="20"/>
      <c r="G602" s="20"/>
      <c r="H602" s="69">
        <v>5</v>
      </c>
      <c r="I602" s="69" t="s">
        <v>769</v>
      </c>
      <c r="J602" s="69">
        <v>1</v>
      </c>
      <c r="K602" s="140"/>
    </row>
    <row r="603" spans="1:11" outlineLevel="1" x14ac:dyDescent="0.35">
      <c r="A603" s="51" t="s">
        <v>246</v>
      </c>
      <c r="B603" s="26" t="s">
        <v>18</v>
      </c>
      <c r="C603" s="31" t="s">
        <v>384</v>
      </c>
      <c r="D603" s="32"/>
      <c r="E603" s="32"/>
      <c r="F603" s="20"/>
      <c r="G603" s="20"/>
      <c r="H603" s="69">
        <v>5</v>
      </c>
      <c r="I603" s="69" t="s">
        <v>769</v>
      </c>
      <c r="J603" s="69">
        <v>1</v>
      </c>
      <c r="K603" s="140"/>
    </row>
    <row r="604" spans="1:11" outlineLevel="1" x14ac:dyDescent="0.35">
      <c r="A604" s="51" t="s">
        <v>247</v>
      </c>
      <c r="B604" s="26" t="s">
        <v>18</v>
      </c>
      <c r="C604" s="31" t="s">
        <v>385</v>
      </c>
      <c r="D604" s="32"/>
      <c r="E604" s="32"/>
      <c r="F604" s="20"/>
      <c r="G604" s="20"/>
      <c r="H604" s="69">
        <v>5</v>
      </c>
      <c r="I604" s="69" t="s">
        <v>769</v>
      </c>
      <c r="J604" s="69">
        <v>1</v>
      </c>
      <c r="K604" s="140"/>
    </row>
    <row r="605" spans="1:11" outlineLevel="1" x14ac:dyDescent="0.35">
      <c r="A605" s="51" t="s">
        <v>248</v>
      </c>
      <c r="B605" s="26" t="s">
        <v>18</v>
      </c>
      <c r="C605" s="31" t="s">
        <v>386</v>
      </c>
      <c r="D605" s="32"/>
      <c r="E605" s="32"/>
      <c r="F605" s="20"/>
      <c r="G605" s="20"/>
      <c r="H605" s="69">
        <v>5</v>
      </c>
      <c r="I605" s="69" t="s">
        <v>769</v>
      </c>
      <c r="J605" s="69">
        <v>1</v>
      </c>
      <c r="K605" s="140"/>
    </row>
    <row r="606" spans="1:11" outlineLevel="1" x14ac:dyDescent="0.35">
      <c r="A606" s="51" t="s">
        <v>249</v>
      </c>
      <c r="B606" s="26" t="s">
        <v>18</v>
      </c>
      <c r="C606" s="31" t="s">
        <v>387</v>
      </c>
      <c r="D606" s="32"/>
      <c r="E606" s="32"/>
      <c r="F606" s="20"/>
      <c r="G606" s="20"/>
      <c r="H606" s="69">
        <v>5</v>
      </c>
      <c r="I606" s="69" t="s">
        <v>769</v>
      </c>
      <c r="J606" s="69">
        <v>1</v>
      </c>
      <c r="K606" s="140"/>
    </row>
    <row r="607" spans="1:11" outlineLevel="1" x14ac:dyDescent="0.35">
      <c r="A607" s="51" t="s">
        <v>260</v>
      </c>
      <c r="B607" s="26" t="s">
        <v>18</v>
      </c>
      <c r="C607" s="31" t="s">
        <v>388</v>
      </c>
      <c r="D607" s="32"/>
      <c r="E607" s="32"/>
      <c r="F607" s="20"/>
      <c r="G607" s="20"/>
      <c r="H607" s="69">
        <v>5</v>
      </c>
      <c r="I607" s="69" t="s">
        <v>769</v>
      </c>
      <c r="J607" s="69">
        <v>1</v>
      </c>
      <c r="K607" s="140"/>
    </row>
    <row r="608" spans="1:11" outlineLevel="1" x14ac:dyDescent="0.35">
      <c r="A608" s="51" t="s">
        <v>261</v>
      </c>
      <c r="B608" s="26" t="s">
        <v>18</v>
      </c>
      <c r="C608" s="25" t="s">
        <v>389</v>
      </c>
      <c r="D608" s="26"/>
      <c r="E608" s="27"/>
      <c r="F608" s="28"/>
      <c r="G608" s="19"/>
      <c r="H608" s="69">
        <v>5</v>
      </c>
      <c r="I608" s="69" t="s">
        <v>769</v>
      </c>
      <c r="J608" s="69">
        <v>1</v>
      </c>
      <c r="K608" s="140"/>
    </row>
    <row r="609" spans="1:11" outlineLevel="1" x14ac:dyDescent="0.35">
      <c r="A609" s="51" t="s">
        <v>262</v>
      </c>
      <c r="B609" s="26" t="s">
        <v>18</v>
      </c>
      <c r="C609" s="25" t="s">
        <v>390</v>
      </c>
      <c r="D609" s="26"/>
      <c r="E609" s="27"/>
      <c r="F609" s="28"/>
      <c r="G609" s="19"/>
      <c r="H609" s="69">
        <v>5</v>
      </c>
      <c r="I609" s="69" t="s">
        <v>769</v>
      </c>
      <c r="J609" s="69">
        <v>1</v>
      </c>
      <c r="K609" s="140"/>
    </row>
    <row r="610" spans="1:11" outlineLevel="1" x14ac:dyDescent="0.35">
      <c r="A610" s="51" t="s">
        <v>263</v>
      </c>
      <c r="B610" s="26" t="s">
        <v>18</v>
      </c>
      <c r="C610" s="25" t="s">
        <v>391</v>
      </c>
      <c r="D610" s="26"/>
      <c r="E610" s="27"/>
      <c r="F610" s="28"/>
      <c r="G610" s="19"/>
      <c r="H610" s="69">
        <v>5</v>
      </c>
      <c r="I610" s="69" t="s">
        <v>769</v>
      </c>
      <c r="J610" s="69">
        <v>1</v>
      </c>
      <c r="K610" s="140"/>
    </row>
    <row r="611" spans="1:11" outlineLevel="1" x14ac:dyDescent="0.35">
      <c r="A611" s="51" t="s">
        <v>411</v>
      </c>
      <c r="B611" s="26" t="s">
        <v>18</v>
      </c>
      <c r="C611" s="25" t="s">
        <v>392</v>
      </c>
      <c r="D611" s="26"/>
      <c r="E611" s="27"/>
      <c r="F611" s="28"/>
      <c r="G611" s="19"/>
      <c r="H611" s="69">
        <v>5</v>
      </c>
      <c r="I611" s="69" t="s">
        <v>769</v>
      </c>
      <c r="J611" s="69">
        <v>1</v>
      </c>
      <c r="K611" s="140"/>
    </row>
    <row r="612" spans="1:11" outlineLevel="1" x14ac:dyDescent="0.35">
      <c r="A612" s="51" t="s">
        <v>412</v>
      </c>
      <c r="B612" s="26" t="s">
        <v>18</v>
      </c>
      <c r="C612" s="25" t="s">
        <v>393</v>
      </c>
      <c r="D612" s="25"/>
      <c r="E612" s="25"/>
      <c r="F612" s="25"/>
      <c r="G612" s="65"/>
      <c r="H612" s="69">
        <v>5</v>
      </c>
      <c r="I612" s="69" t="s">
        <v>769</v>
      </c>
      <c r="J612" s="69">
        <v>1</v>
      </c>
      <c r="K612" s="140"/>
    </row>
    <row r="613" spans="1:11" outlineLevel="1" x14ac:dyDescent="0.35">
      <c r="A613" s="51" t="s">
        <v>413</v>
      </c>
      <c r="B613" s="26" t="s">
        <v>18</v>
      </c>
      <c r="C613" s="25" t="s">
        <v>394</v>
      </c>
      <c r="D613" s="25"/>
      <c r="E613" s="25"/>
      <c r="F613" s="25"/>
      <c r="G613" s="65"/>
      <c r="H613" s="69">
        <v>5</v>
      </c>
      <c r="I613" s="69" t="s">
        <v>769</v>
      </c>
      <c r="J613" s="69">
        <v>1</v>
      </c>
      <c r="K613" s="140"/>
    </row>
    <row r="614" spans="1:11" outlineLevel="1" x14ac:dyDescent="0.35">
      <c r="A614" s="51" t="s">
        <v>414</v>
      </c>
      <c r="B614" s="26" t="s">
        <v>18</v>
      </c>
      <c r="C614" s="25" t="s">
        <v>395</v>
      </c>
      <c r="D614" s="25"/>
      <c r="E614" s="25"/>
      <c r="F614" s="25"/>
      <c r="G614" s="65"/>
      <c r="H614" s="69">
        <v>5</v>
      </c>
      <c r="I614" s="69" t="s">
        <v>769</v>
      </c>
      <c r="J614" s="69">
        <v>1</v>
      </c>
      <c r="K614" s="140"/>
    </row>
    <row r="615" spans="1:11" outlineLevel="1" x14ac:dyDescent="0.35">
      <c r="A615" s="51" t="s">
        <v>415</v>
      </c>
      <c r="B615" s="26" t="s">
        <v>18</v>
      </c>
      <c r="C615" s="25" t="s">
        <v>396</v>
      </c>
      <c r="D615" s="25"/>
      <c r="E615" s="25"/>
      <c r="F615" s="25"/>
      <c r="G615" s="65"/>
      <c r="H615" s="69">
        <v>5</v>
      </c>
      <c r="I615" s="69" t="s">
        <v>769</v>
      </c>
      <c r="J615" s="69">
        <v>1</v>
      </c>
      <c r="K615" s="141"/>
    </row>
    <row r="616" spans="1:11" outlineLevel="1" x14ac:dyDescent="0.35">
      <c r="A616" s="114"/>
      <c r="B616" s="115"/>
      <c r="C616" s="115"/>
      <c r="D616" s="115"/>
      <c r="E616" s="115"/>
      <c r="F616" s="115"/>
      <c r="G616" s="115"/>
      <c r="H616" s="115"/>
      <c r="I616" s="115"/>
    </row>
    <row r="617" spans="1:11" outlineLevel="1" x14ac:dyDescent="0.35">
      <c r="A617" s="30" t="s">
        <v>274</v>
      </c>
      <c r="B617" s="21" t="s">
        <v>9</v>
      </c>
      <c r="C617" s="30" t="s">
        <v>397</v>
      </c>
      <c r="D617" s="23" t="s">
        <v>10</v>
      </c>
      <c r="E617" s="24" t="s">
        <v>11</v>
      </c>
      <c r="F617" s="21" t="s">
        <v>12</v>
      </c>
      <c r="G617" s="21" t="s">
        <v>13</v>
      </c>
      <c r="H617" s="75" t="s">
        <v>764</v>
      </c>
      <c r="I617" s="75" t="s">
        <v>765</v>
      </c>
      <c r="J617" s="75" t="s">
        <v>766</v>
      </c>
      <c r="K617" s="76" t="s">
        <v>767</v>
      </c>
    </row>
    <row r="618" spans="1:11" outlineLevel="1" x14ac:dyDescent="0.35">
      <c r="A618" s="51" t="s">
        <v>275</v>
      </c>
      <c r="B618" s="26" t="s">
        <v>18</v>
      </c>
      <c r="C618" s="31" t="s">
        <v>398</v>
      </c>
      <c r="D618" s="20"/>
      <c r="E618" s="20"/>
      <c r="F618" s="19"/>
      <c r="G618" s="19"/>
      <c r="H618" s="69">
        <v>20</v>
      </c>
      <c r="I618" s="69" t="s">
        <v>769</v>
      </c>
      <c r="J618" s="69">
        <v>1</v>
      </c>
      <c r="K618" s="136" cm="1">
        <f t="array" ref="K618">SUM(H618:H626/60)</f>
        <v>4.333333333333333</v>
      </c>
    </row>
    <row r="619" spans="1:11" outlineLevel="1" x14ac:dyDescent="0.35">
      <c r="A619" s="51" t="s">
        <v>276</v>
      </c>
      <c r="B619" s="26" t="s">
        <v>18</v>
      </c>
      <c r="C619" s="31" t="s">
        <v>400</v>
      </c>
      <c r="D619" s="20"/>
      <c r="E619" s="20"/>
      <c r="F619" s="19"/>
      <c r="G619" s="19"/>
      <c r="H619" s="69">
        <v>30</v>
      </c>
      <c r="I619" s="69" t="s">
        <v>769</v>
      </c>
      <c r="J619" s="69">
        <v>1</v>
      </c>
      <c r="K619" s="137"/>
    </row>
    <row r="620" spans="1:11" outlineLevel="1" x14ac:dyDescent="0.35">
      <c r="A620" s="51" t="s">
        <v>277</v>
      </c>
      <c r="B620" s="26" t="s">
        <v>18</v>
      </c>
      <c r="C620" s="31" t="s">
        <v>401</v>
      </c>
      <c r="D620" s="63"/>
      <c r="E620" s="41"/>
      <c r="F620" s="19"/>
      <c r="G620" s="63" t="s">
        <v>516</v>
      </c>
      <c r="H620" s="69">
        <v>10</v>
      </c>
      <c r="I620" s="69" t="s">
        <v>769</v>
      </c>
      <c r="J620" s="69">
        <v>1</v>
      </c>
      <c r="K620" s="137"/>
    </row>
    <row r="621" spans="1:11" ht="37.5" outlineLevel="1" x14ac:dyDescent="0.35">
      <c r="A621" s="51" t="s">
        <v>278</v>
      </c>
      <c r="B621" s="26" t="s">
        <v>302</v>
      </c>
      <c r="C621" s="31" t="s">
        <v>399</v>
      </c>
      <c r="D621" s="41" t="s">
        <v>838</v>
      </c>
      <c r="E621" s="116" t="s">
        <v>588</v>
      </c>
      <c r="F621" s="26"/>
      <c r="G621" s="117" t="s">
        <v>808</v>
      </c>
      <c r="H621" s="69">
        <v>20</v>
      </c>
      <c r="I621" s="69" t="s">
        <v>769</v>
      </c>
      <c r="J621" s="69">
        <v>1</v>
      </c>
      <c r="K621" s="137"/>
    </row>
    <row r="622" spans="1:11" outlineLevel="1" x14ac:dyDescent="0.35">
      <c r="A622" s="51" t="s">
        <v>279</v>
      </c>
      <c r="B622" s="26" t="s">
        <v>425</v>
      </c>
      <c r="C622" s="31" t="s">
        <v>402</v>
      </c>
      <c r="D622" s="63" t="s">
        <v>519</v>
      </c>
      <c r="E622" s="41">
        <v>1</v>
      </c>
      <c r="F622" s="19"/>
      <c r="G622" s="63" t="s">
        <v>514</v>
      </c>
      <c r="H622" s="69">
        <v>30</v>
      </c>
      <c r="I622" s="69" t="s">
        <v>769</v>
      </c>
      <c r="J622" s="69">
        <v>1</v>
      </c>
      <c r="K622" s="137"/>
    </row>
    <row r="623" spans="1:11" outlineLevel="1" x14ac:dyDescent="0.35">
      <c r="A623" s="51" t="s">
        <v>279</v>
      </c>
      <c r="B623" s="26" t="s">
        <v>425</v>
      </c>
      <c r="C623" s="31" t="s">
        <v>855</v>
      </c>
      <c r="D623" s="63" t="s">
        <v>520</v>
      </c>
      <c r="E623" s="41">
        <v>1</v>
      </c>
      <c r="F623" s="19"/>
      <c r="G623" s="63"/>
      <c r="H623" s="69">
        <v>30</v>
      </c>
      <c r="I623" s="69" t="s">
        <v>769</v>
      </c>
      <c r="J623" s="69">
        <v>1</v>
      </c>
      <c r="K623" s="137"/>
    </row>
    <row r="624" spans="1:11" outlineLevel="1" x14ac:dyDescent="0.35">
      <c r="A624" s="51" t="s">
        <v>279</v>
      </c>
      <c r="B624" s="26" t="s">
        <v>425</v>
      </c>
      <c r="C624" s="31" t="s">
        <v>856</v>
      </c>
      <c r="D624" s="63" t="s">
        <v>521</v>
      </c>
      <c r="E624" s="41">
        <v>1</v>
      </c>
      <c r="F624" s="19"/>
      <c r="G624" s="63"/>
      <c r="H624" s="69">
        <v>30</v>
      </c>
      <c r="I624" s="69" t="s">
        <v>769</v>
      </c>
      <c r="J624" s="69">
        <v>1</v>
      </c>
      <c r="K624" s="137"/>
    </row>
    <row r="625" spans="1:11" outlineLevel="1" x14ac:dyDescent="0.35">
      <c r="A625" s="51" t="s">
        <v>279</v>
      </c>
      <c r="B625" s="26" t="s">
        <v>425</v>
      </c>
      <c r="C625" s="31" t="s">
        <v>857</v>
      </c>
      <c r="D625" s="63" t="s">
        <v>522</v>
      </c>
      <c r="E625" s="41">
        <v>4</v>
      </c>
      <c r="F625" s="19"/>
      <c r="G625" s="63"/>
      <c r="H625" s="69">
        <v>30</v>
      </c>
      <c r="I625" s="69" t="s">
        <v>769</v>
      </c>
      <c r="J625" s="69">
        <v>1</v>
      </c>
      <c r="K625" s="137"/>
    </row>
    <row r="626" spans="1:11" outlineLevel="1" x14ac:dyDescent="0.35">
      <c r="A626" s="51" t="s">
        <v>279</v>
      </c>
      <c r="B626" s="26" t="s">
        <v>425</v>
      </c>
      <c r="C626" s="31" t="s">
        <v>403</v>
      </c>
      <c r="D626" s="41" t="s">
        <v>854</v>
      </c>
      <c r="E626" s="41">
        <v>1</v>
      </c>
      <c r="F626" s="19"/>
      <c r="G626" s="19" t="s">
        <v>811</v>
      </c>
      <c r="H626" s="69">
        <v>60</v>
      </c>
      <c r="I626" s="69" t="s">
        <v>769</v>
      </c>
      <c r="J626" s="69">
        <v>1</v>
      </c>
      <c r="K626" s="138"/>
    </row>
    <row r="627" spans="1:11" outlineLevel="1" x14ac:dyDescent="0.35">
      <c r="A627" s="114"/>
      <c r="B627" s="115"/>
      <c r="C627" s="115"/>
      <c r="D627" s="115"/>
      <c r="E627" s="115"/>
      <c r="F627" s="115"/>
      <c r="G627" s="115"/>
      <c r="H627" s="115"/>
      <c r="I627" s="115"/>
    </row>
    <row r="628" spans="1:11" outlineLevel="1" x14ac:dyDescent="0.35">
      <c r="A628" s="21" t="s">
        <v>265</v>
      </c>
      <c r="B628" s="21" t="s">
        <v>9</v>
      </c>
      <c r="C628" s="30" t="s">
        <v>404</v>
      </c>
      <c r="D628" s="23" t="s">
        <v>10</v>
      </c>
      <c r="E628" s="24" t="s">
        <v>11</v>
      </c>
      <c r="F628" s="21" t="s">
        <v>12</v>
      </c>
      <c r="G628" s="21" t="s">
        <v>13</v>
      </c>
      <c r="H628" s="75" t="s">
        <v>764</v>
      </c>
      <c r="I628" s="75" t="s">
        <v>765</v>
      </c>
      <c r="J628" s="75" t="s">
        <v>766</v>
      </c>
      <c r="K628" s="76" t="s">
        <v>767</v>
      </c>
    </row>
    <row r="629" spans="1:11" outlineLevel="1" x14ac:dyDescent="0.35">
      <c r="A629" s="51" t="s">
        <v>264</v>
      </c>
      <c r="B629" s="26" t="s">
        <v>18</v>
      </c>
      <c r="C629" s="31" t="s">
        <v>405</v>
      </c>
      <c r="D629" s="32"/>
      <c r="E629" s="20"/>
      <c r="F629" s="20"/>
      <c r="G629" s="19"/>
      <c r="H629" s="69">
        <v>20</v>
      </c>
      <c r="I629" s="69" t="s">
        <v>769</v>
      </c>
      <c r="J629" s="69">
        <v>1</v>
      </c>
      <c r="K629" s="136" cm="1">
        <f t="array" ref="K629">SUM(H629:H633/60)</f>
        <v>3.333333333333333</v>
      </c>
    </row>
    <row r="630" spans="1:11" outlineLevel="1" x14ac:dyDescent="0.35">
      <c r="A630" s="51" t="s">
        <v>266</v>
      </c>
      <c r="B630" s="26" t="s">
        <v>18</v>
      </c>
      <c r="C630" s="31" t="s">
        <v>406</v>
      </c>
      <c r="D630" s="32"/>
      <c r="E630" s="20"/>
      <c r="F630" s="20"/>
      <c r="G630" s="19"/>
      <c r="H630" s="69">
        <v>40</v>
      </c>
      <c r="I630" s="69" t="s">
        <v>769</v>
      </c>
      <c r="J630" s="69">
        <v>1</v>
      </c>
      <c r="K630" s="137"/>
    </row>
    <row r="631" spans="1:11" outlineLevel="1" x14ac:dyDescent="0.35">
      <c r="A631" s="51" t="s">
        <v>267</v>
      </c>
      <c r="B631" s="26" t="s">
        <v>18</v>
      </c>
      <c r="C631" s="31" t="s">
        <v>407</v>
      </c>
      <c r="D631" s="32"/>
      <c r="E631" s="20"/>
      <c r="F631" s="20"/>
      <c r="G631" s="19"/>
      <c r="H631" s="69">
        <v>40</v>
      </c>
      <c r="I631" s="69" t="s">
        <v>769</v>
      </c>
      <c r="J631" s="69">
        <v>1</v>
      </c>
      <c r="K631" s="137"/>
    </row>
    <row r="632" spans="1:11" outlineLevel="1" x14ac:dyDescent="0.35">
      <c r="A632" s="51" t="s">
        <v>268</v>
      </c>
      <c r="B632" s="26" t="s">
        <v>18</v>
      </c>
      <c r="C632" s="31" t="s">
        <v>408</v>
      </c>
      <c r="D632" s="32"/>
      <c r="E632" s="20"/>
      <c r="F632" s="20"/>
      <c r="G632" s="19"/>
      <c r="H632" s="69">
        <v>60</v>
      </c>
      <c r="I632" s="69" t="s">
        <v>769</v>
      </c>
      <c r="J632" s="69">
        <v>1</v>
      </c>
      <c r="K632" s="137"/>
    </row>
    <row r="633" spans="1:11" outlineLevel="1" x14ac:dyDescent="0.35">
      <c r="A633" s="51" t="s">
        <v>269</v>
      </c>
      <c r="B633" s="26" t="s">
        <v>18</v>
      </c>
      <c r="C633" s="31" t="s">
        <v>409</v>
      </c>
      <c r="D633" s="32"/>
      <c r="E633" s="20"/>
      <c r="F633" s="20"/>
      <c r="G633" s="19"/>
      <c r="H633" s="69">
        <v>40</v>
      </c>
      <c r="I633" s="69" t="s">
        <v>769</v>
      </c>
      <c r="J633" s="69">
        <v>2</v>
      </c>
      <c r="K633" s="138"/>
    </row>
    <row r="634" spans="1:11" outlineLevel="1" x14ac:dyDescent="0.35">
      <c r="A634" s="114"/>
      <c r="B634" s="115"/>
      <c r="C634" s="115"/>
      <c r="D634" s="115"/>
      <c r="E634" s="115"/>
      <c r="F634" s="115"/>
      <c r="G634" s="115"/>
      <c r="H634" s="115"/>
      <c r="I634" s="115"/>
    </row>
    <row r="635" spans="1:11" outlineLevel="1" x14ac:dyDescent="0.35">
      <c r="A635" s="21" t="s">
        <v>416</v>
      </c>
      <c r="B635" s="21" t="s">
        <v>9</v>
      </c>
      <c r="C635" s="30" t="s">
        <v>272</v>
      </c>
      <c r="D635" s="23" t="s">
        <v>10</v>
      </c>
      <c r="E635" s="24" t="s">
        <v>11</v>
      </c>
      <c r="F635" s="21" t="s">
        <v>12</v>
      </c>
      <c r="G635" s="21" t="s">
        <v>13</v>
      </c>
      <c r="H635" s="75" t="s">
        <v>764</v>
      </c>
      <c r="I635" s="75" t="s">
        <v>765</v>
      </c>
      <c r="J635" s="75" t="s">
        <v>766</v>
      </c>
      <c r="K635" s="76" t="s">
        <v>767</v>
      </c>
    </row>
    <row r="636" spans="1:11" outlineLevel="1" x14ac:dyDescent="0.35">
      <c r="A636" s="51" t="s">
        <v>417</v>
      </c>
      <c r="B636" s="26" t="s">
        <v>18</v>
      </c>
      <c r="C636" s="31" t="s">
        <v>288</v>
      </c>
      <c r="D636" s="32"/>
      <c r="E636" s="32"/>
      <c r="F636" s="20"/>
      <c r="G636" s="20"/>
      <c r="H636" s="69">
        <v>10</v>
      </c>
      <c r="I636" s="69" t="s">
        <v>769</v>
      </c>
      <c r="J636" s="69">
        <v>1</v>
      </c>
      <c r="K636" s="136" cm="1">
        <f t="array" ref="K636">SUM(H636:H642/60)</f>
        <v>1.5833333333333333</v>
      </c>
    </row>
    <row r="637" spans="1:11" outlineLevel="1" x14ac:dyDescent="0.35">
      <c r="A637" s="51" t="s">
        <v>418</v>
      </c>
      <c r="B637" s="26" t="s">
        <v>18</v>
      </c>
      <c r="C637" s="31" t="s">
        <v>289</v>
      </c>
      <c r="D637" s="32"/>
      <c r="E637" s="32"/>
      <c r="F637" s="20"/>
      <c r="G637" s="20"/>
      <c r="H637" s="69">
        <v>10</v>
      </c>
      <c r="I637" s="69" t="s">
        <v>769</v>
      </c>
      <c r="J637" s="69">
        <v>2</v>
      </c>
      <c r="K637" s="137"/>
    </row>
    <row r="638" spans="1:11" outlineLevel="1" x14ac:dyDescent="0.35">
      <c r="A638" s="51" t="s">
        <v>419</v>
      </c>
      <c r="B638" s="26" t="s">
        <v>18</v>
      </c>
      <c r="C638" s="31" t="s">
        <v>290</v>
      </c>
      <c r="D638" s="32"/>
      <c r="E638" s="32"/>
      <c r="F638" s="20"/>
      <c r="G638" s="20"/>
      <c r="H638" s="69">
        <v>10</v>
      </c>
      <c r="I638" s="69" t="s">
        <v>769</v>
      </c>
      <c r="J638" s="69">
        <v>1</v>
      </c>
      <c r="K638" s="137"/>
    </row>
    <row r="639" spans="1:11" outlineLevel="1" x14ac:dyDescent="0.35">
      <c r="A639" s="51" t="s">
        <v>420</v>
      </c>
      <c r="B639" s="26" t="s">
        <v>18</v>
      </c>
      <c r="C639" s="31" t="s">
        <v>293</v>
      </c>
      <c r="D639" s="32"/>
      <c r="E639" s="32"/>
      <c r="F639" s="20"/>
      <c r="G639" s="20"/>
      <c r="H639" s="69">
        <v>20</v>
      </c>
      <c r="I639" s="69" t="s">
        <v>769</v>
      </c>
      <c r="J639" s="69">
        <v>2</v>
      </c>
      <c r="K639" s="137"/>
    </row>
    <row r="640" spans="1:11" outlineLevel="1" x14ac:dyDescent="0.35">
      <c r="A640" s="51" t="s">
        <v>421</v>
      </c>
      <c r="B640" s="26" t="s">
        <v>18</v>
      </c>
      <c r="C640" s="31" t="s">
        <v>295</v>
      </c>
      <c r="D640" s="32"/>
      <c r="E640" s="32"/>
      <c r="F640" s="20"/>
      <c r="G640" s="20"/>
      <c r="H640" s="69">
        <v>5</v>
      </c>
      <c r="I640" s="69" t="s">
        <v>769</v>
      </c>
      <c r="J640" s="69">
        <v>2</v>
      </c>
      <c r="K640" s="137"/>
    </row>
    <row r="641" spans="1:11" outlineLevel="1" x14ac:dyDescent="0.35">
      <c r="A641" s="51" t="s">
        <v>422</v>
      </c>
      <c r="B641" s="26" t="s">
        <v>18</v>
      </c>
      <c r="C641" s="31" t="s">
        <v>296</v>
      </c>
      <c r="D641" s="20"/>
      <c r="E641" s="20"/>
      <c r="F641" s="19"/>
      <c r="G641" s="19"/>
      <c r="H641" s="69">
        <v>20</v>
      </c>
      <c r="I641" s="69" t="s">
        <v>769</v>
      </c>
      <c r="J641" s="69">
        <v>2</v>
      </c>
      <c r="K641" s="137"/>
    </row>
    <row r="642" spans="1:11" outlineLevel="1" x14ac:dyDescent="0.35">
      <c r="A642" s="51" t="s">
        <v>423</v>
      </c>
      <c r="B642" s="26" t="s">
        <v>18</v>
      </c>
      <c r="C642" s="31" t="s">
        <v>297</v>
      </c>
      <c r="D642" s="20"/>
      <c r="E642" s="20"/>
      <c r="F642" s="19"/>
      <c r="G642" s="19"/>
      <c r="H642" s="69">
        <v>20</v>
      </c>
      <c r="I642" s="69" t="s">
        <v>769</v>
      </c>
      <c r="J642" s="69">
        <v>2</v>
      </c>
      <c r="K642" s="138"/>
    </row>
  </sheetData>
  <mergeCells count="70">
    <mergeCell ref="K41:K44"/>
    <mergeCell ref="K422:K423"/>
    <mergeCell ref="A3:K3"/>
    <mergeCell ref="A1:K1"/>
    <mergeCell ref="K320:K329"/>
    <mergeCell ref="K332:K341"/>
    <mergeCell ref="K351:K360"/>
    <mergeCell ref="A110:I110"/>
    <mergeCell ref="K115:K124"/>
    <mergeCell ref="K127:K136"/>
    <mergeCell ref="K146:K152"/>
    <mergeCell ref="K163:K171"/>
    <mergeCell ref="K54:K59"/>
    <mergeCell ref="K73:K87"/>
    <mergeCell ref="K95:K99"/>
    <mergeCell ref="K102:K108"/>
    <mergeCell ref="K29:K38"/>
    <mergeCell ref="K47:K51"/>
    <mergeCell ref="K62:K70"/>
    <mergeCell ref="K90:K92"/>
    <mergeCell ref="K139:K143"/>
    <mergeCell ref="K155:K160"/>
    <mergeCell ref="K517:K521"/>
    <mergeCell ref="K191:K194"/>
    <mergeCell ref="A315:I315"/>
    <mergeCell ref="K241:K245"/>
    <mergeCell ref="K258:K263"/>
    <mergeCell ref="K277:K291"/>
    <mergeCell ref="K300:K304"/>
    <mergeCell ref="K307:K313"/>
    <mergeCell ref="K294:K297"/>
    <mergeCell ref="K371:K379"/>
    <mergeCell ref="K477:K486"/>
    <mergeCell ref="A212:I212"/>
    <mergeCell ref="K217:K226"/>
    <mergeCell ref="K229:K238"/>
    <mergeCell ref="K248:K255"/>
    <mergeCell ref="K266:K274"/>
    <mergeCell ref="K204:K210"/>
    <mergeCell ref="K618:K626"/>
    <mergeCell ref="K629:K633"/>
    <mergeCell ref="K636:K642"/>
    <mergeCell ref="K426:K437"/>
    <mergeCell ref="K440:K450"/>
    <mergeCell ref="K453:K457"/>
    <mergeCell ref="K460:K466"/>
    <mergeCell ref="K565:K569"/>
    <mergeCell ref="K572:K578"/>
    <mergeCell ref="K581:K586"/>
    <mergeCell ref="K589:K598"/>
    <mergeCell ref="K601:K615"/>
    <mergeCell ref="K524:K530"/>
    <mergeCell ref="K469:K474"/>
    <mergeCell ref="K489:K503"/>
    <mergeCell ref="K534:K535"/>
    <mergeCell ref="A532:I532"/>
    <mergeCell ref="K538:K549"/>
    <mergeCell ref="K552:K562"/>
    <mergeCell ref="A12:I12"/>
    <mergeCell ref="K17:K26"/>
    <mergeCell ref="A420:I420"/>
    <mergeCell ref="K382:K396"/>
    <mergeCell ref="K405:K409"/>
    <mergeCell ref="K412:K418"/>
    <mergeCell ref="K363:K368"/>
    <mergeCell ref="K399:K402"/>
    <mergeCell ref="K344:K348"/>
    <mergeCell ref="K506:K514"/>
    <mergeCell ref="K174:K188"/>
    <mergeCell ref="K197:K201"/>
  </mergeCells>
  <phoneticPr fontId="8" type="noConversion"/>
  <conditionalFormatting sqref="A12 A13:B13">
    <cfRule type="cellIs" dxfId="1658" priority="2087" operator="equal">
      <formula>"50H"</formula>
    </cfRule>
  </conditionalFormatting>
  <conditionalFormatting sqref="A110 A111:B111">
    <cfRule type="cellIs" dxfId="1657" priority="2011" operator="equal">
      <formula>"50H"</formula>
    </cfRule>
  </conditionalFormatting>
  <conditionalFormatting sqref="A212 A213:B213">
    <cfRule type="cellIs" dxfId="1656" priority="1935" operator="equal">
      <formula>"50H"</formula>
    </cfRule>
  </conditionalFormatting>
  <conditionalFormatting sqref="A315 A316:B316">
    <cfRule type="cellIs" dxfId="1655" priority="1859" operator="equal">
      <formula>"50H"</formula>
    </cfRule>
  </conditionalFormatting>
  <conditionalFormatting sqref="A420 A421:B421">
    <cfRule type="cellIs" dxfId="1654" priority="1783" operator="equal">
      <formula>"50H"</formula>
    </cfRule>
  </conditionalFormatting>
  <conditionalFormatting sqref="A532 A533:B533">
    <cfRule type="cellIs" dxfId="1653" priority="1707" operator="equal">
      <formula>"50H"</formula>
    </cfRule>
  </conditionalFormatting>
  <conditionalFormatting sqref="A16:B16">
    <cfRule type="cellIs" dxfId="1652" priority="2528" operator="equal">
      <formula>"50H"</formula>
    </cfRule>
  </conditionalFormatting>
  <conditionalFormatting sqref="A28:B38">
    <cfRule type="cellIs" dxfId="1651" priority="315" operator="equal">
      <formula>"500H"</formula>
    </cfRule>
  </conditionalFormatting>
  <conditionalFormatting sqref="A40:B40 B146:B152 B248:B255 B460:B466 B572:B578">
    <cfRule type="cellIs" dxfId="1650" priority="2524" operator="equal">
      <formula>"500H"</formula>
    </cfRule>
  </conditionalFormatting>
  <conditionalFormatting sqref="A46:B46">
    <cfRule type="cellIs" dxfId="1649" priority="2523" operator="equal">
      <formula>"500H"</formula>
    </cfRule>
  </conditionalFormatting>
  <conditionalFormatting sqref="A53:B53">
    <cfRule type="cellIs" dxfId="1648" priority="2522" operator="equal">
      <formula>"500H"</formula>
    </cfRule>
  </conditionalFormatting>
  <conditionalFormatting sqref="A61:B61">
    <cfRule type="cellIs" dxfId="1647" priority="2520" operator="equal">
      <formula>"500H"</formula>
    </cfRule>
  </conditionalFormatting>
  <conditionalFormatting sqref="A72:B72">
    <cfRule type="cellIs" dxfId="1646" priority="2518" operator="equal">
      <formula>"500H"</formula>
    </cfRule>
  </conditionalFormatting>
  <conditionalFormatting sqref="A94:B94">
    <cfRule type="cellIs" dxfId="1645" priority="2511" operator="equal">
      <formula>"500H"</formula>
    </cfRule>
  </conditionalFormatting>
  <conditionalFormatting sqref="A101:B101">
    <cfRule type="cellIs" dxfId="1644" priority="2510" operator="equal">
      <formula>"500H"</formula>
    </cfRule>
  </conditionalFormatting>
  <conditionalFormatting sqref="A114:B114">
    <cfRule type="cellIs" dxfId="1643" priority="2077" operator="equal">
      <formula>"50H"</formula>
    </cfRule>
  </conditionalFormatting>
  <conditionalFormatting sqref="A138:B138">
    <cfRule type="cellIs" dxfId="1642" priority="2074" operator="equal">
      <formula>"500H"</formula>
    </cfRule>
  </conditionalFormatting>
  <conditionalFormatting sqref="A145:B145">
    <cfRule type="cellIs" dxfId="1641" priority="2073" operator="equal">
      <formula>"500H"</formula>
    </cfRule>
  </conditionalFormatting>
  <conditionalFormatting sqref="A154:B154">
    <cfRule type="cellIs" dxfId="1640" priority="2072" operator="equal">
      <formula>"500H"</formula>
    </cfRule>
  </conditionalFormatting>
  <conditionalFormatting sqref="A162:B162">
    <cfRule type="cellIs" dxfId="1639" priority="2071" operator="equal">
      <formula>"500H"</formula>
    </cfRule>
  </conditionalFormatting>
  <conditionalFormatting sqref="A173:B173">
    <cfRule type="cellIs" dxfId="1638" priority="2070" operator="equal">
      <formula>"500H"</formula>
    </cfRule>
  </conditionalFormatting>
  <conditionalFormatting sqref="A196:B196">
    <cfRule type="cellIs" dxfId="1637" priority="2067" operator="equal">
      <formula>"500H"</formula>
    </cfRule>
  </conditionalFormatting>
  <conditionalFormatting sqref="A203:B203">
    <cfRule type="cellIs" dxfId="1636" priority="2066" operator="equal">
      <formula>"500H"</formula>
    </cfRule>
  </conditionalFormatting>
  <conditionalFormatting sqref="A216:B216">
    <cfRule type="cellIs" dxfId="1635" priority="2001" operator="equal">
      <formula>"50H"</formula>
    </cfRule>
  </conditionalFormatting>
  <conditionalFormatting sqref="A228:B238">
    <cfRule type="cellIs" dxfId="1634" priority="111" operator="equal">
      <formula>"500H"</formula>
    </cfRule>
  </conditionalFormatting>
  <conditionalFormatting sqref="A240:B240">
    <cfRule type="cellIs" dxfId="1633" priority="1998" operator="equal">
      <formula>"500H"</formula>
    </cfRule>
  </conditionalFormatting>
  <conditionalFormatting sqref="A247:B247">
    <cfRule type="cellIs" dxfId="1632" priority="1997" operator="equal">
      <formula>"500H"</formula>
    </cfRule>
  </conditionalFormatting>
  <conditionalFormatting sqref="A257:B257">
    <cfRule type="cellIs" dxfId="1631" priority="1996" operator="equal">
      <formula>"500H"</formula>
    </cfRule>
  </conditionalFormatting>
  <conditionalFormatting sqref="A265:B265">
    <cfRule type="cellIs" dxfId="1630" priority="1995" operator="equal">
      <formula>"500H"</formula>
    </cfRule>
  </conditionalFormatting>
  <conditionalFormatting sqref="A276:B276">
    <cfRule type="cellIs" dxfId="1629" priority="1994" operator="equal">
      <formula>"500H"</formula>
    </cfRule>
  </conditionalFormatting>
  <conditionalFormatting sqref="A299:B299">
    <cfRule type="cellIs" dxfId="1628" priority="1991" operator="equal">
      <formula>"500H"</formula>
    </cfRule>
  </conditionalFormatting>
  <conditionalFormatting sqref="A306:B306">
    <cfRule type="cellIs" dxfId="1627" priority="1990" operator="equal">
      <formula>"500H"</formula>
    </cfRule>
  </conditionalFormatting>
  <conditionalFormatting sqref="A319:B319">
    <cfRule type="cellIs" dxfId="1626" priority="1925" operator="equal">
      <formula>"50H"</formula>
    </cfRule>
  </conditionalFormatting>
  <conditionalFormatting sqref="A331:B341">
    <cfRule type="cellIs" dxfId="1625" priority="963" operator="equal">
      <formula>"500H"</formula>
    </cfRule>
  </conditionalFormatting>
  <conditionalFormatting sqref="A343:B343">
    <cfRule type="cellIs" dxfId="1624" priority="1922" operator="equal">
      <formula>"500H"</formula>
    </cfRule>
  </conditionalFormatting>
  <conditionalFormatting sqref="A350:B350">
    <cfRule type="cellIs" dxfId="1623" priority="1921" operator="equal">
      <formula>"500H"</formula>
    </cfRule>
  </conditionalFormatting>
  <conditionalFormatting sqref="A362:B362">
    <cfRule type="cellIs" dxfId="1622" priority="1920" operator="equal">
      <formula>"500H"</formula>
    </cfRule>
  </conditionalFormatting>
  <conditionalFormatting sqref="A370:B370">
    <cfRule type="cellIs" dxfId="1621" priority="1919" operator="equal">
      <formula>"500H"</formula>
    </cfRule>
  </conditionalFormatting>
  <conditionalFormatting sqref="A381:B381">
    <cfRule type="cellIs" dxfId="1620" priority="1918" operator="equal">
      <formula>"500H"</formula>
    </cfRule>
  </conditionalFormatting>
  <conditionalFormatting sqref="A404:B404">
    <cfRule type="cellIs" dxfId="1619" priority="1915" operator="equal">
      <formula>"500H"</formula>
    </cfRule>
  </conditionalFormatting>
  <conditionalFormatting sqref="A411:B411">
    <cfRule type="cellIs" dxfId="1618" priority="1914" operator="equal">
      <formula>"500H"</formula>
    </cfRule>
  </conditionalFormatting>
  <conditionalFormatting sqref="A425:B425">
    <cfRule type="cellIs" dxfId="1617" priority="1849" operator="equal">
      <formula>"50H"</formula>
    </cfRule>
  </conditionalFormatting>
  <conditionalFormatting sqref="A439:B450">
    <cfRule type="cellIs" dxfId="1616" priority="1212" operator="equal">
      <formula>"500H"</formula>
    </cfRule>
  </conditionalFormatting>
  <conditionalFormatting sqref="A452:B452">
    <cfRule type="cellIs" dxfId="1615" priority="1846" operator="equal">
      <formula>"500H"</formula>
    </cfRule>
  </conditionalFormatting>
  <conditionalFormatting sqref="A459:B459">
    <cfRule type="cellIs" dxfId="1614" priority="1845" operator="equal">
      <formula>"500H"</formula>
    </cfRule>
  </conditionalFormatting>
  <conditionalFormatting sqref="A468:B468">
    <cfRule type="cellIs" dxfId="1613" priority="1844" operator="equal">
      <formula>"500H"</formula>
    </cfRule>
  </conditionalFormatting>
  <conditionalFormatting sqref="A476:B476">
    <cfRule type="cellIs" dxfId="1612" priority="1843" operator="equal">
      <formula>"500H"</formula>
    </cfRule>
  </conditionalFormatting>
  <conditionalFormatting sqref="A488:B488">
    <cfRule type="cellIs" dxfId="1611" priority="1842" operator="equal">
      <formula>"500H"</formula>
    </cfRule>
  </conditionalFormatting>
  <conditionalFormatting sqref="A516:B516">
    <cfRule type="cellIs" dxfId="1610" priority="1839" operator="equal">
      <formula>"500H"</formula>
    </cfRule>
  </conditionalFormatting>
  <conditionalFormatting sqref="A523:B523">
    <cfRule type="cellIs" dxfId="1609" priority="1838" operator="equal">
      <formula>"500H"</formula>
    </cfRule>
  </conditionalFormatting>
  <conditionalFormatting sqref="A537:B537">
    <cfRule type="cellIs" dxfId="1608" priority="1773" operator="equal">
      <formula>"50H"</formula>
    </cfRule>
  </conditionalFormatting>
  <conditionalFormatting sqref="A564:B564">
    <cfRule type="cellIs" dxfId="1607" priority="1770" operator="equal">
      <formula>"500H"</formula>
    </cfRule>
  </conditionalFormatting>
  <conditionalFormatting sqref="A571:B571">
    <cfRule type="cellIs" dxfId="1606" priority="1769" operator="equal">
      <formula>"500H"</formula>
    </cfRule>
  </conditionalFormatting>
  <conditionalFormatting sqref="A580:B580">
    <cfRule type="cellIs" dxfId="1605" priority="1768" operator="equal">
      <formula>"500H"</formula>
    </cfRule>
  </conditionalFormatting>
  <conditionalFormatting sqref="A588:B588">
    <cfRule type="cellIs" dxfId="1604" priority="1767" operator="equal">
      <formula>"500H"</formula>
    </cfRule>
  </conditionalFormatting>
  <conditionalFormatting sqref="A600:B600">
    <cfRule type="cellIs" dxfId="1603" priority="1766" operator="equal">
      <formula>"500H"</formula>
    </cfRule>
  </conditionalFormatting>
  <conditionalFormatting sqref="A628:B628">
    <cfRule type="cellIs" dxfId="1602" priority="1763" operator="equal">
      <formula>"500H"</formula>
    </cfRule>
  </conditionalFormatting>
  <conditionalFormatting sqref="A635:B635">
    <cfRule type="cellIs" dxfId="1601" priority="1762" operator="equal">
      <formula>"500H"</formula>
    </cfRule>
  </conditionalFormatting>
  <conditionalFormatting sqref="B14">
    <cfRule type="cellIs" dxfId="1600" priority="2085" operator="equal">
      <formula>"500H"</formula>
    </cfRule>
    <cfRule type="cellIs" dxfId="1599" priority="2084" operator="equal">
      <formula>"2500H"</formula>
    </cfRule>
    <cfRule type="cellIs" dxfId="1598" priority="2083" operator="equal">
      <formula>"5000H"</formula>
    </cfRule>
    <cfRule type="cellIs" dxfId="1597" priority="2082" operator="equal">
      <formula>"2000H"</formula>
    </cfRule>
    <cfRule type="cellIs" dxfId="1596" priority="2081" operator="equal">
      <formula>"10000H"</formula>
    </cfRule>
    <cfRule type="cellIs" dxfId="1595" priority="2086" operator="equal">
      <formula>"1000H"</formula>
    </cfRule>
  </conditionalFormatting>
  <conditionalFormatting sqref="B15">
    <cfRule type="containsText" dxfId="1594" priority="2080" operator="containsText" text="&quot;1000H&quot;">
      <formula>NOT(ISERROR(SEARCH("""1000H""",B15)))</formula>
    </cfRule>
    <cfRule type="containsText" dxfId="1593" priority="2079" operator="containsText" text="&quot;500H&quot;">
      <formula>NOT(ISERROR(SEARCH("""500H""",B15)))</formula>
    </cfRule>
  </conditionalFormatting>
  <conditionalFormatting sqref="B17:B26 B47:B51 B89:B92">
    <cfRule type="cellIs" dxfId="1592" priority="2476" operator="equal">
      <formula>"500H"</formula>
    </cfRule>
  </conditionalFormatting>
  <conditionalFormatting sqref="B17:B26 B47:B51 B90:B92 B146:B152 B248:B255 B460:B466 B572:B578">
    <cfRule type="cellIs" dxfId="1591" priority="2472" operator="equal">
      <formula>"10000H"</formula>
    </cfRule>
    <cfRule type="cellIs" dxfId="1590" priority="2473" operator="equal">
      <formula>"2000H"</formula>
    </cfRule>
    <cfRule type="cellIs" dxfId="1589" priority="2474" operator="equal">
      <formula>"5000H"</formula>
    </cfRule>
    <cfRule type="cellIs" dxfId="1588" priority="2475" operator="equal">
      <formula>"2500H"</formula>
    </cfRule>
    <cfRule type="cellIs" dxfId="1587" priority="2477" operator="equal">
      <formula>"1000H"</formula>
    </cfRule>
  </conditionalFormatting>
  <conditionalFormatting sqref="B27 B39 B45 B52 B60 B71 B88 B93 B100 B109">
    <cfRule type="containsText" dxfId="1586" priority="2527" operator="containsText" text="&quot;1000H&quot;">
      <formula>NOT(ISERROR(SEARCH("""1000H""",B27)))</formula>
    </cfRule>
    <cfRule type="containsText" dxfId="1585" priority="2516" operator="containsText" text="&quot;500H&quot;">
      <formula>NOT(ISERROR(SEARCH("""500H""",B27)))</formula>
    </cfRule>
  </conditionalFormatting>
  <conditionalFormatting sqref="B29:B38">
    <cfRule type="cellIs" dxfId="1584" priority="316" operator="equal">
      <formula>"1000H"</formula>
    </cfRule>
    <cfRule type="cellIs" dxfId="1583" priority="314" operator="equal">
      <formula>"2500H"</formula>
    </cfRule>
    <cfRule type="cellIs" dxfId="1582" priority="313" operator="equal">
      <formula>"5000H"</formula>
    </cfRule>
    <cfRule type="cellIs" dxfId="1581" priority="312" operator="equal">
      <formula>"2000H"</formula>
    </cfRule>
    <cfRule type="cellIs" dxfId="1580" priority="311" operator="equal">
      <formula>"10000H"</formula>
    </cfRule>
  </conditionalFormatting>
  <conditionalFormatting sqref="B41:B44">
    <cfRule type="cellIs" dxfId="1579" priority="2458" operator="equal">
      <formula>"500H"</formula>
    </cfRule>
    <cfRule type="cellIs" dxfId="1578" priority="2459" operator="equal">
      <formula>"1000H"</formula>
    </cfRule>
    <cfRule type="cellIs" dxfId="1577" priority="2454" operator="equal">
      <formula>"10000H"</formula>
    </cfRule>
    <cfRule type="cellIs" dxfId="1576" priority="2455" operator="equal">
      <formula>"2000H"</formula>
    </cfRule>
    <cfRule type="cellIs" dxfId="1575" priority="2456" operator="equal">
      <formula>"5000H"</formula>
    </cfRule>
    <cfRule type="cellIs" dxfId="1574" priority="2457" operator="equal">
      <formula>"2500H"</formula>
    </cfRule>
  </conditionalFormatting>
  <conditionalFormatting sqref="B54:B59">
    <cfRule type="cellIs" dxfId="1573" priority="2439" operator="equal">
      <formula>"2500H"</formula>
    </cfRule>
    <cfRule type="cellIs" dxfId="1572" priority="2436" operator="equal">
      <formula>"10000H"</formula>
    </cfRule>
    <cfRule type="cellIs" dxfId="1571" priority="2437" operator="equal">
      <formula>"2000H"</formula>
    </cfRule>
    <cfRule type="cellIs" dxfId="1570" priority="2438" operator="equal">
      <formula>"5000H"</formula>
    </cfRule>
    <cfRule type="cellIs" dxfId="1569" priority="2440" operator="equal">
      <formula>"500H"</formula>
    </cfRule>
    <cfRule type="cellIs" dxfId="1568" priority="2441" operator="equal">
      <formula>"1000H"</formula>
    </cfRule>
  </conditionalFormatting>
  <conditionalFormatting sqref="B62:B70">
    <cfRule type="cellIs" dxfId="1567" priority="2435" operator="equal">
      <formula>"1000H"</formula>
    </cfRule>
    <cfRule type="cellIs" dxfId="1566" priority="2434" operator="equal">
      <formula>"500H"</formula>
    </cfRule>
    <cfRule type="cellIs" dxfId="1565" priority="2433" operator="equal">
      <formula>"2500H"</formula>
    </cfRule>
    <cfRule type="cellIs" dxfId="1564" priority="2432" operator="equal">
      <formula>"5000H"</formula>
    </cfRule>
    <cfRule type="cellIs" dxfId="1563" priority="2431" operator="equal">
      <formula>"2000H"</formula>
    </cfRule>
    <cfRule type="cellIs" dxfId="1562" priority="2430" operator="equal">
      <formula>"10000H"</formula>
    </cfRule>
  </conditionalFormatting>
  <conditionalFormatting sqref="B73:B87">
    <cfRule type="cellIs" dxfId="1561" priority="2413" operator="equal">
      <formula>"2000H"</formula>
    </cfRule>
    <cfRule type="cellIs" dxfId="1560" priority="2417" operator="equal">
      <formula>"1000H"</formula>
    </cfRule>
    <cfRule type="cellIs" dxfId="1559" priority="2414" operator="equal">
      <formula>"5000H"</formula>
    </cfRule>
    <cfRule type="cellIs" dxfId="1558" priority="2412" operator="equal">
      <formula>"10000H"</formula>
    </cfRule>
    <cfRule type="cellIs" dxfId="1557" priority="2415" operator="equal">
      <formula>"2500H"</formula>
    </cfRule>
    <cfRule type="cellIs" dxfId="1556" priority="2416" operator="equal">
      <formula>"500H"</formula>
    </cfRule>
  </conditionalFormatting>
  <conditionalFormatting sqref="B95:B99">
    <cfRule type="cellIs" dxfId="1555" priority="2390" operator="equal">
      <formula>"5000H"</formula>
    </cfRule>
    <cfRule type="cellIs" dxfId="1554" priority="2393" operator="equal">
      <formula>"1000H"</formula>
    </cfRule>
    <cfRule type="cellIs" dxfId="1553" priority="2392" operator="equal">
      <formula>"500H"</formula>
    </cfRule>
    <cfRule type="cellIs" dxfId="1552" priority="2391" operator="equal">
      <formula>"2500H"</formula>
    </cfRule>
    <cfRule type="cellIs" dxfId="1551" priority="2389" operator="equal">
      <formula>"2000H"</formula>
    </cfRule>
    <cfRule type="cellIs" dxfId="1550" priority="2388" operator="equal">
      <formula>"10000H"</formula>
    </cfRule>
  </conditionalFormatting>
  <conditionalFormatting sqref="B102:B108">
    <cfRule type="cellIs" dxfId="1549" priority="2384" operator="equal">
      <formula>"5000H"</formula>
    </cfRule>
    <cfRule type="cellIs" dxfId="1548" priority="2385" operator="equal">
      <formula>"2500H"</formula>
    </cfRule>
    <cfRule type="cellIs" dxfId="1547" priority="2382" operator="equal">
      <formula>"10000H"</formula>
    </cfRule>
    <cfRule type="cellIs" dxfId="1546" priority="2383" operator="equal">
      <formula>"2000H"</formula>
    </cfRule>
    <cfRule type="cellIs" dxfId="1545" priority="2386" operator="equal">
      <formula>"500H"</formula>
    </cfRule>
    <cfRule type="cellIs" dxfId="1544" priority="2387" operator="equal">
      <formula>"1000H"</formula>
    </cfRule>
  </conditionalFormatting>
  <conditionalFormatting sqref="B112">
    <cfRule type="cellIs" dxfId="1543" priority="2006" operator="equal">
      <formula>"2000H"</formula>
    </cfRule>
    <cfRule type="cellIs" dxfId="1542" priority="2007" operator="equal">
      <formula>"5000H"</formula>
    </cfRule>
    <cfRule type="cellIs" dxfId="1541" priority="2008" operator="equal">
      <formula>"2500H"</formula>
    </cfRule>
    <cfRule type="cellIs" dxfId="1540" priority="2009" operator="equal">
      <formula>"500H"</formula>
    </cfRule>
    <cfRule type="cellIs" dxfId="1539" priority="2010" operator="equal">
      <formula>"1000H"</formula>
    </cfRule>
    <cfRule type="cellIs" dxfId="1538" priority="2005" operator="equal">
      <formula>"10000H"</formula>
    </cfRule>
  </conditionalFormatting>
  <conditionalFormatting sqref="B113">
    <cfRule type="containsText" dxfId="1537" priority="2004" operator="containsText" text="&quot;1000H&quot;">
      <formula>NOT(ISERROR(SEARCH("""1000H""",B113)))</formula>
    </cfRule>
    <cfRule type="containsText" dxfId="1536" priority="2003" operator="containsText" text="&quot;500H&quot;">
      <formula>NOT(ISERROR(SEARCH("""500H""",B113)))</formula>
    </cfRule>
  </conditionalFormatting>
  <conditionalFormatting sqref="B115:B124 A126:B136 B190:B194">
    <cfRule type="cellIs" dxfId="1535" priority="2064" operator="equal">
      <formula>"500H"</formula>
    </cfRule>
  </conditionalFormatting>
  <conditionalFormatting sqref="B115:B124 B127:B136 B191:B194">
    <cfRule type="cellIs" dxfId="1534" priority="2061" operator="equal">
      <formula>"2000H"</formula>
    </cfRule>
    <cfRule type="cellIs" dxfId="1533" priority="2062" operator="equal">
      <formula>"5000H"</formula>
    </cfRule>
    <cfRule type="cellIs" dxfId="1532" priority="2060" operator="equal">
      <formula>"10000H"</formula>
    </cfRule>
    <cfRule type="cellIs" dxfId="1531" priority="2065" operator="equal">
      <formula>"1000H"</formula>
    </cfRule>
    <cfRule type="cellIs" dxfId="1530" priority="2063" operator="equal">
      <formula>"2500H"</formula>
    </cfRule>
  </conditionalFormatting>
  <conditionalFormatting sqref="B125 B137 B144 B153 B161 B172 B189 B195 B202">
    <cfRule type="containsText" dxfId="1529" priority="2076" operator="containsText" text="&quot;1000H&quot;">
      <formula>NOT(ISERROR(SEARCH("""1000H""",B125)))</formula>
    </cfRule>
    <cfRule type="containsText" dxfId="1528" priority="2069" operator="containsText" text="&quot;500H&quot;">
      <formula>NOT(ISERROR(SEARCH("""500H""",B125)))</formula>
    </cfRule>
  </conditionalFormatting>
  <conditionalFormatting sqref="B139:B143">
    <cfRule type="cellIs" dxfId="1527" priority="2059" operator="equal">
      <formula>"1000H"</formula>
    </cfRule>
    <cfRule type="cellIs" dxfId="1526" priority="2057" operator="equal">
      <formula>"2500H"</formula>
    </cfRule>
    <cfRule type="cellIs" dxfId="1525" priority="2056" operator="equal">
      <formula>"5000H"</formula>
    </cfRule>
    <cfRule type="cellIs" dxfId="1524" priority="2054" operator="equal">
      <formula>"10000H"</formula>
    </cfRule>
    <cfRule type="cellIs" dxfId="1523" priority="2058" operator="equal">
      <formula>"500H"</formula>
    </cfRule>
    <cfRule type="cellIs" dxfId="1522" priority="2055" operator="equal">
      <formula>"2000H"</formula>
    </cfRule>
  </conditionalFormatting>
  <conditionalFormatting sqref="B155:B160">
    <cfRule type="cellIs" dxfId="1521" priority="2042" operator="equal">
      <formula>"10000H"</formula>
    </cfRule>
    <cfRule type="cellIs" dxfId="1520" priority="2043" operator="equal">
      <formula>"2000H"</formula>
    </cfRule>
    <cfRule type="cellIs" dxfId="1519" priority="2044" operator="equal">
      <formula>"5000H"</formula>
    </cfRule>
    <cfRule type="cellIs" dxfId="1518" priority="2045" operator="equal">
      <formula>"2500H"</formula>
    </cfRule>
    <cfRule type="cellIs" dxfId="1517" priority="2046" operator="equal">
      <formula>"500H"</formula>
    </cfRule>
    <cfRule type="cellIs" dxfId="1516" priority="2047" operator="equal">
      <formula>"1000H"</formula>
    </cfRule>
  </conditionalFormatting>
  <conditionalFormatting sqref="B163:B171">
    <cfRule type="cellIs" dxfId="1515" priority="2040" operator="equal">
      <formula>"500H"</formula>
    </cfRule>
    <cfRule type="cellIs" dxfId="1514" priority="2041" operator="equal">
      <formula>"1000H"</formula>
    </cfRule>
    <cfRule type="cellIs" dxfId="1513" priority="2037" operator="equal">
      <formula>"2000H"</formula>
    </cfRule>
    <cfRule type="cellIs" dxfId="1512" priority="2036" operator="equal">
      <formula>"10000H"</formula>
    </cfRule>
    <cfRule type="cellIs" dxfId="1511" priority="2038" operator="equal">
      <formula>"5000H"</formula>
    </cfRule>
    <cfRule type="cellIs" dxfId="1510" priority="2039" operator="equal">
      <formula>"2500H"</formula>
    </cfRule>
  </conditionalFormatting>
  <conditionalFormatting sqref="B174:B188">
    <cfRule type="cellIs" dxfId="1509" priority="2028" operator="equal">
      <formula>"500H"</formula>
    </cfRule>
    <cfRule type="cellIs" dxfId="1508" priority="2024" operator="equal">
      <formula>"10000H"</formula>
    </cfRule>
    <cfRule type="cellIs" dxfId="1507" priority="2025" operator="equal">
      <formula>"2000H"</formula>
    </cfRule>
    <cfRule type="cellIs" dxfId="1506" priority="2027" operator="equal">
      <formula>"2500H"</formula>
    </cfRule>
    <cfRule type="cellIs" dxfId="1505" priority="2029" operator="equal">
      <formula>"1000H"</formula>
    </cfRule>
    <cfRule type="cellIs" dxfId="1504" priority="2026" operator="equal">
      <formula>"5000H"</formula>
    </cfRule>
  </conditionalFormatting>
  <conditionalFormatting sqref="B197:B201">
    <cfRule type="cellIs" dxfId="1503" priority="2023" operator="equal">
      <formula>"1000H"</formula>
    </cfRule>
    <cfRule type="cellIs" dxfId="1502" priority="2022" operator="equal">
      <formula>"500H"</formula>
    </cfRule>
    <cfRule type="cellIs" dxfId="1501" priority="2021" operator="equal">
      <formula>"2500H"</formula>
    </cfRule>
    <cfRule type="cellIs" dxfId="1500" priority="2020" operator="equal">
      <formula>"5000H"</formula>
    </cfRule>
    <cfRule type="cellIs" dxfId="1499" priority="2019" operator="equal">
      <formula>"2000H"</formula>
    </cfRule>
    <cfRule type="cellIs" dxfId="1498" priority="2018" operator="equal">
      <formula>"10000H"</formula>
    </cfRule>
  </conditionalFormatting>
  <conditionalFormatting sqref="B204:B210">
    <cfRule type="cellIs" dxfId="1497" priority="2013" operator="equal">
      <formula>"2000H"</formula>
    </cfRule>
    <cfRule type="cellIs" dxfId="1496" priority="2014" operator="equal">
      <formula>"5000H"</formula>
    </cfRule>
    <cfRule type="cellIs" dxfId="1495" priority="2015" operator="equal">
      <formula>"2500H"</formula>
    </cfRule>
    <cfRule type="cellIs" dxfId="1494" priority="2017" operator="equal">
      <formula>"1000H"</formula>
    </cfRule>
    <cfRule type="cellIs" dxfId="1493" priority="2016" operator="equal">
      <formula>"500H"</formula>
    </cfRule>
    <cfRule type="cellIs" dxfId="1492" priority="2012" operator="equal">
      <formula>"10000H"</formula>
    </cfRule>
  </conditionalFormatting>
  <conditionalFormatting sqref="B214">
    <cfRule type="cellIs" dxfId="1491" priority="1933" operator="equal">
      <formula>"500H"</formula>
    </cfRule>
    <cfRule type="cellIs" dxfId="1490" priority="1929" operator="equal">
      <formula>"10000H"</formula>
    </cfRule>
    <cfRule type="cellIs" dxfId="1489" priority="1930" operator="equal">
      <formula>"2000H"</formula>
    </cfRule>
    <cfRule type="cellIs" dxfId="1488" priority="1934" operator="equal">
      <formula>"1000H"</formula>
    </cfRule>
    <cfRule type="cellIs" dxfId="1487" priority="1931" operator="equal">
      <formula>"5000H"</formula>
    </cfRule>
    <cfRule type="cellIs" dxfId="1486" priority="1932" operator="equal">
      <formula>"2500H"</formula>
    </cfRule>
  </conditionalFormatting>
  <conditionalFormatting sqref="B215">
    <cfRule type="containsText" dxfId="1485" priority="1928" operator="containsText" text="&quot;1000H&quot;">
      <formula>NOT(ISERROR(SEARCH("""1000H""",B215)))</formula>
    </cfRule>
    <cfRule type="containsText" dxfId="1484" priority="1927" operator="containsText" text="&quot;500H&quot;">
      <formula>NOT(ISERROR(SEARCH("""500H""",B215)))</formula>
    </cfRule>
  </conditionalFormatting>
  <conditionalFormatting sqref="B217:B226 B293:B297">
    <cfRule type="cellIs" dxfId="1483" priority="1988" operator="equal">
      <formula>"500H"</formula>
    </cfRule>
  </conditionalFormatting>
  <conditionalFormatting sqref="B217:B226 B294:B297">
    <cfRule type="cellIs" dxfId="1482" priority="1986" operator="equal">
      <formula>"5000H"</formula>
    </cfRule>
    <cfRule type="cellIs" dxfId="1481" priority="1989" operator="equal">
      <formula>"1000H"</formula>
    </cfRule>
    <cfRule type="cellIs" dxfId="1480" priority="1987" operator="equal">
      <formula>"2500H"</formula>
    </cfRule>
    <cfRule type="cellIs" dxfId="1479" priority="1985" operator="equal">
      <formula>"2000H"</formula>
    </cfRule>
    <cfRule type="cellIs" dxfId="1478" priority="1984" operator="equal">
      <formula>"10000H"</formula>
    </cfRule>
  </conditionalFormatting>
  <conditionalFormatting sqref="B227 B239 B246 B256 B264 B275 B292 B298 B305">
    <cfRule type="containsText" dxfId="1477" priority="1993" operator="containsText" text="&quot;500H&quot;">
      <formula>NOT(ISERROR(SEARCH("""500H""",B227)))</formula>
    </cfRule>
    <cfRule type="containsText" dxfId="1476" priority="2000" operator="containsText" text="&quot;1000H&quot;">
      <formula>NOT(ISERROR(SEARCH("""1000H""",B227)))</formula>
    </cfRule>
  </conditionalFormatting>
  <conditionalFormatting sqref="B229:B238">
    <cfRule type="cellIs" dxfId="1475" priority="108" operator="equal">
      <formula>"2000H"</formula>
    </cfRule>
    <cfRule type="cellIs" dxfId="1474" priority="109" operator="equal">
      <formula>"5000H"</formula>
    </cfRule>
    <cfRule type="cellIs" dxfId="1473" priority="110" operator="equal">
      <formula>"2500H"</formula>
    </cfRule>
    <cfRule type="cellIs" dxfId="1472" priority="112" operator="equal">
      <formula>"1000H"</formula>
    </cfRule>
    <cfRule type="cellIs" dxfId="1471" priority="107" operator="equal">
      <formula>"10000H"</formula>
    </cfRule>
  </conditionalFormatting>
  <conditionalFormatting sqref="B241:B245">
    <cfRule type="cellIs" dxfId="1470" priority="1978" operator="equal">
      <formula>"10000H"</formula>
    </cfRule>
    <cfRule type="cellIs" dxfId="1469" priority="1979" operator="equal">
      <formula>"2000H"</formula>
    </cfRule>
    <cfRule type="cellIs" dxfId="1468" priority="1982" operator="equal">
      <formula>"500H"</formula>
    </cfRule>
    <cfRule type="cellIs" dxfId="1467" priority="1980" operator="equal">
      <formula>"5000H"</formula>
    </cfRule>
    <cfRule type="cellIs" dxfId="1466" priority="1981" operator="equal">
      <formula>"2500H"</formula>
    </cfRule>
    <cfRule type="cellIs" dxfId="1465" priority="1983" operator="equal">
      <formula>"1000H"</formula>
    </cfRule>
  </conditionalFormatting>
  <conditionalFormatting sqref="B258:B263">
    <cfRule type="cellIs" dxfId="1464" priority="1969" operator="equal">
      <formula>"2500H"</formula>
    </cfRule>
    <cfRule type="cellIs" dxfId="1463" priority="1966" operator="equal">
      <formula>"10000H"</formula>
    </cfRule>
    <cfRule type="cellIs" dxfId="1462" priority="1967" operator="equal">
      <formula>"2000H"</formula>
    </cfRule>
    <cfRule type="cellIs" dxfId="1461" priority="1968" operator="equal">
      <formula>"5000H"</formula>
    </cfRule>
    <cfRule type="cellIs" dxfId="1460" priority="1970" operator="equal">
      <formula>"500H"</formula>
    </cfRule>
    <cfRule type="cellIs" dxfId="1459" priority="1971" operator="equal">
      <formula>"1000H"</formula>
    </cfRule>
  </conditionalFormatting>
  <conditionalFormatting sqref="B266:B274">
    <cfRule type="cellIs" dxfId="1458" priority="1962" operator="equal">
      <formula>"5000H"</formula>
    </cfRule>
    <cfRule type="cellIs" dxfId="1457" priority="1963" operator="equal">
      <formula>"2500H"</formula>
    </cfRule>
    <cfRule type="cellIs" dxfId="1456" priority="1964" operator="equal">
      <formula>"500H"</formula>
    </cfRule>
    <cfRule type="cellIs" dxfId="1455" priority="1965" operator="equal">
      <formula>"1000H"</formula>
    </cfRule>
    <cfRule type="cellIs" dxfId="1454" priority="1960" operator="equal">
      <formula>"10000H"</formula>
    </cfRule>
    <cfRule type="cellIs" dxfId="1453" priority="1961" operator="equal">
      <formula>"2000H"</formula>
    </cfRule>
  </conditionalFormatting>
  <conditionalFormatting sqref="B277:B291">
    <cfRule type="cellIs" dxfId="1452" priority="1951" operator="equal">
      <formula>"2500H"</formula>
    </cfRule>
    <cfRule type="cellIs" dxfId="1451" priority="1953" operator="equal">
      <formula>"1000H"</formula>
    </cfRule>
    <cfRule type="cellIs" dxfId="1450" priority="1952" operator="equal">
      <formula>"500H"</formula>
    </cfRule>
    <cfRule type="cellIs" dxfId="1449" priority="1950" operator="equal">
      <formula>"5000H"</formula>
    </cfRule>
    <cfRule type="cellIs" dxfId="1448" priority="1949" operator="equal">
      <formula>"2000H"</formula>
    </cfRule>
    <cfRule type="cellIs" dxfId="1447" priority="1948" operator="equal">
      <formula>"10000H"</formula>
    </cfRule>
  </conditionalFormatting>
  <conditionalFormatting sqref="B300:B304">
    <cfRule type="cellIs" dxfId="1446" priority="1945" operator="equal">
      <formula>"2500H"</formula>
    </cfRule>
    <cfRule type="cellIs" dxfId="1445" priority="1946" operator="equal">
      <formula>"500H"</formula>
    </cfRule>
    <cfRule type="cellIs" dxfId="1444" priority="1944" operator="equal">
      <formula>"5000H"</formula>
    </cfRule>
    <cfRule type="cellIs" dxfId="1443" priority="1943" operator="equal">
      <formula>"2000H"</formula>
    </cfRule>
    <cfRule type="cellIs" dxfId="1442" priority="1942" operator="equal">
      <formula>"10000H"</formula>
    </cfRule>
    <cfRule type="cellIs" dxfId="1441" priority="1947" operator="equal">
      <formula>"1000H"</formula>
    </cfRule>
  </conditionalFormatting>
  <conditionalFormatting sqref="B307:B313">
    <cfRule type="cellIs" dxfId="1440" priority="1941" operator="equal">
      <formula>"1000H"</formula>
    </cfRule>
    <cfRule type="cellIs" dxfId="1439" priority="1939" operator="equal">
      <formula>"2500H"</formula>
    </cfRule>
    <cfRule type="cellIs" dxfId="1438" priority="1937" operator="equal">
      <formula>"2000H"</formula>
    </cfRule>
    <cfRule type="cellIs" dxfId="1437" priority="1936" operator="equal">
      <formula>"10000H"</formula>
    </cfRule>
    <cfRule type="cellIs" dxfId="1436" priority="1938" operator="equal">
      <formula>"5000H"</formula>
    </cfRule>
    <cfRule type="cellIs" dxfId="1435" priority="1940" operator="equal">
      <formula>"500H"</formula>
    </cfRule>
  </conditionalFormatting>
  <conditionalFormatting sqref="B317">
    <cfRule type="cellIs" dxfId="1434" priority="1853" operator="equal">
      <formula>"10000H"</formula>
    </cfRule>
    <cfRule type="cellIs" dxfId="1433" priority="1856" operator="equal">
      <formula>"2500H"</formula>
    </cfRule>
    <cfRule type="cellIs" dxfId="1432" priority="1855" operator="equal">
      <formula>"5000H"</formula>
    </cfRule>
    <cfRule type="cellIs" dxfId="1431" priority="1854" operator="equal">
      <formula>"2000H"</formula>
    </cfRule>
    <cfRule type="cellIs" dxfId="1430" priority="1858" operator="equal">
      <formula>"1000H"</formula>
    </cfRule>
    <cfRule type="cellIs" dxfId="1429" priority="1857" operator="equal">
      <formula>"500H"</formula>
    </cfRule>
  </conditionalFormatting>
  <conditionalFormatting sqref="B318">
    <cfRule type="containsText" dxfId="1428" priority="1852" operator="containsText" text="&quot;1000H&quot;">
      <formula>NOT(ISERROR(SEARCH("""1000H""",B318)))</formula>
    </cfRule>
    <cfRule type="containsText" dxfId="1427" priority="1851" operator="containsText" text="&quot;500H&quot;">
      <formula>NOT(ISERROR(SEARCH("""500H""",B318)))</formula>
    </cfRule>
  </conditionalFormatting>
  <conditionalFormatting sqref="B320:B329 B351:B360 B398:B402">
    <cfRule type="cellIs" dxfId="1426" priority="1912" operator="equal">
      <formula>"500H"</formula>
    </cfRule>
  </conditionalFormatting>
  <conditionalFormatting sqref="B320:B329 B351:B360 B399:B402">
    <cfRule type="cellIs" dxfId="1425" priority="1909" operator="equal">
      <formula>"2000H"</formula>
    </cfRule>
    <cfRule type="cellIs" dxfId="1424" priority="1908" operator="equal">
      <formula>"10000H"</formula>
    </cfRule>
    <cfRule type="cellIs" dxfId="1423" priority="1910" operator="equal">
      <formula>"5000H"</formula>
    </cfRule>
    <cfRule type="cellIs" dxfId="1422" priority="1911" operator="equal">
      <formula>"2500H"</formula>
    </cfRule>
    <cfRule type="cellIs" dxfId="1421" priority="1913" operator="equal">
      <formula>"1000H"</formula>
    </cfRule>
  </conditionalFormatting>
  <conditionalFormatting sqref="B330 B342 B349 B361 B369 B380 B397 B403 B410">
    <cfRule type="containsText" dxfId="1420" priority="1924" operator="containsText" text="&quot;1000H&quot;">
      <formula>NOT(ISERROR(SEARCH("""1000H""",B330)))</formula>
    </cfRule>
    <cfRule type="containsText" dxfId="1419" priority="1917" operator="containsText" text="&quot;500H&quot;">
      <formula>NOT(ISERROR(SEARCH("""500H""",B330)))</formula>
    </cfRule>
  </conditionalFormatting>
  <conditionalFormatting sqref="B332:B341">
    <cfRule type="cellIs" dxfId="1418" priority="960" operator="equal">
      <formula>"2000H"</formula>
    </cfRule>
    <cfRule type="cellIs" dxfId="1417" priority="959" operator="equal">
      <formula>"10000H"</formula>
    </cfRule>
    <cfRule type="cellIs" dxfId="1416" priority="961" operator="equal">
      <formula>"5000H"</formula>
    </cfRule>
    <cfRule type="cellIs" dxfId="1415" priority="964" operator="equal">
      <formula>"1000H"</formula>
    </cfRule>
    <cfRule type="cellIs" dxfId="1414" priority="962" operator="equal">
      <formula>"2500H"</formula>
    </cfRule>
  </conditionalFormatting>
  <conditionalFormatting sqref="B344:B348">
    <cfRule type="cellIs" dxfId="1413" priority="1903" operator="equal">
      <formula>"2000H"</formula>
    </cfRule>
    <cfRule type="cellIs" dxfId="1412" priority="1902" operator="equal">
      <formula>"10000H"</formula>
    </cfRule>
    <cfRule type="cellIs" dxfId="1411" priority="1907" operator="equal">
      <formula>"1000H"</formula>
    </cfRule>
    <cfRule type="cellIs" dxfId="1410" priority="1906" operator="equal">
      <formula>"500H"</formula>
    </cfRule>
    <cfRule type="cellIs" dxfId="1409" priority="1905" operator="equal">
      <formula>"2500H"</formula>
    </cfRule>
    <cfRule type="cellIs" dxfId="1408" priority="1904" operator="equal">
      <formula>"5000H"</formula>
    </cfRule>
  </conditionalFormatting>
  <conditionalFormatting sqref="B363:B368">
    <cfRule type="cellIs" dxfId="1407" priority="1892" operator="equal">
      <formula>"5000H"</formula>
    </cfRule>
    <cfRule type="cellIs" dxfId="1406" priority="1890" operator="equal">
      <formula>"10000H"</formula>
    </cfRule>
    <cfRule type="cellIs" dxfId="1405" priority="1895" operator="equal">
      <formula>"1000H"</formula>
    </cfRule>
    <cfRule type="cellIs" dxfId="1404" priority="1894" operator="equal">
      <formula>"500H"</formula>
    </cfRule>
    <cfRule type="cellIs" dxfId="1403" priority="1893" operator="equal">
      <formula>"2500H"</formula>
    </cfRule>
    <cfRule type="cellIs" dxfId="1402" priority="1891" operator="equal">
      <formula>"2000H"</formula>
    </cfRule>
  </conditionalFormatting>
  <conditionalFormatting sqref="B371:B379">
    <cfRule type="cellIs" dxfId="1401" priority="1885" operator="equal">
      <formula>"2000H"</formula>
    </cfRule>
    <cfRule type="cellIs" dxfId="1400" priority="1884" operator="equal">
      <formula>"10000H"</formula>
    </cfRule>
    <cfRule type="cellIs" dxfId="1399" priority="1889" operator="equal">
      <formula>"1000H"</formula>
    </cfRule>
    <cfRule type="cellIs" dxfId="1398" priority="1888" operator="equal">
      <formula>"500H"</formula>
    </cfRule>
    <cfRule type="cellIs" dxfId="1397" priority="1887" operator="equal">
      <formula>"2500H"</formula>
    </cfRule>
    <cfRule type="cellIs" dxfId="1396" priority="1886" operator="equal">
      <formula>"5000H"</formula>
    </cfRule>
  </conditionalFormatting>
  <conditionalFormatting sqref="B382:B396">
    <cfRule type="cellIs" dxfId="1395" priority="1872" operator="equal">
      <formula>"10000H"</formula>
    </cfRule>
    <cfRule type="cellIs" dxfId="1394" priority="1873" operator="equal">
      <formula>"2000H"</formula>
    </cfRule>
    <cfRule type="cellIs" dxfId="1393" priority="1874" operator="equal">
      <formula>"5000H"</formula>
    </cfRule>
    <cfRule type="cellIs" dxfId="1392" priority="1876" operator="equal">
      <formula>"500H"</formula>
    </cfRule>
    <cfRule type="cellIs" dxfId="1391" priority="1875" operator="equal">
      <formula>"2500H"</formula>
    </cfRule>
    <cfRule type="cellIs" dxfId="1390" priority="1877" operator="equal">
      <formula>"1000H"</formula>
    </cfRule>
  </conditionalFormatting>
  <conditionalFormatting sqref="B405:B409">
    <cfRule type="cellIs" dxfId="1389" priority="1868" operator="equal">
      <formula>"5000H"</formula>
    </cfRule>
    <cfRule type="cellIs" dxfId="1388" priority="1869" operator="equal">
      <formula>"2500H"</formula>
    </cfRule>
    <cfRule type="cellIs" dxfId="1387" priority="1870" operator="equal">
      <formula>"500H"</formula>
    </cfRule>
    <cfRule type="cellIs" dxfId="1386" priority="1871" operator="equal">
      <formula>"1000H"</formula>
    </cfRule>
    <cfRule type="cellIs" dxfId="1385" priority="1866" operator="equal">
      <formula>"10000H"</formula>
    </cfRule>
    <cfRule type="cellIs" dxfId="1384" priority="1867" operator="equal">
      <formula>"2000H"</formula>
    </cfRule>
  </conditionalFormatting>
  <conditionalFormatting sqref="B412:B418">
    <cfRule type="cellIs" dxfId="1383" priority="1865" operator="equal">
      <formula>"1000H"</formula>
    </cfRule>
    <cfRule type="cellIs" dxfId="1382" priority="1860" operator="equal">
      <formula>"10000H"</formula>
    </cfRule>
    <cfRule type="cellIs" dxfId="1381" priority="1861" operator="equal">
      <formula>"2000H"</formula>
    </cfRule>
    <cfRule type="cellIs" dxfId="1380" priority="1862" operator="equal">
      <formula>"5000H"</formula>
    </cfRule>
    <cfRule type="cellIs" dxfId="1379" priority="1863" operator="equal">
      <formula>"2500H"</formula>
    </cfRule>
    <cfRule type="cellIs" dxfId="1378" priority="1864" operator="equal">
      <formula>"500H"</formula>
    </cfRule>
  </conditionalFormatting>
  <conditionalFormatting sqref="B422:B423">
    <cfRule type="cellIs" dxfId="1377" priority="1" operator="equal">
      <formula>"10000H"</formula>
    </cfRule>
    <cfRule type="cellIs" dxfId="1376" priority="4" operator="equal">
      <formula>"2500H"</formula>
    </cfRule>
    <cfRule type="cellIs" dxfId="1375" priority="5" operator="equal">
      <formula>"500H"</formula>
    </cfRule>
    <cfRule type="cellIs" dxfId="1374" priority="6" operator="equal">
      <formula>"1000H"</formula>
    </cfRule>
    <cfRule type="cellIs" dxfId="1373" priority="2" operator="equal">
      <formula>"2000H"</formula>
    </cfRule>
    <cfRule type="cellIs" dxfId="1372" priority="3" operator="equal">
      <formula>"5000H"</formula>
    </cfRule>
  </conditionalFormatting>
  <conditionalFormatting sqref="B424">
    <cfRule type="containsText" dxfId="1371" priority="1776" operator="containsText" text="&quot;1000H&quot;">
      <formula>NOT(ISERROR(SEARCH("""1000H""",B424)))</formula>
    </cfRule>
    <cfRule type="containsText" dxfId="1370" priority="1775" operator="containsText" text="&quot;500H&quot;">
      <formula>NOT(ISERROR(SEARCH("""500H""",B424)))</formula>
    </cfRule>
  </conditionalFormatting>
  <conditionalFormatting sqref="B426:B437 B505:B514">
    <cfRule type="cellIs" dxfId="1369" priority="1836" operator="equal">
      <formula>"500H"</formula>
    </cfRule>
  </conditionalFormatting>
  <conditionalFormatting sqref="B426:B437 B506:B514">
    <cfRule type="cellIs" dxfId="1368" priority="1837" operator="equal">
      <formula>"1000H"</formula>
    </cfRule>
    <cfRule type="cellIs" dxfId="1367" priority="1835" operator="equal">
      <formula>"2500H"</formula>
    </cfRule>
    <cfRule type="cellIs" dxfId="1366" priority="1834" operator="equal">
      <formula>"5000H"</formula>
    </cfRule>
    <cfRule type="cellIs" dxfId="1365" priority="1833" operator="equal">
      <formula>"2000H"</formula>
    </cfRule>
    <cfRule type="cellIs" dxfId="1364" priority="1832" operator="equal">
      <formula>"10000H"</formula>
    </cfRule>
  </conditionalFormatting>
  <conditionalFormatting sqref="B438 B451 B458 B467 B475 B487 B504 B515 B522">
    <cfRule type="containsText" dxfId="1363" priority="1848" operator="containsText" text="&quot;1000H&quot;">
      <formula>NOT(ISERROR(SEARCH("""1000H""",B438)))</formula>
    </cfRule>
    <cfRule type="containsText" dxfId="1362" priority="1841" operator="containsText" text="&quot;500H&quot;">
      <formula>NOT(ISERROR(SEARCH("""500H""",B438)))</formula>
    </cfRule>
  </conditionalFormatting>
  <conditionalFormatting sqref="B440:B450">
    <cfRule type="cellIs" dxfId="1361" priority="1209" operator="equal">
      <formula>"2000H"</formula>
    </cfRule>
    <cfRule type="cellIs" dxfId="1360" priority="1210" operator="equal">
      <formula>"5000H"</formula>
    </cfRule>
    <cfRule type="cellIs" dxfId="1359" priority="1211" operator="equal">
      <formula>"2500H"</formula>
    </cfRule>
    <cfRule type="cellIs" dxfId="1358" priority="1213" operator="equal">
      <formula>"1000H"</formula>
    </cfRule>
    <cfRule type="cellIs" dxfId="1357" priority="1208" operator="equal">
      <formula>"10000H"</formula>
    </cfRule>
  </conditionalFormatting>
  <conditionalFormatting sqref="B453:B457">
    <cfRule type="cellIs" dxfId="1356" priority="1831" operator="equal">
      <formula>"1000H"</formula>
    </cfRule>
    <cfRule type="cellIs" dxfId="1355" priority="1830" operator="equal">
      <formula>"500H"</formula>
    </cfRule>
    <cfRule type="cellIs" dxfId="1354" priority="1829" operator="equal">
      <formula>"2500H"</formula>
    </cfRule>
    <cfRule type="cellIs" dxfId="1353" priority="1828" operator="equal">
      <formula>"5000H"</formula>
    </cfRule>
    <cfRule type="cellIs" dxfId="1352" priority="1827" operator="equal">
      <formula>"2000H"</formula>
    </cfRule>
    <cfRule type="cellIs" dxfId="1351" priority="1826" operator="equal">
      <formula>"10000H"</formula>
    </cfRule>
  </conditionalFormatting>
  <conditionalFormatting sqref="B469:B474">
    <cfRule type="cellIs" dxfId="1350" priority="1814" operator="equal">
      <formula>"10000H"</formula>
    </cfRule>
    <cfRule type="cellIs" dxfId="1349" priority="1815" operator="equal">
      <formula>"2000H"</formula>
    </cfRule>
    <cfRule type="cellIs" dxfId="1348" priority="1816" operator="equal">
      <formula>"5000H"</formula>
    </cfRule>
    <cfRule type="cellIs" dxfId="1347" priority="1817" operator="equal">
      <formula>"2500H"</formula>
    </cfRule>
    <cfRule type="cellIs" dxfId="1346" priority="1819" operator="equal">
      <formula>"1000H"</formula>
    </cfRule>
    <cfRule type="cellIs" dxfId="1345" priority="1818" operator="equal">
      <formula>"500H"</formula>
    </cfRule>
  </conditionalFormatting>
  <conditionalFormatting sqref="B477:B486">
    <cfRule type="cellIs" dxfId="1344" priority="1812" operator="equal">
      <formula>"500H"</formula>
    </cfRule>
    <cfRule type="cellIs" dxfId="1343" priority="1811" operator="equal">
      <formula>"2500H"</formula>
    </cfRule>
    <cfRule type="cellIs" dxfId="1342" priority="1813" operator="equal">
      <formula>"1000H"</formula>
    </cfRule>
    <cfRule type="cellIs" dxfId="1341" priority="1810" operator="equal">
      <formula>"5000H"</formula>
    </cfRule>
    <cfRule type="cellIs" dxfId="1340" priority="1808" operator="equal">
      <formula>"10000H"</formula>
    </cfRule>
    <cfRule type="cellIs" dxfId="1339" priority="1809" operator="equal">
      <formula>"2000H"</formula>
    </cfRule>
  </conditionalFormatting>
  <conditionalFormatting sqref="B489:B503">
    <cfRule type="cellIs" dxfId="1338" priority="1796" operator="equal">
      <formula>"10000H"</formula>
    </cfRule>
    <cfRule type="cellIs" dxfId="1337" priority="1797" operator="equal">
      <formula>"2000H"</formula>
    </cfRule>
    <cfRule type="cellIs" dxfId="1336" priority="1800" operator="equal">
      <formula>"500H"</formula>
    </cfRule>
    <cfRule type="cellIs" dxfId="1335" priority="1799" operator="equal">
      <formula>"2500H"</formula>
    </cfRule>
    <cfRule type="cellIs" dxfId="1334" priority="1798" operator="equal">
      <formula>"5000H"</formula>
    </cfRule>
    <cfRule type="cellIs" dxfId="1333" priority="1801" operator="equal">
      <formula>"1000H"</formula>
    </cfRule>
  </conditionalFormatting>
  <conditionalFormatting sqref="B517:B521">
    <cfRule type="cellIs" dxfId="1332" priority="1794" operator="equal">
      <formula>"500H"</formula>
    </cfRule>
    <cfRule type="cellIs" dxfId="1331" priority="1792" operator="equal">
      <formula>"5000H"</formula>
    </cfRule>
    <cfRule type="cellIs" dxfId="1330" priority="1791" operator="equal">
      <formula>"2000H"</formula>
    </cfRule>
    <cfRule type="cellIs" dxfId="1329" priority="1790" operator="equal">
      <formula>"10000H"</formula>
    </cfRule>
    <cfRule type="cellIs" dxfId="1328" priority="1795" operator="equal">
      <formula>"1000H"</formula>
    </cfRule>
    <cfRule type="cellIs" dxfId="1327" priority="1793" operator="equal">
      <formula>"2500H"</formula>
    </cfRule>
  </conditionalFormatting>
  <conditionalFormatting sqref="B524:B530">
    <cfRule type="cellIs" dxfId="1326" priority="1785" operator="equal">
      <formula>"2000H"</formula>
    </cfRule>
    <cfRule type="cellIs" dxfId="1325" priority="1786" operator="equal">
      <formula>"5000H"</formula>
    </cfRule>
    <cfRule type="cellIs" dxfId="1324" priority="1784" operator="equal">
      <formula>"10000H"</formula>
    </cfRule>
    <cfRule type="cellIs" dxfId="1323" priority="1787" operator="equal">
      <formula>"2500H"</formula>
    </cfRule>
    <cfRule type="cellIs" dxfId="1322" priority="1788" operator="equal">
      <formula>"500H"</formula>
    </cfRule>
    <cfRule type="cellIs" dxfId="1321" priority="1789" operator="equal">
      <formula>"1000H"</formula>
    </cfRule>
  </conditionalFormatting>
  <conditionalFormatting sqref="B534:B535">
    <cfRule type="cellIs" dxfId="1320" priority="7" operator="equal">
      <formula>"10000H"</formula>
    </cfRule>
    <cfRule type="cellIs" dxfId="1319" priority="8" operator="equal">
      <formula>"2000H"</formula>
    </cfRule>
    <cfRule type="cellIs" dxfId="1318" priority="9" operator="equal">
      <formula>"5000H"</formula>
    </cfRule>
    <cfRule type="cellIs" dxfId="1317" priority="10" operator="equal">
      <formula>"2500H"</formula>
    </cfRule>
    <cfRule type="cellIs" dxfId="1316" priority="12" operator="equal">
      <formula>"1000H"</formula>
    </cfRule>
    <cfRule type="cellIs" dxfId="1315" priority="11" operator="equal">
      <formula>"500H"</formula>
    </cfRule>
  </conditionalFormatting>
  <conditionalFormatting sqref="B536">
    <cfRule type="containsText" dxfId="1314" priority="1700" operator="containsText" text="&quot;1000H&quot;">
      <formula>NOT(ISERROR(SEARCH("""1000H""",B536)))</formula>
    </cfRule>
    <cfRule type="containsText" dxfId="1313" priority="1699" operator="containsText" text="&quot;500H&quot;">
      <formula>NOT(ISERROR(SEARCH("""500H""",B536)))</formula>
    </cfRule>
  </conditionalFormatting>
  <conditionalFormatting sqref="B538:B549 A551:B562 B617:B626">
    <cfRule type="cellIs" dxfId="1312" priority="1760" operator="equal">
      <formula>"500H"</formula>
    </cfRule>
  </conditionalFormatting>
  <conditionalFormatting sqref="B538:B549 B552:B562 B618:B626">
    <cfRule type="cellIs" dxfId="1311" priority="1756" operator="equal">
      <formula>"10000H"</formula>
    </cfRule>
    <cfRule type="cellIs" dxfId="1310" priority="1759" operator="equal">
      <formula>"2500H"</formula>
    </cfRule>
    <cfRule type="cellIs" dxfId="1309" priority="1761" operator="equal">
      <formula>"1000H"</formula>
    </cfRule>
    <cfRule type="cellIs" dxfId="1308" priority="1757" operator="equal">
      <formula>"2000H"</formula>
    </cfRule>
    <cfRule type="cellIs" dxfId="1307" priority="1758" operator="equal">
      <formula>"5000H"</formula>
    </cfRule>
  </conditionalFormatting>
  <conditionalFormatting sqref="B550 B563 B570 B579 B587 B599 B616 B627 B634">
    <cfRule type="containsText" dxfId="1306" priority="1772" operator="containsText" text="&quot;1000H&quot;">
      <formula>NOT(ISERROR(SEARCH("""1000H""",B550)))</formula>
    </cfRule>
    <cfRule type="containsText" dxfId="1305" priority="1765" operator="containsText" text="&quot;500H&quot;">
      <formula>NOT(ISERROR(SEARCH("""500H""",B550)))</formula>
    </cfRule>
  </conditionalFormatting>
  <conditionalFormatting sqref="B565:B569">
    <cfRule type="cellIs" dxfId="1304" priority="1752" operator="equal">
      <formula>"5000H"</formula>
    </cfRule>
    <cfRule type="cellIs" dxfId="1303" priority="1755" operator="equal">
      <formula>"1000H"</formula>
    </cfRule>
    <cfRule type="cellIs" dxfId="1302" priority="1754" operator="equal">
      <formula>"500H"</formula>
    </cfRule>
    <cfRule type="cellIs" dxfId="1301" priority="1750" operator="equal">
      <formula>"10000H"</formula>
    </cfRule>
    <cfRule type="cellIs" dxfId="1300" priority="1751" operator="equal">
      <formula>"2000H"</formula>
    </cfRule>
    <cfRule type="cellIs" dxfId="1299" priority="1753" operator="equal">
      <formula>"2500H"</formula>
    </cfRule>
  </conditionalFormatting>
  <conditionalFormatting sqref="B581:B586">
    <cfRule type="cellIs" dxfId="1298" priority="1739" operator="equal">
      <formula>"2000H"</formula>
    </cfRule>
    <cfRule type="cellIs" dxfId="1297" priority="1738" operator="equal">
      <formula>"10000H"</formula>
    </cfRule>
    <cfRule type="cellIs" dxfId="1296" priority="1740" operator="equal">
      <formula>"5000H"</formula>
    </cfRule>
    <cfRule type="cellIs" dxfId="1295" priority="1743" operator="equal">
      <formula>"1000H"</formula>
    </cfRule>
    <cfRule type="cellIs" dxfId="1294" priority="1742" operator="equal">
      <formula>"500H"</formula>
    </cfRule>
    <cfRule type="cellIs" dxfId="1293" priority="1741" operator="equal">
      <formula>"2500H"</formula>
    </cfRule>
  </conditionalFormatting>
  <conditionalFormatting sqref="B589:B598">
    <cfRule type="cellIs" dxfId="1292" priority="1737" operator="equal">
      <formula>"1000H"</formula>
    </cfRule>
    <cfRule type="cellIs" dxfId="1291" priority="1734" operator="equal">
      <formula>"5000H"</formula>
    </cfRule>
    <cfRule type="cellIs" dxfId="1290" priority="1735" operator="equal">
      <formula>"2500H"</formula>
    </cfRule>
    <cfRule type="cellIs" dxfId="1289" priority="1736" operator="equal">
      <formula>"500H"</formula>
    </cfRule>
    <cfRule type="cellIs" dxfId="1288" priority="1733" operator="equal">
      <formula>"2000H"</formula>
    </cfRule>
    <cfRule type="cellIs" dxfId="1287" priority="1732" operator="equal">
      <formula>"10000H"</formula>
    </cfRule>
  </conditionalFormatting>
  <conditionalFormatting sqref="B601:B615">
    <cfRule type="cellIs" dxfId="1286" priority="1722" operator="equal">
      <formula>"5000H"</formula>
    </cfRule>
    <cfRule type="cellIs" dxfId="1285" priority="1720" operator="equal">
      <formula>"10000H"</formula>
    </cfRule>
    <cfRule type="cellIs" dxfId="1284" priority="1721" operator="equal">
      <formula>"2000H"</formula>
    </cfRule>
    <cfRule type="cellIs" dxfId="1283" priority="1725" operator="equal">
      <formula>"1000H"</formula>
    </cfRule>
    <cfRule type="cellIs" dxfId="1282" priority="1724" operator="equal">
      <formula>"500H"</formula>
    </cfRule>
    <cfRule type="cellIs" dxfId="1281" priority="1723" operator="equal">
      <formula>"2500H"</formula>
    </cfRule>
  </conditionalFormatting>
  <conditionalFormatting sqref="B629:B633">
    <cfRule type="cellIs" dxfId="1280" priority="1719" operator="equal">
      <formula>"1000H"</formula>
    </cfRule>
    <cfRule type="cellIs" dxfId="1279" priority="1718" operator="equal">
      <formula>"500H"</formula>
    </cfRule>
    <cfRule type="cellIs" dxfId="1278" priority="1717" operator="equal">
      <formula>"2500H"</formula>
    </cfRule>
    <cfRule type="cellIs" dxfId="1277" priority="1716" operator="equal">
      <formula>"5000H"</formula>
    </cfRule>
    <cfRule type="cellIs" dxfId="1276" priority="1715" operator="equal">
      <formula>"2000H"</formula>
    </cfRule>
    <cfRule type="cellIs" dxfId="1275" priority="1714" operator="equal">
      <formula>"10000H"</formula>
    </cfRule>
  </conditionalFormatting>
  <conditionalFormatting sqref="B636:B642">
    <cfRule type="cellIs" dxfId="1274" priority="1713" operator="equal">
      <formula>"1000H"</formula>
    </cfRule>
    <cfRule type="cellIs" dxfId="1273" priority="1711" operator="equal">
      <formula>"2500H"</formula>
    </cfRule>
    <cfRule type="cellIs" dxfId="1272" priority="1710" operator="equal">
      <formula>"5000H"</formula>
    </cfRule>
    <cfRule type="cellIs" dxfId="1271" priority="1709" operator="equal">
      <formula>"2000H"</formula>
    </cfRule>
    <cfRule type="cellIs" dxfId="1270" priority="1708" operator="equal">
      <formula>"10000H"</formula>
    </cfRule>
    <cfRule type="cellIs" dxfId="1269" priority="1712" operator="equal">
      <formula>"500H"</formula>
    </cfRule>
  </conditionalFormatting>
  <conditionalFormatting sqref="D194:G194">
    <cfRule type="cellIs" dxfId="1268" priority="1696" operator="equal">
      <formula>"250H"</formula>
    </cfRule>
    <cfRule type="cellIs" dxfId="1267" priority="1695" operator="equal">
      <formula>"1000H"</formula>
    </cfRule>
    <cfRule type="cellIs" dxfId="1266" priority="1690" operator="equal">
      <formula>"500H"</formula>
    </cfRule>
    <cfRule type="cellIs" dxfId="1265" priority="1693" operator="equal">
      <formula>"5000H"</formula>
    </cfRule>
    <cfRule type="cellIs" dxfId="1264" priority="1692" operator="equal">
      <formula>"2000H"</formula>
    </cfRule>
    <cfRule type="cellIs" dxfId="1263" priority="1694" operator="equal">
      <formula>"2500H"</formula>
    </cfRule>
    <cfRule type="cellIs" dxfId="1262" priority="1691" operator="equal">
      <formula>"10000H"</formula>
    </cfRule>
  </conditionalFormatting>
  <conditionalFormatting sqref="D297:G297">
    <cfRule type="cellIs" dxfId="1261" priority="1688" operator="equal">
      <formula>"1000H"</formula>
    </cfRule>
    <cfRule type="cellIs" dxfId="1260" priority="1686" operator="equal">
      <formula>"5000H"</formula>
    </cfRule>
    <cfRule type="cellIs" dxfId="1259" priority="1684" operator="equal">
      <formula>"10000H"</formula>
    </cfRule>
    <cfRule type="cellIs" dxfId="1258" priority="1683" operator="equal">
      <formula>"500H"</formula>
    </cfRule>
    <cfRule type="cellIs" dxfId="1257" priority="1687" operator="equal">
      <formula>"2500H"</formula>
    </cfRule>
    <cfRule type="cellIs" dxfId="1256" priority="1685" operator="equal">
      <formula>"2000H"</formula>
    </cfRule>
    <cfRule type="cellIs" dxfId="1255" priority="1689" operator="equal">
      <formula>"250H"</formula>
    </cfRule>
  </conditionalFormatting>
  <conditionalFormatting sqref="D402:G402">
    <cfRule type="cellIs" dxfId="1254" priority="1678" operator="equal">
      <formula>"2000H"</formula>
    </cfRule>
    <cfRule type="cellIs" dxfId="1253" priority="1681" operator="equal">
      <formula>"1000H"</formula>
    </cfRule>
    <cfRule type="cellIs" dxfId="1252" priority="1682" operator="equal">
      <formula>"250H"</formula>
    </cfRule>
    <cfRule type="cellIs" dxfId="1251" priority="1680" operator="equal">
      <formula>"2500H"</formula>
    </cfRule>
    <cfRule type="cellIs" dxfId="1250" priority="1676" operator="equal">
      <formula>"500H"</formula>
    </cfRule>
    <cfRule type="cellIs" dxfId="1249" priority="1677" operator="equal">
      <formula>"10000H"</formula>
    </cfRule>
    <cfRule type="cellIs" dxfId="1248" priority="1679" operator="equal">
      <formula>"5000H"</formula>
    </cfRule>
  </conditionalFormatting>
  <conditionalFormatting sqref="D509:G509">
    <cfRule type="cellIs" dxfId="1247" priority="1674" operator="equal">
      <formula>"1000H"</formula>
    </cfRule>
    <cfRule type="cellIs" dxfId="1246" priority="1672" operator="equal">
      <formula>"5000H"</formula>
    </cfRule>
    <cfRule type="cellIs" dxfId="1245" priority="1675" operator="equal">
      <formula>"250H"</formula>
    </cfRule>
    <cfRule type="cellIs" dxfId="1244" priority="1671" operator="equal">
      <formula>"2000H"</formula>
    </cfRule>
    <cfRule type="cellIs" dxfId="1243" priority="1670" operator="equal">
      <formula>"10000H"</formula>
    </cfRule>
    <cfRule type="cellIs" dxfId="1242" priority="1673" operator="equal">
      <formula>"2500H"</formula>
    </cfRule>
    <cfRule type="cellIs" dxfId="1241" priority="1669" operator="equal">
      <formula>"500H"</formula>
    </cfRule>
  </conditionalFormatting>
  <conditionalFormatting sqref="D621:G621">
    <cfRule type="cellIs" dxfId="1240" priority="1668" operator="equal">
      <formula>"250H"</formula>
    </cfRule>
    <cfRule type="cellIs" dxfId="1239" priority="1667" operator="equal">
      <formula>"1000H"</formula>
    </cfRule>
    <cfRule type="cellIs" dxfId="1238" priority="1663" operator="equal">
      <formula>"10000H"</formula>
    </cfRule>
    <cfRule type="cellIs" dxfId="1237" priority="1666" operator="equal">
      <formula>"2500H"</formula>
    </cfRule>
    <cfRule type="cellIs" dxfId="1236" priority="1665" operator="equal">
      <formula>"5000H"</formula>
    </cfRule>
    <cfRule type="cellIs" dxfId="1235" priority="1662" operator="equal">
      <formula>"500H"</formula>
    </cfRule>
    <cfRule type="cellIs" dxfId="1234" priority="1664" operator="equal">
      <formula>"2000H"</formula>
    </cfRule>
  </conditionalFormatting>
  <conditionalFormatting sqref="H17:I26">
    <cfRule type="cellIs" dxfId="1233" priority="1632" operator="equal">
      <formula>"5000H"</formula>
    </cfRule>
    <cfRule type="cellIs" dxfId="1232" priority="1631" operator="equal">
      <formula>"250H"</formula>
    </cfRule>
    <cfRule type="cellIs" dxfId="1231" priority="1628" operator="equal">
      <formula>"2500H"</formula>
    </cfRule>
    <cfRule type="cellIs" dxfId="1230" priority="1629" operator="equal">
      <formula>"500H"</formula>
    </cfRule>
    <cfRule type="cellIs" dxfId="1229" priority="1630" operator="equal">
      <formula>"1000H"</formula>
    </cfRule>
  </conditionalFormatting>
  <conditionalFormatting sqref="H29:I38">
    <cfRule type="cellIs" dxfId="1228" priority="288" operator="equal">
      <formula>"5000H"</formula>
    </cfRule>
    <cfRule type="cellIs" dxfId="1227" priority="287" operator="equal">
      <formula>"250H"</formula>
    </cfRule>
    <cfRule type="cellIs" dxfId="1226" priority="284" operator="equal">
      <formula>"2500H"</formula>
    </cfRule>
    <cfRule type="cellIs" dxfId="1225" priority="286" operator="equal">
      <formula>"1000H"</formula>
    </cfRule>
    <cfRule type="cellIs" dxfId="1224" priority="285" operator="equal">
      <formula>"500H"</formula>
    </cfRule>
  </conditionalFormatting>
  <conditionalFormatting sqref="H41:I44">
    <cfRule type="cellIs" dxfId="1223" priority="265" operator="equal">
      <formula>"250H"</formula>
    </cfRule>
    <cfRule type="cellIs" dxfId="1222" priority="266" operator="equal">
      <formula>"5000H"</formula>
    </cfRule>
    <cfRule type="cellIs" dxfId="1221" priority="262" operator="equal">
      <formula>"2500H"</formula>
    </cfRule>
    <cfRule type="cellIs" dxfId="1220" priority="263" operator="equal">
      <formula>"500H"</formula>
    </cfRule>
    <cfRule type="cellIs" dxfId="1219" priority="264" operator="equal">
      <formula>"1000H"</formula>
    </cfRule>
  </conditionalFormatting>
  <conditionalFormatting sqref="H54:I59">
    <cfRule type="cellIs" dxfId="1218" priority="207" operator="equal">
      <formula>"5000H"</formula>
    </cfRule>
    <cfRule type="cellIs" dxfId="1217" priority="205" operator="equal">
      <formula>"1000H"</formula>
    </cfRule>
    <cfRule type="cellIs" dxfId="1216" priority="204" operator="equal">
      <formula>"500H"</formula>
    </cfRule>
    <cfRule type="cellIs" dxfId="1215" priority="203" operator="equal">
      <formula>"2500H"</formula>
    </cfRule>
    <cfRule type="cellIs" dxfId="1214" priority="206" operator="equal">
      <formula>"250H"</formula>
    </cfRule>
  </conditionalFormatting>
  <conditionalFormatting sqref="H73:I87">
    <cfRule type="cellIs" dxfId="1213" priority="168" operator="equal">
      <formula>"5000H"</formula>
    </cfRule>
    <cfRule type="cellIs" dxfId="1212" priority="164" operator="equal">
      <formula>"2500H"</formula>
    </cfRule>
    <cfRule type="cellIs" dxfId="1211" priority="167" operator="equal">
      <formula>"250H"</formula>
    </cfRule>
    <cfRule type="cellIs" dxfId="1210" priority="166" operator="equal">
      <formula>"1000H"</formula>
    </cfRule>
    <cfRule type="cellIs" dxfId="1209" priority="165" operator="equal">
      <formula>"500H"</formula>
    </cfRule>
  </conditionalFormatting>
  <conditionalFormatting sqref="H90:I92">
    <cfRule type="cellIs" dxfId="1208" priority="148" operator="equal">
      <formula>"500H"</formula>
    </cfRule>
    <cfRule type="cellIs" dxfId="1207" priority="149" operator="equal">
      <formula>"1000H"</formula>
    </cfRule>
    <cfRule type="cellIs" dxfId="1206" priority="150" operator="equal">
      <formula>"250H"</formula>
    </cfRule>
    <cfRule type="cellIs" dxfId="1205" priority="151" operator="equal">
      <formula>"5000H"</formula>
    </cfRule>
    <cfRule type="cellIs" dxfId="1204" priority="147" operator="equal">
      <formula>"2500H"</formula>
    </cfRule>
  </conditionalFormatting>
  <conditionalFormatting sqref="H95:I99">
    <cfRule type="cellIs" dxfId="1203" priority="131" operator="equal">
      <formula>"500H"</formula>
    </cfRule>
    <cfRule type="cellIs" dxfId="1202" priority="130" operator="equal">
      <formula>"2500H"</formula>
    </cfRule>
    <cfRule type="cellIs" dxfId="1201" priority="133" operator="equal">
      <formula>"250H"</formula>
    </cfRule>
    <cfRule type="cellIs" dxfId="1200" priority="134" operator="equal">
      <formula>"5000H"</formula>
    </cfRule>
    <cfRule type="cellIs" dxfId="1199" priority="132" operator="equal">
      <formula>"1000H"</formula>
    </cfRule>
  </conditionalFormatting>
  <conditionalFormatting sqref="H102:I108">
    <cfRule type="cellIs" dxfId="1198" priority="117" operator="equal">
      <formula>"5000H"</formula>
    </cfRule>
    <cfRule type="cellIs" dxfId="1197" priority="116" operator="equal">
      <formula>"250H"</formula>
    </cfRule>
    <cfRule type="cellIs" dxfId="1196" priority="115" operator="equal">
      <formula>"1000H"</formula>
    </cfRule>
    <cfRule type="cellIs" dxfId="1195" priority="113" operator="equal">
      <formula>"2500H"</formula>
    </cfRule>
    <cfRule type="cellIs" dxfId="1194" priority="114" operator="equal">
      <formula>"500H"</formula>
    </cfRule>
  </conditionalFormatting>
  <conditionalFormatting sqref="H115:I124">
    <cfRule type="cellIs" dxfId="1193" priority="527" operator="equal">
      <formula>"1000H"</formula>
    </cfRule>
    <cfRule type="cellIs" dxfId="1192" priority="529" operator="equal">
      <formula>"5000H"</formula>
    </cfRule>
    <cfRule type="cellIs" dxfId="1191" priority="528" operator="equal">
      <formula>"250H"</formula>
    </cfRule>
    <cfRule type="cellIs" dxfId="1190" priority="525" operator="equal">
      <formula>"2500H"</formula>
    </cfRule>
    <cfRule type="cellIs" dxfId="1189" priority="526" operator="equal">
      <formula>"500H"</formula>
    </cfRule>
  </conditionalFormatting>
  <conditionalFormatting sqref="H127:I136">
    <cfRule type="cellIs" dxfId="1188" priority="502" operator="equal">
      <formula>"5000H"</formula>
    </cfRule>
    <cfRule type="cellIs" dxfId="1187" priority="501" operator="equal">
      <formula>"250H"</formula>
    </cfRule>
    <cfRule type="cellIs" dxfId="1186" priority="500" operator="equal">
      <formula>"1000H"</formula>
    </cfRule>
    <cfRule type="cellIs" dxfId="1185" priority="499" operator="equal">
      <formula>"500H"</formula>
    </cfRule>
    <cfRule type="cellIs" dxfId="1184" priority="498" operator="equal">
      <formula>"2500H"</formula>
    </cfRule>
  </conditionalFormatting>
  <conditionalFormatting sqref="H139:I143">
    <cfRule type="cellIs" dxfId="1183" priority="477" operator="equal">
      <formula>"500H"</formula>
    </cfRule>
    <cfRule type="cellIs" dxfId="1182" priority="476" operator="equal">
      <formula>"2500H"</formula>
    </cfRule>
    <cfRule type="cellIs" dxfId="1181" priority="479" operator="equal">
      <formula>"250H"</formula>
    </cfRule>
    <cfRule type="cellIs" dxfId="1180" priority="480" operator="equal">
      <formula>"5000H"</formula>
    </cfRule>
    <cfRule type="cellIs" dxfId="1179" priority="478" operator="equal">
      <formula>"1000H"</formula>
    </cfRule>
  </conditionalFormatting>
  <conditionalFormatting sqref="H155:I160">
    <cfRule type="cellIs" dxfId="1178" priority="417" operator="equal">
      <formula>"2500H"</formula>
    </cfRule>
    <cfRule type="cellIs" dxfId="1177" priority="421" operator="equal">
      <formula>"5000H"</formula>
    </cfRule>
    <cfRule type="cellIs" dxfId="1176" priority="420" operator="equal">
      <formula>"250H"</formula>
    </cfRule>
    <cfRule type="cellIs" dxfId="1175" priority="419" operator="equal">
      <formula>"1000H"</formula>
    </cfRule>
    <cfRule type="cellIs" dxfId="1174" priority="418" operator="equal">
      <formula>"500H"</formula>
    </cfRule>
  </conditionalFormatting>
  <conditionalFormatting sqref="H174:I188">
    <cfRule type="cellIs" dxfId="1173" priority="382" operator="equal">
      <formula>"5000H"</formula>
    </cfRule>
    <cfRule type="cellIs" dxfId="1172" priority="381" operator="equal">
      <formula>"250H"</formula>
    </cfRule>
    <cfRule type="cellIs" dxfId="1171" priority="380" operator="equal">
      <formula>"1000H"</formula>
    </cfRule>
    <cfRule type="cellIs" dxfId="1170" priority="379" operator="equal">
      <formula>"500H"</formula>
    </cfRule>
    <cfRule type="cellIs" dxfId="1169" priority="378" operator="equal">
      <formula>"2500H"</formula>
    </cfRule>
  </conditionalFormatting>
  <conditionalFormatting sqref="H191:I194">
    <cfRule type="cellIs" dxfId="1168" priority="355" operator="equal">
      <formula>"5000H"</formula>
    </cfRule>
    <cfRule type="cellIs" dxfId="1167" priority="354" operator="equal">
      <formula>"250H"</formula>
    </cfRule>
    <cfRule type="cellIs" dxfId="1166" priority="353" operator="equal">
      <formula>"1000H"</formula>
    </cfRule>
    <cfRule type="cellIs" dxfId="1165" priority="352" operator="equal">
      <formula>"500H"</formula>
    </cfRule>
    <cfRule type="cellIs" dxfId="1164" priority="351" operator="equal">
      <formula>"2500H"</formula>
    </cfRule>
  </conditionalFormatting>
  <conditionalFormatting sqref="H197:I201">
    <cfRule type="cellIs" dxfId="1163" priority="336" operator="equal">
      <formula>"1000H"</formula>
    </cfRule>
    <cfRule type="cellIs" dxfId="1162" priority="335" operator="equal">
      <formula>"500H"</formula>
    </cfRule>
    <cfRule type="cellIs" dxfId="1161" priority="334" operator="equal">
      <formula>"2500H"</formula>
    </cfRule>
    <cfRule type="cellIs" dxfId="1160" priority="338" operator="equal">
      <formula>"5000H"</formula>
    </cfRule>
    <cfRule type="cellIs" dxfId="1159" priority="337" operator="equal">
      <formula>"250H"</formula>
    </cfRule>
  </conditionalFormatting>
  <conditionalFormatting sqref="H204:I210">
    <cfRule type="cellIs" dxfId="1158" priority="320" operator="equal">
      <formula>"250H"</formula>
    </cfRule>
    <cfRule type="cellIs" dxfId="1157" priority="319" operator="equal">
      <formula>"1000H"</formula>
    </cfRule>
    <cfRule type="cellIs" dxfId="1156" priority="318" operator="equal">
      <formula>"500H"</formula>
    </cfRule>
    <cfRule type="cellIs" dxfId="1155" priority="317" operator="equal">
      <formula>"2500H"</formula>
    </cfRule>
    <cfRule type="cellIs" dxfId="1154" priority="321" operator="equal">
      <formula>"5000H"</formula>
    </cfRule>
  </conditionalFormatting>
  <conditionalFormatting sqref="H217:I226">
    <cfRule type="cellIs" dxfId="1153" priority="764" operator="equal">
      <formula>"2500H"</formula>
    </cfRule>
    <cfRule type="cellIs" dxfId="1152" priority="766" operator="equal">
      <formula>"1000H"</formula>
    </cfRule>
    <cfRule type="cellIs" dxfId="1151" priority="765" operator="equal">
      <formula>"500H"</formula>
    </cfRule>
    <cfRule type="cellIs" dxfId="1150" priority="767" operator="equal">
      <formula>"250H"</formula>
    </cfRule>
    <cfRule type="cellIs" dxfId="1149" priority="768" operator="equal">
      <formula>"5000H"</formula>
    </cfRule>
  </conditionalFormatting>
  <conditionalFormatting sqref="H229:I238">
    <cfRule type="cellIs" dxfId="1148" priority="82" operator="equal">
      <formula>"1000H"</formula>
    </cfRule>
    <cfRule type="cellIs" dxfId="1147" priority="83" operator="equal">
      <formula>"250H"</formula>
    </cfRule>
    <cfRule type="cellIs" dxfId="1146" priority="84" operator="equal">
      <formula>"5000H"</formula>
    </cfRule>
    <cfRule type="cellIs" dxfId="1145" priority="81" operator="equal">
      <formula>"500H"</formula>
    </cfRule>
    <cfRule type="cellIs" dxfId="1144" priority="80" operator="equal">
      <formula>"2500H"</formula>
    </cfRule>
  </conditionalFormatting>
  <conditionalFormatting sqref="H241:I245">
    <cfRule type="cellIs" dxfId="1143" priority="719" operator="equal">
      <formula>"5000H"</formula>
    </cfRule>
    <cfRule type="cellIs" dxfId="1142" priority="715" operator="equal">
      <formula>"2500H"</formula>
    </cfRule>
    <cfRule type="cellIs" dxfId="1141" priority="718" operator="equal">
      <formula>"250H"</formula>
    </cfRule>
    <cfRule type="cellIs" dxfId="1140" priority="717" operator="equal">
      <formula>"1000H"</formula>
    </cfRule>
    <cfRule type="cellIs" dxfId="1139" priority="716" operator="equal">
      <formula>"500H"</formula>
    </cfRule>
  </conditionalFormatting>
  <conditionalFormatting sqref="H258:I263">
    <cfRule type="cellIs" dxfId="1138" priority="635" operator="equal">
      <formula>"250H"</formula>
    </cfRule>
    <cfRule type="cellIs" dxfId="1137" priority="633" operator="equal">
      <formula>"500H"</formula>
    </cfRule>
    <cfRule type="cellIs" dxfId="1136" priority="634" operator="equal">
      <formula>"1000H"</formula>
    </cfRule>
    <cfRule type="cellIs" dxfId="1135" priority="632" operator="equal">
      <formula>"2500H"</formula>
    </cfRule>
    <cfRule type="cellIs" dxfId="1134" priority="636" operator="equal">
      <formula>"5000H"</formula>
    </cfRule>
  </conditionalFormatting>
  <conditionalFormatting sqref="H277:I291">
    <cfRule type="cellIs" dxfId="1133" priority="605" operator="equal">
      <formula>"2500H"</formula>
    </cfRule>
    <cfRule type="cellIs" dxfId="1132" priority="606" operator="equal">
      <formula>"500H"</formula>
    </cfRule>
    <cfRule type="cellIs" dxfId="1131" priority="607" operator="equal">
      <formula>"1000H"</formula>
    </cfRule>
    <cfRule type="cellIs" dxfId="1130" priority="608" operator="equal">
      <formula>"250H"</formula>
    </cfRule>
    <cfRule type="cellIs" dxfId="1129" priority="609" operator="equal">
      <formula>"5000H"</formula>
    </cfRule>
  </conditionalFormatting>
  <conditionalFormatting sqref="H294:I297">
    <cfRule type="cellIs" dxfId="1128" priority="589" operator="equal">
      <formula>"500H"</formula>
    </cfRule>
    <cfRule type="cellIs" dxfId="1127" priority="588" operator="equal">
      <formula>"2500H"</formula>
    </cfRule>
    <cfRule type="cellIs" dxfId="1126" priority="592" operator="equal">
      <formula>"5000H"</formula>
    </cfRule>
    <cfRule type="cellIs" dxfId="1125" priority="591" operator="equal">
      <formula>"250H"</formula>
    </cfRule>
    <cfRule type="cellIs" dxfId="1124" priority="590" operator="equal">
      <formula>"1000H"</formula>
    </cfRule>
  </conditionalFormatting>
  <conditionalFormatting sqref="H300:I304">
    <cfRule type="cellIs" dxfId="1123" priority="571" operator="equal">
      <formula>"2500H"</formula>
    </cfRule>
    <cfRule type="cellIs" dxfId="1122" priority="575" operator="equal">
      <formula>"5000H"</formula>
    </cfRule>
    <cfRule type="cellIs" dxfId="1121" priority="574" operator="equal">
      <formula>"250H"</formula>
    </cfRule>
    <cfRule type="cellIs" dxfId="1120" priority="573" operator="equal">
      <formula>"1000H"</formula>
    </cfRule>
    <cfRule type="cellIs" dxfId="1119" priority="572" operator="equal">
      <formula>"500H"</formula>
    </cfRule>
  </conditionalFormatting>
  <conditionalFormatting sqref="H307:I313">
    <cfRule type="cellIs" dxfId="1118" priority="558" operator="equal">
      <formula>"5000H"</formula>
    </cfRule>
    <cfRule type="cellIs" dxfId="1117" priority="554" operator="equal">
      <formula>"2500H"</formula>
    </cfRule>
    <cfRule type="cellIs" dxfId="1116" priority="555" operator="equal">
      <formula>"500H"</formula>
    </cfRule>
    <cfRule type="cellIs" dxfId="1115" priority="556" operator="equal">
      <formula>"1000H"</formula>
    </cfRule>
    <cfRule type="cellIs" dxfId="1114" priority="557" operator="equal">
      <formula>"250H"</formula>
    </cfRule>
  </conditionalFormatting>
  <conditionalFormatting sqref="H320:I329">
    <cfRule type="cellIs" dxfId="1113" priority="982" operator="equal">
      <formula>"2500H"</formula>
    </cfRule>
    <cfRule type="cellIs" dxfId="1112" priority="983" operator="equal">
      <formula>"500H"</formula>
    </cfRule>
    <cfRule type="cellIs" dxfId="1111" priority="984" operator="equal">
      <formula>"1000H"</formula>
    </cfRule>
    <cfRule type="cellIs" dxfId="1110" priority="985" operator="equal">
      <formula>"250H"</formula>
    </cfRule>
    <cfRule type="cellIs" dxfId="1109" priority="986" operator="equal">
      <formula>"5000H"</formula>
    </cfRule>
  </conditionalFormatting>
  <conditionalFormatting sqref="H344:I348">
    <cfRule type="cellIs" dxfId="1108" priority="927" operator="equal">
      <formula>"2500H"</formula>
    </cfRule>
    <cfRule type="cellIs" dxfId="1107" priority="930" operator="equal">
      <formula>"250H"</formula>
    </cfRule>
    <cfRule type="cellIs" dxfId="1106" priority="928" operator="equal">
      <formula>"500H"</formula>
    </cfRule>
    <cfRule type="cellIs" dxfId="1105" priority="929" operator="equal">
      <formula>"1000H"</formula>
    </cfRule>
    <cfRule type="cellIs" dxfId="1104" priority="931" operator="equal">
      <formula>"5000H"</formula>
    </cfRule>
  </conditionalFormatting>
  <conditionalFormatting sqref="H351:I360">
    <cfRule type="cellIs" dxfId="1103" priority="914" operator="equal">
      <formula>"5000H"</formula>
    </cfRule>
    <cfRule type="cellIs" dxfId="1102" priority="913" operator="equal">
      <formula>"250H"</formula>
    </cfRule>
    <cfRule type="cellIs" dxfId="1101" priority="911" operator="equal">
      <formula>"500H"</formula>
    </cfRule>
    <cfRule type="cellIs" dxfId="1100" priority="912" operator="equal">
      <formula>"1000H"</formula>
    </cfRule>
    <cfRule type="cellIs" dxfId="1099" priority="910" operator="equal">
      <formula>"2500H"</formula>
    </cfRule>
  </conditionalFormatting>
  <conditionalFormatting sqref="H363:I368">
    <cfRule type="cellIs" dxfId="1098" priority="882" operator="equal">
      <formula>"500H"</formula>
    </cfRule>
    <cfRule type="cellIs" dxfId="1097" priority="881" operator="equal">
      <formula>"2500H"</formula>
    </cfRule>
    <cfRule type="cellIs" dxfId="1096" priority="884" operator="equal">
      <formula>"250H"</formula>
    </cfRule>
    <cfRule type="cellIs" dxfId="1095" priority="883" operator="equal">
      <formula>"1000H"</formula>
    </cfRule>
    <cfRule type="cellIs" dxfId="1094" priority="885" operator="equal">
      <formula>"5000H"</formula>
    </cfRule>
  </conditionalFormatting>
  <conditionalFormatting sqref="H382:I396">
    <cfRule type="cellIs" dxfId="1093" priority="856" operator="equal">
      <formula>"1000H"</formula>
    </cfRule>
    <cfRule type="cellIs" dxfId="1092" priority="855" operator="equal">
      <formula>"500H"</formula>
    </cfRule>
    <cfRule type="cellIs" dxfId="1091" priority="857" operator="equal">
      <formula>"250H"</formula>
    </cfRule>
    <cfRule type="cellIs" dxfId="1090" priority="858" operator="equal">
      <formula>"5000H"</formula>
    </cfRule>
    <cfRule type="cellIs" dxfId="1089" priority="854" operator="equal">
      <formula>"2500H"</formula>
    </cfRule>
  </conditionalFormatting>
  <conditionalFormatting sqref="H399:I402">
    <cfRule type="cellIs" dxfId="1088" priority="827" operator="equal">
      <formula>"2500H"</formula>
    </cfRule>
    <cfRule type="cellIs" dxfId="1087" priority="828" operator="equal">
      <formula>"500H"</formula>
    </cfRule>
    <cfRule type="cellIs" dxfId="1086" priority="829" operator="equal">
      <formula>"1000H"</formula>
    </cfRule>
    <cfRule type="cellIs" dxfId="1085" priority="830" operator="equal">
      <formula>"250H"</formula>
    </cfRule>
    <cfRule type="cellIs" dxfId="1084" priority="831" operator="equal">
      <formula>"5000H"</formula>
    </cfRule>
  </conditionalFormatting>
  <conditionalFormatting sqref="H405:I409">
    <cfRule type="cellIs" dxfId="1083" priority="59" operator="equal">
      <formula>"5000H"</formula>
    </cfRule>
    <cfRule type="cellIs" dxfId="1082" priority="58" operator="equal">
      <formula>"250H"</formula>
    </cfRule>
    <cfRule type="cellIs" dxfId="1081" priority="57" operator="equal">
      <formula>"1000H"</formula>
    </cfRule>
    <cfRule type="cellIs" dxfId="1080" priority="56" operator="equal">
      <formula>"500H"</formula>
    </cfRule>
    <cfRule type="cellIs" dxfId="1079" priority="55" operator="equal">
      <formula>"2500H"</formula>
    </cfRule>
  </conditionalFormatting>
  <conditionalFormatting sqref="H412:I418">
    <cfRule type="cellIs" dxfId="1078" priority="54" operator="equal">
      <formula>"5000H"</formula>
    </cfRule>
    <cfRule type="cellIs" dxfId="1077" priority="52" operator="equal">
      <formula>"1000H"</formula>
    </cfRule>
    <cfRule type="cellIs" dxfId="1076" priority="51" operator="equal">
      <formula>"500H"</formula>
    </cfRule>
    <cfRule type="cellIs" dxfId="1075" priority="50" operator="equal">
      <formula>"2500H"</formula>
    </cfRule>
    <cfRule type="cellIs" dxfId="1074" priority="53" operator="equal">
      <formula>"250H"</formula>
    </cfRule>
  </conditionalFormatting>
  <conditionalFormatting sqref="H426:I437">
    <cfRule type="cellIs" dxfId="1073" priority="1170" operator="equal">
      <formula>"500H"</formula>
    </cfRule>
    <cfRule type="cellIs" dxfId="1072" priority="1169" operator="equal">
      <formula>"2500H"</formula>
    </cfRule>
    <cfRule type="cellIs" dxfId="1071" priority="1173" operator="equal">
      <formula>"5000H"</formula>
    </cfRule>
    <cfRule type="cellIs" dxfId="1070" priority="1172" operator="equal">
      <formula>"250H"</formula>
    </cfRule>
    <cfRule type="cellIs" dxfId="1069" priority="1171" operator="equal">
      <formula>"1000H"</formula>
    </cfRule>
  </conditionalFormatting>
  <conditionalFormatting sqref="H440:I450">
    <cfRule type="cellIs" dxfId="1068" priority="1156" operator="equal">
      <formula>"5000H"</formula>
    </cfRule>
    <cfRule type="cellIs" dxfId="1067" priority="1155" operator="equal">
      <formula>"250H"</formula>
    </cfRule>
    <cfRule type="cellIs" dxfId="1066" priority="1154" operator="equal">
      <formula>"1000H"</formula>
    </cfRule>
    <cfRule type="cellIs" dxfId="1065" priority="1153" operator="equal">
      <formula>"500H"</formula>
    </cfRule>
    <cfRule type="cellIs" dxfId="1064" priority="1152" operator="equal">
      <formula>"2500H"</formula>
    </cfRule>
  </conditionalFormatting>
  <conditionalFormatting sqref="H453:I457">
    <cfRule type="cellIs" dxfId="1063" priority="1138" operator="equal">
      <formula>"250H"</formula>
    </cfRule>
    <cfRule type="cellIs" dxfId="1062" priority="1139" operator="equal">
      <formula>"5000H"</formula>
    </cfRule>
    <cfRule type="cellIs" dxfId="1061" priority="1136" operator="equal">
      <formula>"500H"</formula>
    </cfRule>
    <cfRule type="cellIs" dxfId="1060" priority="1135" operator="equal">
      <formula>"2500H"</formula>
    </cfRule>
    <cfRule type="cellIs" dxfId="1059" priority="1137" operator="equal">
      <formula>"1000H"</formula>
    </cfRule>
  </conditionalFormatting>
  <conditionalFormatting sqref="H460:I466">
    <cfRule type="cellIs" dxfId="1058" priority="1121" operator="equal">
      <formula>"250H"</formula>
    </cfRule>
    <cfRule type="cellIs" dxfId="1057" priority="1120" operator="equal">
      <formula>"1000H"</formula>
    </cfRule>
    <cfRule type="cellIs" dxfId="1056" priority="1119" operator="equal">
      <formula>"500H"</formula>
    </cfRule>
    <cfRule type="cellIs" dxfId="1055" priority="1118" operator="equal">
      <formula>"2500H"</formula>
    </cfRule>
    <cfRule type="cellIs" dxfId="1054" priority="1122" operator="equal">
      <formula>"5000H"</formula>
    </cfRule>
  </conditionalFormatting>
  <conditionalFormatting sqref="H469:I474">
    <cfRule type="cellIs" dxfId="1053" priority="1091" operator="equal">
      <formula>"1000H"</formula>
    </cfRule>
    <cfRule type="cellIs" dxfId="1052" priority="1092" operator="equal">
      <formula>"250H"</formula>
    </cfRule>
    <cfRule type="cellIs" dxfId="1051" priority="1093" operator="equal">
      <formula>"5000H"</formula>
    </cfRule>
    <cfRule type="cellIs" dxfId="1050" priority="1089" operator="equal">
      <formula>"2500H"</formula>
    </cfRule>
    <cfRule type="cellIs" dxfId="1049" priority="1090" operator="equal">
      <formula>"500H"</formula>
    </cfRule>
  </conditionalFormatting>
  <conditionalFormatting sqref="H489:I503">
    <cfRule type="cellIs" dxfId="1048" priority="1062" operator="equal">
      <formula>"2500H"</formula>
    </cfRule>
    <cfRule type="cellIs" dxfId="1047" priority="1064" operator="equal">
      <formula>"1000H"</formula>
    </cfRule>
    <cfRule type="cellIs" dxfId="1046" priority="1066" operator="equal">
      <formula>"5000H"</formula>
    </cfRule>
    <cfRule type="cellIs" dxfId="1045" priority="1063" operator="equal">
      <formula>"500H"</formula>
    </cfRule>
    <cfRule type="cellIs" dxfId="1044" priority="1065" operator="equal">
      <formula>"250H"</formula>
    </cfRule>
  </conditionalFormatting>
  <conditionalFormatting sqref="H506:I514">
    <cfRule type="cellIs" dxfId="1043" priority="1045" operator="equal">
      <formula>"2500H"</formula>
    </cfRule>
    <cfRule type="cellIs" dxfId="1042" priority="1046" operator="equal">
      <formula>"500H"</formula>
    </cfRule>
    <cfRule type="cellIs" dxfId="1041" priority="1047" operator="equal">
      <formula>"1000H"</formula>
    </cfRule>
    <cfRule type="cellIs" dxfId="1040" priority="1048" operator="equal">
      <formula>"250H"</formula>
    </cfRule>
    <cfRule type="cellIs" dxfId="1039" priority="1049" operator="equal">
      <formula>"5000H"</formula>
    </cfRule>
  </conditionalFormatting>
  <conditionalFormatting sqref="H517:I521">
    <cfRule type="cellIs" dxfId="1038" priority="47" operator="equal">
      <formula>"1000H"</formula>
    </cfRule>
    <cfRule type="cellIs" dxfId="1037" priority="49" operator="equal">
      <formula>"5000H"</formula>
    </cfRule>
    <cfRule type="cellIs" dxfId="1036" priority="48" operator="equal">
      <formula>"250H"</formula>
    </cfRule>
    <cfRule type="cellIs" dxfId="1035" priority="45" operator="equal">
      <formula>"2500H"</formula>
    </cfRule>
    <cfRule type="cellIs" dxfId="1034" priority="46" operator="equal">
      <formula>"500H"</formula>
    </cfRule>
  </conditionalFormatting>
  <conditionalFormatting sqref="H524:I530">
    <cfRule type="cellIs" dxfId="1033" priority="44" operator="equal">
      <formula>"5000H"</formula>
    </cfRule>
    <cfRule type="cellIs" dxfId="1032" priority="43" operator="equal">
      <formula>"250H"</formula>
    </cfRule>
    <cfRule type="cellIs" dxfId="1031" priority="42" operator="equal">
      <formula>"1000H"</formula>
    </cfRule>
    <cfRule type="cellIs" dxfId="1030" priority="41" operator="equal">
      <formula>"500H"</formula>
    </cfRule>
    <cfRule type="cellIs" dxfId="1029" priority="40" operator="equal">
      <formula>"2500H"</formula>
    </cfRule>
  </conditionalFormatting>
  <conditionalFormatting sqref="H538:I549">
    <cfRule type="cellIs" dxfId="1028" priority="1600" operator="equal">
      <formula>"500H"</formula>
    </cfRule>
    <cfRule type="cellIs" dxfId="1027" priority="1599" operator="equal">
      <formula>"2500H"</formula>
    </cfRule>
    <cfRule type="cellIs" dxfId="1026" priority="1601" operator="equal">
      <formula>"1000H"</formula>
    </cfRule>
    <cfRule type="cellIs" dxfId="1025" priority="1603" operator="equal">
      <formula>"5000H"</formula>
    </cfRule>
    <cfRule type="cellIs" dxfId="1024" priority="1602" operator="equal">
      <formula>"250H"</formula>
    </cfRule>
  </conditionalFormatting>
  <conditionalFormatting sqref="H552:I562">
    <cfRule type="cellIs" dxfId="1023" priority="1578" operator="equal">
      <formula>"500H"</formula>
    </cfRule>
    <cfRule type="cellIs" dxfId="1022" priority="1577" operator="equal">
      <formula>"2500H"</formula>
    </cfRule>
    <cfRule type="cellIs" dxfId="1021" priority="1579" operator="equal">
      <formula>"1000H"</formula>
    </cfRule>
    <cfRule type="cellIs" dxfId="1020" priority="1580" operator="equal">
      <formula>"250H"</formula>
    </cfRule>
    <cfRule type="cellIs" dxfId="1019" priority="1581" operator="equal">
      <formula>"5000H"</formula>
    </cfRule>
  </conditionalFormatting>
  <conditionalFormatting sqref="H565:I569">
    <cfRule type="cellIs" dxfId="1018" priority="1559" operator="equal">
      <formula>"5000H"</formula>
    </cfRule>
    <cfRule type="cellIs" dxfId="1017" priority="1558" operator="equal">
      <formula>"250H"</formula>
    </cfRule>
    <cfRule type="cellIs" dxfId="1016" priority="1557" operator="equal">
      <formula>"1000H"</formula>
    </cfRule>
    <cfRule type="cellIs" dxfId="1015" priority="1555" operator="equal">
      <formula>"2500H"</formula>
    </cfRule>
    <cfRule type="cellIs" dxfId="1014" priority="1556" operator="equal">
      <formula>"500H"</formula>
    </cfRule>
  </conditionalFormatting>
  <conditionalFormatting sqref="H572:I578">
    <cfRule type="cellIs" dxfId="1013" priority="1533" operator="equal">
      <formula>"2500H"</formula>
    </cfRule>
    <cfRule type="cellIs" dxfId="1012" priority="1535" operator="equal">
      <formula>"1000H"</formula>
    </cfRule>
    <cfRule type="cellIs" dxfId="1011" priority="1536" operator="equal">
      <formula>"250H"</formula>
    </cfRule>
    <cfRule type="cellIs" dxfId="1010" priority="1534" operator="equal">
      <formula>"500H"</formula>
    </cfRule>
    <cfRule type="cellIs" dxfId="1009" priority="1537" operator="equal">
      <formula>"5000H"</formula>
    </cfRule>
  </conditionalFormatting>
  <conditionalFormatting sqref="H581:I586">
    <cfRule type="cellIs" dxfId="1008" priority="1498" operator="equal">
      <formula>"5000H"</formula>
    </cfRule>
    <cfRule type="cellIs" dxfId="1007" priority="1496" operator="equal">
      <formula>"1000H"</formula>
    </cfRule>
    <cfRule type="cellIs" dxfId="1006" priority="1497" operator="equal">
      <formula>"250H"</formula>
    </cfRule>
    <cfRule type="cellIs" dxfId="1005" priority="1495" operator="equal">
      <formula>"500H"</formula>
    </cfRule>
    <cfRule type="cellIs" dxfId="1004" priority="1494" operator="equal">
      <formula>"2500H"</formula>
    </cfRule>
  </conditionalFormatting>
  <conditionalFormatting sqref="H601:I615">
    <cfRule type="cellIs" dxfId="1003" priority="1460" operator="equal">
      <formula>"250H"</formula>
    </cfRule>
    <cfRule type="cellIs" dxfId="1002" priority="1461" operator="equal">
      <formula>"5000H"</formula>
    </cfRule>
    <cfRule type="cellIs" dxfId="1001" priority="1457" operator="equal">
      <formula>"2500H"</formula>
    </cfRule>
    <cfRule type="cellIs" dxfId="1000" priority="1458" operator="equal">
      <formula>"500H"</formula>
    </cfRule>
    <cfRule type="cellIs" dxfId="999" priority="1459" operator="equal">
      <formula>"1000H"</formula>
    </cfRule>
  </conditionalFormatting>
  <conditionalFormatting sqref="H618:I626">
    <cfRule type="cellIs" dxfId="998" priority="1438" operator="equal">
      <formula>"250H"</formula>
    </cfRule>
    <cfRule type="cellIs" dxfId="997" priority="1437" operator="equal">
      <formula>"1000H"</formula>
    </cfRule>
    <cfRule type="cellIs" dxfId="996" priority="1436" operator="equal">
      <formula>"500H"</formula>
    </cfRule>
    <cfRule type="cellIs" dxfId="995" priority="1439" operator="equal">
      <formula>"5000H"</formula>
    </cfRule>
    <cfRule type="cellIs" dxfId="994" priority="1435" operator="equal">
      <formula>"2500H"</formula>
    </cfRule>
  </conditionalFormatting>
  <conditionalFormatting sqref="H629:I633">
    <cfRule type="cellIs" dxfId="993" priority="39" operator="equal">
      <formula>"5000H"</formula>
    </cfRule>
    <cfRule type="cellIs" dxfId="992" priority="38" operator="equal">
      <formula>"250H"</formula>
    </cfRule>
    <cfRule type="cellIs" dxfId="991" priority="36" operator="equal">
      <formula>"500H"</formula>
    </cfRule>
    <cfRule type="cellIs" dxfId="990" priority="35" operator="equal">
      <formula>"2500H"</formula>
    </cfRule>
    <cfRule type="cellIs" dxfId="989" priority="37" operator="equal">
      <formula>"1000H"</formula>
    </cfRule>
  </conditionalFormatting>
  <conditionalFormatting sqref="H636:I642">
    <cfRule type="cellIs" dxfId="988" priority="34" operator="equal">
      <formula>"5000H"</formula>
    </cfRule>
    <cfRule type="cellIs" dxfId="987" priority="33" operator="equal">
      <formula>"250H"</formula>
    </cfRule>
    <cfRule type="cellIs" dxfId="986" priority="31" operator="equal">
      <formula>"500H"</formula>
    </cfRule>
    <cfRule type="cellIs" dxfId="985" priority="30" operator="equal">
      <formula>"2500H"</formula>
    </cfRule>
    <cfRule type="cellIs" dxfId="984" priority="32" operator="equal">
      <formula>"1000H"</formula>
    </cfRule>
  </conditionalFormatting>
  <conditionalFormatting sqref="H47:J51">
    <cfRule type="cellIs" dxfId="983" priority="69" operator="equal">
      <formula>"5000H"</formula>
    </cfRule>
    <cfRule type="cellIs" dxfId="982" priority="68" operator="equal">
      <formula>"250H"</formula>
    </cfRule>
    <cfRule type="cellIs" dxfId="981" priority="67" operator="equal">
      <formula>"1000H"</formula>
    </cfRule>
    <cfRule type="cellIs" dxfId="980" priority="66" operator="equal">
      <formula>"500H"</formula>
    </cfRule>
    <cfRule type="cellIs" dxfId="979" priority="65" operator="equal">
      <formula>"2500H"</formula>
    </cfRule>
  </conditionalFormatting>
  <conditionalFormatting sqref="H62:J70">
    <cfRule type="cellIs" dxfId="978" priority="181" operator="equal">
      <formula>"2500H"</formula>
    </cfRule>
    <cfRule type="cellIs" dxfId="977" priority="182" operator="equal">
      <formula>"500H"</formula>
    </cfRule>
    <cfRule type="cellIs" dxfId="976" priority="183" operator="equal">
      <formula>"1000H"</formula>
    </cfRule>
    <cfRule type="cellIs" dxfId="975" priority="184" operator="equal">
      <formula>"250H"</formula>
    </cfRule>
    <cfRule type="cellIs" dxfId="974" priority="185" operator="equal">
      <formula>"5000H"</formula>
    </cfRule>
  </conditionalFormatting>
  <conditionalFormatting sqref="H146:J152">
    <cfRule type="cellIs" dxfId="973" priority="443" operator="equal">
      <formula>"5000H"</formula>
    </cfRule>
    <cfRule type="cellIs" dxfId="972" priority="442" operator="equal">
      <formula>"250H"</formula>
    </cfRule>
    <cfRule type="cellIs" dxfId="971" priority="439" operator="equal">
      <formula>"2500H"</formula>
    </cfRule>
    <cfRule type="cellIs" dxfId="970" priority="441" operator="equal">
      <formula>"1000H"</formula>
    </cfRule>
    <cfRule type="cellIs" dxfId="969" priority="440" operator="equal">
      <formula>"500H"</formula>
    </cfRule>
  </conditionalFormatting>
  <conditionalFormatting sqref="H163:J171">
    <cfRule type="cellIs" dxfId="968" priority="399" operator="equal">
      <formula>"5000H"</formula>
    </cfRule>
    <cfRule type="cellIs" dxfId="967" priority="398" operator="equal">
      <formula>"250H"</formula>
    </cfRule>
    <cfRule type="cellIs" dxfId="966" priority="397" operator="equal">
      <formula>"1000H"</formula>
    </cfRule>
    <cfRule type="cellIs" dxfId="965" priority="395" operator="equal">
      <formula>"2500H"</formula>
    </cfRule>
    <cfRule type="cellIs" dxfId="964" priority="396" operator="equal">
      <formula>"500H"</formula>
    </cfRule>
  </conditionalFormatting>
  <conditionalFormatting sqref="H248:J255">
    <cfRule type="cellIs" dxfId="963" priority="677" operator="equal">
      <formula>"5000H"</formula>
    </cfRule>
    <cfRule type="cellIs" dxfId="962" priority="673" operator="equal">
      <formula>"2500H"</formula>
    </cfRule>
    <cfRule type="cellIs" dxfId="961" priority="674" operator="equal">
      <formula>"500H"</formula>
    </cfRule>
    <cfRule type="cellIs" dxfId="960" priority="675" operator="equal">
      <formula>"1000H"</formula>
    </cfRule>
    <cfRule type="cellIs" dxfId="959" priority="676" operator="equal">
      <formula>"250H"</formula>
    </cfRule>
  </conditionalFormatting>
  <conditionalFormatting sqref="H266:J274">
    <cfRule type="cellIs" dxfId="958" priority="626" operator="equal">
      <formula>"5000H"</formula>
    </cfRule>
    <cfRule type="cellIs" dxfId="957" priority="624" operator="equal">
      <formula>"1000H"</formula>
    </cfRule>
    <cfRule type="cellIs" dxfId="956" priority="625" operator="equal">
      <formula>"250H"</formula>
    </cfRule>
    <cfRule type="cellIs" dxfId="955" priority="622" operator="equal">
      <formula>"2500H"</formula>
    </cfRule>
    <cfRule type="cellIs" dxfId="954" priority="623" operator="equal">
      <formula>"500H"</formula>
    </cfRule>
  </conditionalFormatting>
  <conditionalFormatting sqref="H332:J341">
    <cfRule type="cellIs" dxfId="953" priority="951" operator="equal">
      <formula>"1000H"</formula>
    </cfRule>
    <cfRule type="cellIs" dxfId="952" priority="950" operator="equal">
      <formula>"500H"</formula>
    </cfRule>
    <cfRule type="cellIs" dxfId="951" priority="952" operator="equal">
      <formula>"250H"</formula>
    </cfRule>
    <cfRule type="cellIs" dxfId="950" priority="949" operator="equal">
      <formula>"2500H"</formula>
    </cfRule>
    <cfRule type="cellIs" dxfId="949" priority="953" operator="equal">
      <formula>"5000H"</formula>
    </cfRule>
  </conditionalFormatting>
  <conditionalFormatting sqref="H371:J379">
    <cfRule type="cellIs" dxfId="948" priority="875" operator="equal">
      <formula>"5000H"</formula>
    </cfRule>
    <cfRule type="cellIs" dxfId="947" priority="871" operator="equal">
      <formula>"2500H"</formula>
    </cfRule>
    <cfRule type="cellIs" dxfId="946" priority="872" operator="equal">
      <formula>"500H"</formula>
    </cfRule>
    <cfRule type="cellIs" dxfId="945" priority="873" operator="equal">
      <formula>"1000H"</formula>
    </cfRule>
    <cfRule type="cellIs" dxfId="944" priority="874" operator="equal">
      <formula>"250H"</formula>
    </cfRule>
  </conditionalFormatting>
  <conditionalFormatting sqref="H477:J486">
    <cfRule type="cellIs" dxfId="943" priority="1083" operator="equal">
      <formula>"5000H"</formula>
    </cfRule>
    <cfRule type="cellIs" dxfId="942" priority="1082" operator="equal">
      <formula>"250H"</formula>
    </cfRule>
    <cfRule type="cellIs" dxfId="941" priority="1081" operator="equal">
      <formula>"1000H"</formula>
    </cfRule>
    <cfRule type="cellIs" dxfId="940" priority="1080" operator="equal">
      <formula>"500H"</formula>
    </cfRule>
    <cfRule type="cellIs" dxfId="939" priority="1079" operator="equal">
      <formula>"2500H"</formula>
    </cfRule>
  </conditionalFormatting>
  <conditionalFormatting sqref="H589:J598">
    <cfRule type="cellIs" dxfId="938" priority="1479" operator="equal">
      <formula>"2500H"</formula>
    </cfRule>
    <cfRule type="cellIs" dxfId="937" priority="1480" operator="equal">
      <formula>"500H"</formula>
    </cfRule>
    <cfRule type="cellIs" dxfId="936" priority="1481" operator="equal">
      <formula>"1000H"</formula>
    </cfRule>
    <cfRule type="cellIs" dxfId="935" priority="1482" operator="equal">
      <formula>"250H"</formula>
    </cfRule>
    <cfRule type="cellIs" dxfId="934" priority="1483" operator="equal">
      <formula>"5000H"</formula>
    </cfRule>
  </conditionalFormatting>
  <conditionalFormatting sqref="H13:K13">
    <cfRule type="cellIs" dxfId="933" priority="1660" operator="equal">
      <formula>"10000H"</formula>
    </cfRule>
    <cfRule type="cellIs" dxfId="932" priority="1661" operator="equal">
      <formula>"2000H"</formula>
    </cfRule>
  </conditionalFormatting>
  <conditionalFormatting sqref="H13:K14">
    <cfRule type="cellIs" dxfId="931" priority="1651" operator="equal">
      <formula>"500H"</formula>
    </cfRule>
    <cfRule type="cellIs" dxfId="930" priority="1652" operator="equal">
      <formula>"1000H"</formula>
    </cfRule>
    <cfRule type="cellIs" dxfId="929" priority="1653" operator="equal">
      <formula>"250H"</formula>
    </cfRule>
    <cfRule type="cellIs" dxfId="928" priority="1654" operator="equal">
      <formula>"5000H"</formula>
    </cfRule>
    <cfRule type="cellIs" dxfId="927" priority="1650" operator="equal">
      <formula>"2500H"</formula>
    </cfRule>
  </conditionalFormatting>
  <conditionalFormatting sqref="H16:K16">
    <cfRule type="cellIs" dxfId="926" priority="1644" operator="equal">
      <formula>"500H"</formula>
    </cfRule>
    <cfRule type="cellIs" dxfId="925" priority="1645" operator="equal">
      <formula>"1000H"</formula>
    </cfRule>
    <cfRule type="cellIs" dxfId="924" priority="1643" operator="equal">
      <formula>"2500H"</formula>
    </cfRule>
    <cfRule type="cellIs" dxfId="923" priority="1646" operator="equal">
      <formula>"250H"</formula>
    </cfRule>
    <cfRule type="cellIs" dxfId="922" priority="1647" operator="equal">
      <formula>"5000H"</formula>
    </cfRule>
    <cfRule type="cellIs" dxfId="921" priority="1648" operator="equal">
      <formula>"10000H"</formula>
    </cfRule>
    <cfRule type="cellIs" dxfId="920" priority="1649" operator="equal">
      <formula>"2000H"</formula>
    </cfRule>
  </conditionalFormatting>
  <conditionalFormatting sqref="H28:K28">
    <cfRule type="cellIs" dxfId="919" priority="298" operator="equal">
      <formula>"5000H"</formula>
    </cfRule>
    <cfRule type="cellIs" dxfId="918" priority="299" operator="equal">
      <formula>"10000H"</formula>
    </cfRule>
    <cfRule type="cellIs" dxfId="917" priority="300" operator="equal">
      <formula>"2000H"</formula>
    </cfRule>
    <cfRule type="cellIs" dxfId="916" priority="297" operator="equal">
      <formula>"250H"</formula>
    </cfRule>
    <cfRule type="cellIs" dxfId="915" priority="294" operator="equal">
      <formula>"2500H"</formula>
    </cfRule>
    <cfRule type="cellIs" dxfId="914" priority="295" operator="equal">
      <formula>"500H"</formula>
    </cfRule>
    <cfRule type="cellIs" dxfId="913" priority="296" operator="equal">
      <formula>"1000H"</formula>
    </cfRule>
  </conditionalFormatting>
  <conditionalFormatting sqref="H40:K40">
    <cfRule type="cellIs" dxfId="912" priority="277" operator="equal">
      <formula>"10000H"</formula>
    </cfRule>
    <cfRule type="cellIs" dxfId="911" priority="272" operator="equal">
      <formula>"2500H"</formula>
    </cfRule>
    <cfRule type="cellIs" dxfId="910" priority="273" operator="equal">
      <formula>"500H"</formula>
    </cfRule>
    <cfRule type="cellIs" dxfId="909" priority="274" operator="equal">
      <formula>"1000H"</formula>
    </cfRule>
    <cfRule type="cellIs" dxfId="908" priority="275" operator="equal">
      <formula>"250H"</formula>
    </cfRule>
    <cfRule type="cellIs" dxfId="907" priority="276" operator="equal">
      <formula>"5000H"</formula>
    </cfRule>
    <cfRule type="cellIs" dxfId="906" priority="278" operator="equal">
      <formula>"2000H"</formula>
    </cfRule>
  </conditionalFormatting>
  <conditionalFormatting sqref="H46:K46">
    <cfRule type="cellIs" dxfId="905" priority="261" operator="equal">
      <formula>"2000H"</formula>
    </cfRule>
    <cfRule type="cellIs" dxfId="904" priority="259" operator="equal">
      <formula>"5000H"</formula>
    </cfRule>
    <cfRule type="cellIs" dxfId="903" priority="255" operator="equal">
      <formula>"2500H"</formula>
    </cfRule>
    <cfRule type="cellIs" dxfId="902" priority="260" operator="equal">
      <formula>"10000H"</formula>
    </cfRule>
    <cfRule type="cellIs" dxfId="901" priority="258" operator="equal">
      <formula>"250H"</formula>
    </cfRule>
    <cfRule type="cellIs" dxfId="900" priority="257" operator="equal">
      <formula>"1000H"</formula>
    </cfRule>
    <cfRule type="cellIs" dxfId="899" priority="256" operator="equal">
      <formula>"500H"</formula>
    </cfRule>
  </conditionalFormatting>
  <conditionalFormatting sqref="H53:K53">
    <cfRule type="cellIs" dxfId="898" priority="214" operator="equal">
      <formula>"500H"</formula>
    </cfRule>
    <cfRule type="cellIs" dxfId="897" priority="213" operator="equal">
      <formula>"2500H"</formula>
    </cfRule>
    <cfRule type="cellIs" dxfId="896" priority="219" operator="equal">
      <formula>"2000H"</formula>
    </cfRule>
    <cfRule type="cellIs" dxfId="895" priority="217" operator="equal">
      <formula>"5000H"</formula>
    </cfRule>
    <cfRule type="cellIs" dxfId="894" priority="215" operator="equal">
      <formula>"1000H"</formula>
    </cfRule>
    <cfRule type="cellIs" dxfId="893" priority="218" operator="equal">
      <formula>"10000H"</formula>
    </cfRule>
    <cfRule type="cellIs" dxfId="892" priority="216" operator="equal">
      <formula>"250H"</formula>
    </cfRule>
  </conditionalFormatting>
  <conditionalFormatting sqref="H61:K61">
    <cfRule type="cellIs" dxfId="891" priority="197" operator="equal">
      <formula>"2000H"</formula>
    </cfRule>
    <cfRule type="cellIs" dxfId="890" priority="196" operator="equal">
      <formula>"10000H"</formula>
    </cfRule>
    <cfRule type="cellIs" dxfId="889" priority="195" operator="equal">
      <formula>"5000H"</formula>
    </cfRule>
    <cfRule type="cellIs" dxfId="888" priority="194" operator="equal">
      <formula>"250H"</formula>
    </cfRule>
    <cfRule type="cellIs" dxfId="887" priority="192" operator="equal">
      <formula>"500H"</formula>
    </cfRule>
    <cfRule type="cellIs" dxfId="886" priority="193" operator="equal">
      <formula>"1000H"</formula>
    </cfRule>
    <cfRule type="cellIs" dxfId="885" priority="191" operator="equal">
      <formula>"2500H"</formula>
    </cfRule>
  </conditionalFormatting>
  <conditionalFormatting sqref="H72:K72">
    <cfRule type="cellIs" dxfId="884" priority="177" operator="equal">
      <formula>"250H"</formula>
    </cfRule>
    <cfRule type="cellIs" dxfId="883" priority="178" operator="equal">
      <formula>"5000H"</formula>
    </cfRule>
    <cfRule type="cellIs" dxfId="882" priority="179" operator="equal">
      <formula>"10000H"</formula>
    </cfRule>
    <cfRule type="cellIs" dxfId="881" priority="180" operator="equal">
      <formula>"2000H"</formula>
    </cfRule>
    <cfRule type="cellIs" dxfId="880" priority="174" operator="equal">
      <formula>"2500H"</formula>
    </cfRule>
    <cfRule type="cellIs" dxfId="879" priority="175" operator="equal">
      <formula>"500H"</formula>
    </cfRule>
    <cfRule type="cellIs" dxfId="878" priority="176" operator="equal">
      <formula>"1000H"</formula>
    </cfRule>
  </conditionalFormatting>
  <conditionalFormatting sqref="H89:K89">
    <cfRule type="cellIs" dxfId="877" priority="162" operator="equal">
      <formula>"10000H"</formula>
    </cfRule>
    <cfRule type="cellIs" dxfId="876" priority="163" operator="equal">
      <formula>"2000H"</formula>
    </cfRule>
    <cfRule type="cellIs" dxfId="875" priority="161" operator="equal">
      <formula>"5000H"</formula>
    </cfRule>
    <cfRule type="cellIs" dxfId="874" priority="157" operator="equal">
      <formula>"2500H"</formula>
    </cfRule>
    <cfRule type="cellIs" dxfId="873" priority="160" operator="equal">
      <formula>"250H"</formula>
    </cfRule>
    <cfRule type="cellIs" dxfId="872" priority="159" operator="equal">
      <formula>"1000H"</formula>
    </cfRule>
    <cfRule type="cellIs" dxfId="871" priority="158" operator="equal">
      <formula>"500H"</formula>
    </cfRule>
  </conditionalFormatting>
  <conditionalFormatting sqref="H94:K94">
    <cfRule type="cellIs" dxfId="870" priority="144" operator="equal">
      <formula>"5000H"</formula>
    </cfRule>
    <cfRule type="cellIs" dxfId="869" priority="143" operator="equal">
      <formula>"250H"</formula>
    </cfRule>
    <cfRule type="cellIs" dxfId="868" priority="142" operator="equal">
      <formula>"1000H"</formula>
    </cfRule>
    <cfRule type="cellIs" dxfId="867" priority="145" operator="equal">
      <formula>"10000H"</formula>
    </cfRule>
    <cfRule type="cellIs" dxfId="866" priority="146" operator="equal">
      <formula>"2000H"</formula>
    </cfRule>
    <cfRule type="cellIs" dxfId="865" priority="140" operator="equal">
      <formula>"2500H"</formula>
    </cfRule>
    <cfRule type="cellIs" dxfId="864" priority="141" operator="equal">
      <formula>"500H"</formula>
    </cfRule>
  </conditionalFormatting>
  <conditionalFormatting sqref="H101:K101">
    <cfRule type="cellIs" dxfId="863" priority="129" operator="equal">
      <formula>"2000H"</formula>
    </cfRule>
    <cfRule type="cellIs" dxfId="862" priority="126" operator="equal">
      <formula>"250H"</formula>
    </cfRule>
    <cfRule type="cellIs" dxfId="861" priority="127" operator="equal">
      <formula>"5000H"</formula>
    </cfRule>
    <cfRule type="cellIs" dxfId="860" priority="128" operator="equal">
      <formula>"10000H"</formula>
    </cfRule>
    <cfRule type="cellIs" dxfId="859" priority="125" operator="equal">
      <formula>"1000H"</formula>
    </cfRule>
    <cfRule type="cellIs" dxfId="858" priority="124" operator="equal">
      <formula>"500H"</formula>
    </cfRule>
    <cfRule type="cellIs" dxfId="857" priority="123" operator="equal">
      <formula>"2500H"</formula>
    </cfRule>
  </conditionalFormatting>
  <conditionalFormatting sqref="H111:K111">
    <cfRule type="cellIs" dxfId="856" priority="553" operator="equal">
      <formula>"2000H"</formula>
    </cfRule>
    <cfRule type="cellIs" dxfId="855" priority="552" operator="equal">
      <formula>"10000H"</formula>
    </cfRule>
  </conditionalFormatting>
  <conditionalFormatting sqref="H111:K112">
    <cfRule type="cellIs" dxfId="854" priority="543" operator="equal">
      <formula>"500H"</formula>
    </cfRule>
    <cfRule type="cellIs" dxfId="853" priority="544" operator="equal">
      <formula>"1000H"</formula>
    </cfRule>
    <cfRule type="cellIs" dxfId="852" priority="545" operator="equal">
      <formula>"250H"</formula>
    </cfRule>
    <cfRule type="cellIs" dxfId="851" priority="546" operator="equal">
      <formula>"5000H"</formula>
    </cfRule>
    <cfRule type="cellIs" dxfId="850" priority="542" operator="equal">
      <formula>"2500H"</formula>
    </cfRule>
  </conditionalFormatting>
  <conditionalFormatting sqref="H114:K114">
    <cfRule type="cellIs" dxfId="849" priority="535" operator="equal">
      <formula>"2500H"</formula>
    </cfRule>
    <cfRule type="cellIs" dxfId="848" priority="536" operator="equal">
      <formula>"500H"</formula>
    </cfRule>
    <cfRule type="cellIs" dxfId="847" priority="537" operator="equal">
      <formula>"1000H"</formula>
    </cfRule>
    <cfRule type="cellIs" dxfId="846" priority="538" operator="equal">
      <formula>"250H"</formula>
    </cfRule>
    <cfRule type="cellIs" dxfId="845" priority="540" operator="equal">
      <formula>"10000H"</formula>
    </cfRule>
    <cfRule type="cellIs" dxfId="844" priority="541" operator="equal">
      <formula>"2000H"</formula>
    </cfRule>
    <cfRule type="cellIs" dxfId="843" priority="539" operator="equal">
      <formula>"5000H"</formula>
    </cfRule>
  </conditionalFormatting>
  <conditionalFormatting sqref="H126:K126">
    <cfRule type="cellIs" dxfId="842" priority="509" operator="equal">
      <formula>"500H"</formula>
    </cfRule>
    <cfRule type="cellIs" dxfId="841" priority="514" operator="equal">
      <formula>"2000H"</formula>
    </cfRule>
    <cfRule type="cellIs" dxfId="840" priority="513" operator="equal">
      <formula>"10000H"</formula>
    </cfRule>
    <cfRule type="cellIs" dxfId="839" priority="508" operator="equal">
      <formula>"2500H"</formula>
    </cfRule>
    <cfRule type="cellIs" dxfId="838" priority="512" operator="equal">
      <formula>"5000H"</formula>
    </cfRule>
    <cfRule type="cellIs" dxfId="837" priority="511" operator="equal">
      <formula>"250H"</formula>
    </cfRule>
    <cfRule type="cellIs" dxfId="836" priority="510" operator="equal">
      <formula>"1000H"</formula>
    </cfRule>
  </conditionalFormatting>
  <conditionalFormatting sqref="H138:K138">
    <cfRule type="cellIs" dxfId="835" priority="488" operator="equal">
      <formula>"1000H"</formula>
    </cfRule>
    <cfRule type="cellIs" dxfId="834" priority="490" operator="equal">
      <formula>"5000H"</formula>
    </cfRule>
    <cfRule type="cellIs" dxfId="833" priority="491" operator="equal">
      <formula>"10000H"</formula>
    </cfRule>
    <cfRule type="cellIs" dxfId="832" priority="492" operator="equal">
      <formula>"2000H"</formula>
    </cfRule>
    <cfRule type="cellIs" dxfId="831" priority="489" operator="equal">
      <formula>"250H"</formula>
    </cfRule>
    <cfRule type="cellIs" dxfId="830" priority="486" operator="equal">
      <formula>"2500H"</formula>
    </cfRule>
    <cfRule type="cellIs" dxfId="829" priority="487" operator="equal">
      <formula>"500H"</formula>
    </cfRule>
  </conditionalFormatting>
  <conditionalFormatting sqref="H145:K145">
    <cfRule type="cellIs" dxfId="828" priority="471" operator="equal">
      <formula>"1000H"</formula>
    </cfRule>
    <cfRule type="cellIs" dxfId="827" priority="475" operator="equal">
      <formula>"2000H"</formula>
    </cfRule>
    <cfRule type="cellIs" dxfId="826" priority="474" operator="equal">
      <formula>"10000H"</formula>
    </cfRule>
    <cfRule type="cellIs" dxfId="825" priority="470" operator="equal">
      <formula>"500H"</formula>
    </cfRule>
    <cfRule type="cellIs" dxfId="824" priority="469" operator="equal">
      <formula>"2500H"</formula>
    </cfRule>
    <cfRule type="cellIs" dxfId="823" priority="472" operator="equal">
      <formula>"250H"</formula>
    </cfRule>
    <cfRule type="cellIs" dxfId="822" priority="473" operator="equal">
      <formula>"5000H"</formula>
    </cfRule>
  </conditionalFormatting>
  <conditionalFormatting sqref="H154:K154">
    <cfRule type="cellIs" dxfId="821" priority="433" operator="equal">
      <formula>"2000H"</formula>
    </cfRule>
    <cfRule type="cellIs" dxfId="820" priority="427" operator="equal">
      <formula>"2500H"</formula>
    </cfRule>
    <cfRule type="cellIs" dxfId="819" priority="431" operator="equal">
      <formula>"5000H"</formula>
    </cfRule>
    <cfRule type="cellIs" dxfId="818" priority="429" operator="equal">
      <formula>"1000H"</formula>
    </cfRule>
    <cfRule type="cellIs" dxfId="817" priority="430" operator="equal">
      <formula>"250H"</formula>
    </cfRule>
    <cfRule type="cellIs" dxfId="816" priority="432" operator="equal">
      <formula>"10000H"</formula>
    </cfRule>
    <cfRule type="cellIs" dxfId="815" priority="428" operator="equal">
      <formula>"500H"</formula>
    </cfRule>
  </conditionalFormatting>
  <conditionalFormatting sqref="H162:K162">
    <cfRule type="cellIs" dxfId="814" priority="405" operator="equal">
      <formula>"2500H"</formula>
    </cfRule>
    <cfRule type="cellIs" dxfId="813" priority="410" operator="equal">
      <formula>"10000H"</formula>
    </cfRule>
    <cfRule type="cellIs" dxfId="812" priority="411" operator="equal">
      <formula>"2000H"</formula>
    </cfRule>
    <cfRule type="cellIs" dxfId="811" priority="409" operator="equal">
      <formula>"5000H"</formula>
    </cfRule>
    <cfRule type="cellIs" dxfId="810" priority="408" operator="equal">
      <formula>"250H"</formula>
    </cfRule>
    <cfRule type="cellIs" dxfId="809" priority="407" operator="equal">
      <formula>"1000H"</formula>
    </cfRule>
    <cfRule type="cellIs" dxfId="808" priority="406" operator="equal">
      <formula>"500H"</formula>
    </cfRule>
  </conditionalFormatting>
  <conditionalFormatting sqref="H173:K173">
    <cfRule type="cellIs" dxfId="807" priority="388" operator="equal">
      <formula>"2500H"</formula>
    </cfRule>
    <cfRule type="cellIs" dxfId="806" priority="394" operator="equal">
      <formula>"2000H"</formula>
    </cfRule>
    <cfRule type="cellIs" dxfId="805" priority="393" operator="equal">
      <formula>"10000H"</formula>
    </cfRule>
    <cfRule type="cellIs" dxfId="804" priority="392" operator="equal">
      <formula>"5000H"</formula>
    </cfRule>
    <cfRule type="cellIs" dxfId="803" priority="391" operator="equal">
      <formula>"250H"</formula>
    </cfRule>
    <cfRule type="cellIs" dxfId="802" priority="389" operator="equal">
      <formula>"500H"</formula>
    </cfRule>
    <cfRule type="cellIs" dxfId="801" priority="390" operator="equal">
      <formula>"1000H"</formula>
    </cfRule>
  </conditionalFormatting>
  <conditionalFormatting sqref="H190:K190">
    <cfRule type="cellIs" dxfId="800" priority="371" operator="equal">
      <formula>"2500H"</formula>
    </cfRule>
    <cfRule type="cellIs" dxfId="799" priority="372" operator="equal">
      <formula>"500H"</formula>
    </cfRule>
    <cfRule type="cellIs" dxfId="798" priority="373" operator="equal">
      <formula>"1000H"</formula>
    </cfRule>
    <cfRule type="cellIs" dxfId="797" priority="375" operator="equal">
      <formula>"5000H"</formula>
    </cfRule>
    <cfRule type="cellIs" dxfId="796" priority="376" operator="equal">
      <formula>"10000H"</formula>
    </cfRule>
    <cfRule type="cellIs" dxfId="795" priority="374" operator="equal">
      <formula>"250H"</formula>
    </cfRule>
    <cfRule type="cellIs" dxfId="794" priority="377" operator="equal">
      <formula>"2000H"</formula>
    </cfRule>
  </conditionalFormatting>
  <conditionalFormatting sqref="H196:K196">
    <cfRule type="cellIs" dxfId="793" priority="348" operator="equal">
      <formula>"5000H"</formula>
    </cfRule>
    <cfRule type="cellIs" dxfId="792" priority="345" operator="equal">
      <formula>"500H"</formula>
    </cfRule>
    <cfRule type="cellIs" dxfId="791" priority="346" operator="equal">
      <formula>"1000H"</formula>
    </cfRule>
    <cfRule type="cellIs" dxfId="790" priority="347" operator="equal">
      <formula>"250H"</formula>
    </cfRule>
    <cfRule type="cellIs" dxfId="789" priority="350" operator="equal">
      <formula>"2000H"</formula>
    </cfRule>
    <cfRule type="cellIs" dxfId="788" priority="344" operator="equal">
      <formula>"2500H"</formula>
    </cfRule>
    <cfRule type="cellIs" dxfId="787" priority="349" operator="equal">
      <formula>"10000H"</formula>
    </cfRule>
  </conditionalFormatting>
  <conditionalFormatting sqref="H203:K203">
    <cfRule type="cellIs" dxfId="786" priority="329" operator="equal">
      <formula>"1000H"</formula>
    </cfRule>
    <cfRule type="cellIs" dxfId="785" priority="327" operator="equal">
      <formula>"2500H"</formula>
    </cfRule>
    <cfRule type="cellIs" dxfId="784" priority="328" operator="equal">
      <formula>"500H"</formula>
    </cfRule>
    <cfRule type="cellIs" dxfId="783" priority="330" operator="equal">
      <formula>"250H"</formula>
    </cfRule>
    <cfRule type="cellIs" dxfId="782" priority="331" operator="equal">
      <formula>"5000H"</formula>
    </cfRule>
    <cfRule type="cellIs" dxfId="781" priority="332" operator="equal">
      <formula>"10000H"</formula>
    </cfRule>
    <cfRule type="cellIs" dxfId="780" priority="333" operator="equal">
      <formula>"2000H"</formula>
    </cfRule>
  </conditionalFormatting>
  <conditionalFormatting sqref="H213:K213">
    <cfRule type="cellIs" dxfId="779" priority="791" operator="equal">
      <formula>"10000H"</formula>
    </cfRule>
    <cfRule type="cellIs" dxfId="778" priority="792" operator="equal">
      <formula>"2000H"</formula>
    </cfRule>
  </conditionalFormatting>
  <conditionalFormatting sqref="H213:K214">
    <cfRule type="cellIs" dxfId="777" priority="785" operator="equal">
      <formula>"5000H"</formula>
    </cfRule>
    <cfRule type="cellIs" dxfId="776" priority="781" operator="equal">
      <formula>"2500H"</formula>
    </cfRule>
    <cfRule type="cellIs" dxfId="775" priority="782" operator="equal">
      <formula>"500H"</formula>
    </cfRule>
    <cfRule type="cellIs" dxfId="774" priority="783" operator="equal">
      <formula>"1000H"</formula>
    </cfRule>
    <cfRule type="cellIs" dxfId="773" priority="784" operator="equal">
      <formula>"250H"</formula>
    </cfRule>
  </conditionalFormatting>
  <conditionalFormatting sqref="H216:K216">
    <cfRule type="cellIs" dxfId="772" priority="775" operator="equal">
      <formula>"500H"</formula>
    </cfRule>
    <cfRule type="cellIs" dxfId="771" priority="780" operator="equal">
      <formula>"2000H"</formula>
    </cfRule>
    <cfRule type="cellIs" dxfId="770" priority="778" operator="equal">
      <formula>"5000H"</formula>
    </cfRule>
    <cfRule type="cellIs" dxfId="769" priority="774" operator="equal">
      <formula>"2500H"</formula>
    </cfRule>
    <cfRule type="cellIs" dxfId="768" priority="779" operator="equal">
      <formula>"10000H"</formula>
    </cfRule>
    <cfRule type="cellIs" dxfId="767" priority="777" operator="equal">
      <formula>"250H"</formula>
    </cfRule>
    <cfRule type="cellIs" dxfId="766" priority="776" operator="equal">
      <formula>"1000H"</formula>
    </cfRule>
  </conditionalFormatting>
  <conditionalFormatting sqref="H228:K228">
    <cfRule type="cellIs" dxfId="765" priority="92" operator="equal">
      <formula>"1000H"</formula>
    </cfRule>
    <cfRule type="cellIs" dxfId="764" priority="95" operator="equal">
      <formula>"10000H"</formula>
    </cfRule>
    <cfRule type="cellIs" dxfId="763" priority="94" operator="equal">
      <formula>"5000H"</formula>
    </cfRule>
    <cfRule type="cellIs" dxfId="762" priority="96" operator="equal">
      <formula>"2000H"</formula>
    </cfRule>
    <cfRule type="cellIs" dxfId="761" priority="90" operator="equal">
      <formula>"2500H"</formula>
    </cfRule>
    <cfRule type="cellIs" dxfId="760" priority="93" operator="equal">
      <formula>"250H"</formula>
    </cfRule>
    <cfRule type="cellIs" dxfId="759" priority="91" operator="equal">
      <formula>"500H"</formula>
    </cfRule>
  </conditionalFormatting>
  <conditionalFormatting sqref="H240:K240">
    <cfRule type="cellIs" dxfId="758" priority="731" operator="equal">
      <formula>"2000H"</formula>
    </cfRule>
    <cfRule type="cellIs" dxfId="757" priority="726" operator="equal">
      <formula>"500H"</formula>
    </cfRule>
    <cfRule type="cellIs" dxfId="756" priority="727" operator="equal">
      <formula>"1000H"</formula>
    </cfRule>
    <cfRule type="cellIs" dxfId="755" priority="728" operator="equal">
      <formula>"250H"</formula>
    </cfRule>
    <cfRule type="cellIs" dxfId="754" priority="729" operator="equal">
      <formula>"5000H"</formula>
    </cfRule>
    <cfRule type="cellIs" dxfId="753" priority="730" operator="equal">
      <formula>"10000H"</formula>
    </cfRule>
    <cfRule type="cellIs" dxfId="752" priority="725" operator="equal">
      <formula>"2500H"</formula>
    </cfRule>
  </conditionalFormatting>
  <conditionalFormatting sqref="H247:K247">
    <cfRule type="cellIs" dxfId="751" priority="714" operator="equal">
      <formula>"2000H"</formula>
    </cfRule>
    <cfRule type="cellIs" dxfId="750" priority="713" operator="equal">
      <formula>"10000H"</formula>
    </cfRule>
    <cfRule type="cellIs" dxfId="749" priority="711" operator="equal">
      <formula>"250H"</formula>
    </cfRule>
    <cfRule type="cellIs" dxfId="748" priority="712" operator="equal">
      <formula>"5000H"</formula>
    </cfRule>
    <cfRule type="cellIs" dxfId="747" priority="710" operator="equal">
      <formula>"1000H"</formula>
    </cfRule>
    <cfRule type="cellIs" dxfId="746" priority="709" operator="equal">
      <formula>"500H"</formula>
    </cfRule>
    <cfRule type="cellIs" dxfId="745" priority="708" operator="equal">
      <formula>"2500H"</formula>
    </cfRule>
  </conditionalFormatting>
  <conditionalFormatting sqref="H257:K257">
    <cfRule type="cellIs" dxfId="744" priority="659" operator="equal">
      <formula>"10000H"</formula>
    </cfRule>
    <cfRule type="cellIs" dxfId="743" priority="655" operator="equal">
      <formula>"500H"</formula>
    </cfRule>
    <cfRule type="cellIs" dxfId="742" priority="656" operator="equal">
      <formula>"1000H"</formula>
    </cfRule>
    <cfRule type="cellIs" dxfId="741" priority="657" operator="equal">
      <formula>"250H"</formula>
    </cfRule>
    <cfRule type="cellIs" dxfId="740" priority="654" operator="equal">
      <formula>"2500H"</formula>
    </cfRule>
    <cfRule type="cellIs" dxfId="739" priority="658" operator="equal">
      <formula>"5000H"</formula>
    </cfRule>
    <cfRule type="cellIs" dxfId="738" priority="660" operator="equal">
      <formula>"2000H"</formula>
    </cfRule>
  </conditionalFormatting>
  <conditionalFormatting sqref="H265:K265">
    <cfRule type="cellIs" dxfId="737" priority="639" operator="equal">
      <formula>"1000H"</formula>
    </cfRule>
    <cfRule type="cellIs" dxfId="736" priority="640" operator="equal">
      <formula>"250H"</formula>
    </cfRule>
    <cfRule type="cellIs" dxfId="735" priority="641" operator="equal">
      <formula>"5000H"</formula>
    </cfRule>
    <cfRule type="cellIs" dxfId="734" priority="642" operator="equal">
      <formula>"10000H"</formula>
    </cfRule>
    <cfRule type="cellIs" dxfId="733" priority="643" operator="equal">
      <formula>"2000H"</formula>
    </cfRule>
    <cfRule type="cellIs" dxfId="732" priority="637" operator="equal">
      <formula>"2500H"</formula>
    </cfRule>
    <cfRule type="cellIs" dxfId="731" priority="638" operator="equal">
      <formula>"500H"</formula>
    </cfRule>
  </conditionalFormatting>
  <conditionalFormatting sqref="H276:K276">
    <cfRule type="cellIs" dxfId="730" priority="617" operator="equal">
      <formula>"1000H"</formula>
    </cfRule>
    <cfRule type="cellIs" dxfId="729" priority="619" operator="equal">
      <formula>"5000H"</formula>
    </cfRule>
    <cfRule type="cellIs" dxfId="728" priority="615" operator="equal">
      <formula>"2500H"</formula>
    </cfRule>
    <cfRule type="cellIs" dxfId="727" priority="616" operator="equal">
      <formula>"500H"</formula>
    </cfRule>
    <cfRule type="cellIs" dxfId="726" priority="621" operator="equal">
      <formula>"2000H"</formula>
    </cfRule>
    <cfRule type="cellIs" dxfId="725" priority="620" operator="equal">
      <formula>"10000H"</formula>
    </cfRule>
    <cfRule type="cellIs" dxfId="724" priority="618" operator="equal">
      <formula>"250H"</formula>
    </cfRule>
  </conditionalFormatting>
  <conditionalFormatting sqref="H293:K293">
    <cfRule type="cellIs" dxfId="723" priority="600" operator="equal">
      <formula>"1000H"</formula>
    </cfRule>
    <cfRule type="cellIs" dxfId="722" priority="604" operator="equal">
      <formula>"2000H"</formula>
    </cfRule>
    <cfRule type="cellIs" dxfId="721" priority="603" operator="equal">
      <formula>"10000H"</formula>
    </cfRule>
    <cfRule type="cellIs" dxfId="720" priority="602" operator="equal">
      <formula>"5000H"</formula>
    </cfRule>
    <cfRule type="cellIs" dxfId="719" priority="601" operator="equal">
      <formula>"250H"</formula>
    </cfRule>
    <cfRule type="cellIs" dxfId="718" priority="599" operator="equal">
      <formula>"500H"</formula>
    </cfRule>
    <cfRule type="cellIs" dxfId="717" priority="598" operator="equal">
      <formula>"2500H"</formula>
    </cfRule>
  </conditionalFormatting>
  <conditionalFormatting sqref="H299:K299">
    <cfRule type="cellIs" dxfId="716" priority="582" operator="equal">
      <formula>"500H"</formula>
    </cfRule>
    <cfRule type="cellIs" dxfId="715" priority="583" operator="equal">
      <formula>"1000H"</formula>
    </cfRule>
    <cfRule type="cellIs" dxfId="714" priority="584" operator="equal">
      <formula>"250H"</formula>
    </cfRule>
    <cfRule type="cellIs" dxfId="713" priority="587" operator="equal">
      <formula>"2000H"</formula>
    </cfRule>
    <cfRule type="cellIs" dxfId="712" priority="581" operator="equal">
      <formula>"2500H"</formula>
    </cfRule>
    <cfRule type="cellIs" dxfId="711" priority="585" operator="equal">
      <formula>"5000H"</formula>
    </cfRule>
    <cfRule type="cellIs" dxfId="710" priority="586" operator="equal">
      <formula>"10000H"</formula>
    </cfRule>
  </conditionalFormatting>
  <conditionalFormatting sqref="H306:K306">
    <cfRule type="cellIs" dxfId="709" priority="564" operator="equal">
      <formula>"2500H"</formula>
    </cfRule>
    <cfRule type="cellIs" dxfId="708" priority="568" operator="equal">
      <formula>"5000H"</formula>
    </cfRule>
    <cfRule type="cellIs" dxfId="707" priority="565" operator="equal">
      <formula>"500H"</formula>
    </cfRule>
    <cfRule type="cellIs" dxfId="706" priority="566" operator="equal">
      <formula>"1000H"</formula>
    </cfRule>
    <cfRule type="cellIs" dxfId="705" priority="570" operator="equal">
      <formula>"2000H"</formula>
    </cfRule>
    <cfRule type="cellIs" dxfId="704" priority="567" operator="equal">
      <formula>"250H"</formula>
    </cfRule>
    <cfRule type="cellIs" dxfId="703" priority="569" operator="equal">
      <formula>"10000H"</formula>
    </cfRule>
  </conditionalFormatting>
  <conditionalFormatting sqref="H316:K316">
    <cfRule type="cellIs" dxfId="702" priority="1009" operator="equal">
      <formula>"10000H"</formula>
    </cfRule>
    <cfRule type="cellIs" dxfId="701" priority="1010" operator="equal">
      <formula>"2000H"</formula>
    </cfRule>
  </conditionalFormatting>
  <conditionalFormatting sqref="H316:K317">
    <cfRule type="cellIs" dxfId="700" priority="999" operator="equal">
      <formula>"2500H"</formula>
    </cfRule>
    <cfRule type="cellIs" dxfId="699" priority="1000" operator="equal">
      <formula>"500H"</formula>
    </cfRule>
    <cfRule type="cellIs" dxfId="698" priority="1003" operator="equal">
      <formula>"5000H"</formula>
    </cfRule>
    <cfRule type="cellIs" dxfId="697" priority="1002" operator="equal">
      <formula>"250H"</formula>
    </cfRule>
    <cfRule type="cellIs" dxfId="696" priority="1001" operator="equal">
      <formula>"1000H"</formula>
    </cfRule>
  </conditionalFormatting>
  <conditionalFormatting sqref="H319:K319">
    <cfRule type="cellIs" dxfId="695" priority="998" operator="equal">
      <formula>"2000H"</formula>
    </cfRule>
    <cfRule type="cellIs" dxfId="694" priority="997" operator="equal">
      <formula>"10000H"</formula>
    </cfRule>
    <cfRule type="cellIs" dxfId="693" priority="995" operator="equal">
      <formula>"250H"</formula>
    </cfRule>
    <cfRule type="cellIs" dxfId="692" priority="996" operator="equal">
      <formula>"5000H"</formula>
    </cfRule>
    <cfRule type="cellIs" dxfId="691" priority="994" operator="equal">
      <formula>"1000H"</formula>
    </cfRule>
    <cfRule type="cellIs" dxfId="690" priority="993" operator="equal">
      <formula>"500H"</formula>
    </cfRule>
    <cfRule type="cellIs" dxfId="689" priority="992" operator="equal">
      <formula>"2500H"</formula>
    </cfRule>
  </conditionalFormatting>
  <conditionalFormatting sqref="H331:K331">
    <cfRule type="cellIs" dxfId="688" priority="981" operator="equal">
      <formula>"2000H"</formula>
    </cfRule>
    <cfRule type="cellIs" dxfId="687" priority="980" operator="equal">
      <formula>"10000H"</formula>
    </cfRule>
    <cfRule type="cellIs" dxfId="686" priority="975" operator="equal">
      <formula>"2500H"</formula>
    </cfRule>
    <cfRule type="cellIs" dxfId="685" priority="976" operator="equal">
      <formula>"500H"</formula>
    </cfRule>
    <cfRule type="cellIs" dxfId="684" priority="977" operator="equal">
      <formula>"1000H"</formula>
    </cfRule>
    <cfRule type="cellIs" dxfId="683" priority="978" operator="equal">
      <formula>"250H"</formula>
    </cfRule>
    <cfRule type="cellIs" dxfId="682" priority="979" operator="equal">
      <formula>"5000H"</formula>
    </cfRule>
  </conditionalFormatting>
  <conditionalFormatting sqref="H343:K343">
    <cfRule type="cellIs" dxfId="681" priority="939" operator="equal">
      <formula>"1000H"</formula>
    </cfRule>
    <cfRule type="cellIs" dxfId="680" priority="940" operator="equal">
      <formula>"250H"</formula>
    </cfRule>
    <cfRule type="cellIs" dxfId="679" priority="941" operator="equal">
      <formula>"5000H"</formula>
    </cfRule>
    <cfRule type="cellIs" dxfId="678" priority="942" operator="equal">
      <formula>"10000H"</formula>
    </cfRule>
    <cfRule type="cellIs" dxfId="677" priority="943" operator="equal">
      <formula>"2000H"</formula>
    </cfRule>
    <cfRule type="cellIs" dxfId="676" priority="937" operator="equal">
      <formula>"2500H"</formula>
    </cfRule>
    <cfRule type="cellIs" dxfId="675" priority="938" operator="equal">
      <formula>"500H"</formula>
    </cfRule>
  </conditionalFormatting>
  <conditionalFormatting sqref="H350:K350">
    <cfRule type="cellIs" dxfId="674" priority="920" operator="equal">
      <formula>"2500H"</formula>
    </cfRule>
    <cfRule type="cellIs" dxfId="673" priority="924" operator="equal">
      <formula>"5000H"</formula>
    </cfRule>
    <cfRule type="cellIs" dxfId="672" priority="923" operator="equal">
      <formula>"250H"</formula>
    </cfRule>
    <cfRule type="cellIs" dxfId="671" priority="926" operator="equal">
      <formula>"2000H"</formula>
    </cfRule>
    <cfRule type="cellIs" dxfId="670" priority="925" operator="equal">
      <formula>"10000H"</formula>
    </cfRule>
    <cfRule type="cellIs" dxfId="669" priority="922" operator="equal">
      <formula>"1000H"</formula>
    </cfRule>
    <cfRule type="cellIs" dxfId="668" priority="921" operator="equal">
      <formula>"500H"</formula>
    </cfRule>
  </conditionalFormatting>
  <conditionalFormatting sqref="H362:K362">
    <cfRule type="cellIs" dxfId="667" priority="906" operator="equal">
      <formula>"250H"</formula>
    </cfRule>
    <cfRule type="cellIs" dxfId="666" priority="907" operator="equal">
      <formula>"5000H"</formula>
    </cfRule>
    <cfRule type="cellIs" dxfId="665" priority="909" operator="equal">
      <formula>"2000H"</formula>
    </cfRule>
    <cfRule type="cellIs" dxfId="664" priority="908" operator="equal">
      <formula>"10000H"</formula>
    </cfRule>
    <cfRule type="cellIs" dxfId="663" priority="903" operator="equal">
      <formula>"2500H"</formula>
    </cfRule>
    <cfRule type="cellIs" dxfId="662" priority="904" operator="equal">
      <formula>"500H"</formula>
    </cfRule>
    <cfRule type="cellIs" dxfId="661" priority="905" operator="equal">
      <formula>"1000H"</formula>
    </cfRule>
  </conditionalFormatting>
  <conditionalFormatting sqref="H370:K370">
    <cfRule type="cellIs" dxfId="660" priority="887" operator="equal">
      <formula>"500H"</formula>
    </cfRule>
    <cfRule type="cellIs" dxfId="659" priority="892" operator="equal">
      <formula>"2000H"</formula>
    </cfRule>
    <cfRule type="cellIs" dxfId="658" priority="891" operator="equal">
      <formula>"10000H"</formula>
    </cfRule>
    <cfRule type="cellIs" dxfId="657" priority="886" operator="equal">
      <formula>"2500H"</formula>
    </cfRule>
    <cfRule type="cellIs" dxfId="656" priority="890" operator="equal">
      <formula>"5000H"</formula>
    </cfRule>
    <cfRule type="cellIs" dxfId="655" priority="889" operator="equal">
      <formula>"250H"</formula>
    </cfRule>
    <cfRule type="cellIs" dxfId="654" priority="888" operator="equal">
      <formula>"1000H"</formula>
    </cfRule>
  </conditionalFormatting>
  <conditionalFormatting sqref="H381:K381">
    <cfRule type="cellIs" dxfId="653" priority="869" operator="equal">
      <formula>"10000H"</formula>
    </cfRule>
    <cfRule type="cellIs" dxfId="652" priority="870" operator="equal">
      <formula>"2000H"</formula>
    </cfRule>
    <cfRule type="cellIs" dxfId="651" priority="868" operator="equal">
      <formula>"5000H"</formula>
    </cfRule>
    <cfRule type="cellIs" dxfId="650" priority="867" operator="equal">
      <formula>"250H"</formula>
    </cfRule>
    <cfRule type="cellIs" dxfId="649" priority="866" operator="equal">
      <formula>"1000H"</formula>
    </cfRule>
    <cfRule type="cellIs" dxfId="648" priority="865" operator="equal">
      <formula>"500H"</formula>
    </cfRule>
    <cfRule type="cellIs" dxfId="647" priority="864" operator="equal">
      <formula>"2500H"</formula>
    </cfRule>
  </conditionalFormatting>
  <conditionalFormatting sqref="H398:K398">
    <cfRule type="cellIs" dxfId="646" priority="848" operator="equal">
      <formula>"500H"</formula>
    </cfRule>
    <cfRule type="cellIs" dxfId="645" priority="853" operator="equal">
      <formula>"2000H"</formula>
    </cfRule>
    <cfRule type="cellIs" dxfId="644" priority="852" operator="equal">
      <formula>"10000H"</formula>
    </cfRule>
    <cfRule type="cellIs" dxfId="643" priority="849" operator="equal">
      <formula>"1000H"</formula>
    </cfRule>
    <cfRule type="cellIs" dxfId="642" priority="850" operator="equal">
      <formula>"250H"</formula>
    </cfRule>
    <cfRule type="cellIs" dxfId="641" priority="851" operator="equal">
      <formula>"5000H"</formula>
    </cfRule>
    <cfRule type="cellIs" dxfId="640" priority="847" operator="equal">
      <formula>"2500H"</formula>
    </cfRule>
  </conditionalFormatting>
  <conditionalFormatting sqref="H404:K404">
    <cfRule type="cellIs" dxfId="639" priority="824" operator="equal">
      <formula>"5000H"</formula>
    </cfRule>
    <cfRule type="cellIs" dxfId="638" priority="825" operator="equal">
      <formula>"10000H"</formula>
    </cfRule>
    <cfRule type="cellIs" dxfId="637" priority="826" operator="equal">
      <formula>"2000H"</formula>
    </cfRule>
    <cfRule type="cellIs" dxfId="636" priority="823" operator="equal">
      <formula>"250H"</formula>
    </cfRule>
    <cfRule type="cellIs" dxfId="635" priority="821" operator="equal">
      <formula>"500H"</formula>
    </cfRule>
    <cfRule type="cellIs" dxfId="634" priority="820" operator="equal">
      <formula>"2500H"</formula>
    </cfRule>
    <cfRule type="cellIs" dxfId="633" priority="822" operator="equal">
      <formula>"1000H"</formula>
    </cfRule>
  </conditionalFormatting>
  <conditionalFormatting sqref="H411:K411">
    <cfRule type="cellIs" dxfId="632" priority="807" operator="equal">
      <formula>"5000H"</formula>
    </cfRule>
    <cfRule type="cellIs" dxfId="631" priority="806" operator="equal">
      <formula>"250H"</formula>
    </cfRule>
    <cfRule type="cellIs" dxfId="630" priority="808" operator="equal">
      <formula>"10000H"</formula>
    </cfRule>
    <cfRule type="cellIs" dxfId="629" priority="805" operator="equal">
      <formula>"1000H"</formula>
    </cfRule>
    <cfRule type="cellIs" dxfId="628" priority="809" operator="equal">
      <formula>"2000H"</formula>
    </cfRule>
    <cfRule type="cellIs" dxfId="627" priority="804" operator="equal">
      <formula>"500H"</formula>
    </cfRule>
    <cfRule type="cellIs" dxfId="626" priority="803" operator="equal">
      <formula>"2500H"</formula>
    </cfRule>
  </conditionalFormatting>
  <conditionalFormatting sqref="H421:K421">
    <cfRule type="cellIs" dxfId="625" priority="1197" operator="equal">
      <formula>"2000H"</formula>
    </cfRule>
    <cfRule type="cellIs" dxfId="624" priority="1196" operator="equal">
      <formula>"10000H"</formula>
    </cfRule>
  </conditionalFormatting>
  <conditionalFormatting sqref="H421:K422 H423:J423">
    <cfRule type="cellIs" dxfId="623" priority="1190" operator="equal">
      <formula>"5000H"</formula>
    </cfRule>
    <cfRule type="cellIs" dxfId="622" priority="1188" operator="equal">
      <formula>"1000H"</formula>
    </cfRule>
    <cfRule type="cellIs" dxfId="621" priority="1189" operator="equal">
      <formula>"250H"</formula>
    </cfRule>
    <cfRule type="cellIs" dxfId="620" priority="1187" operator="equal">
      <formula>"500H"</formula>
    </cfRule>
    <cfRule type="cellIs" dxfId="619" priority="1186" operator="equal">
      <formula>"2500H"</formula>
    </cfRule>
  </conditionalFormatting>
  <conditionalFormatting sqref="H425:K425">
    <cfRule type="cellIs" dxfId="618" priority="1183" operator="equal">
      <formula>"5000H"</formula>
    </cfRule>
    <cfRule type="cellIs" dxfId="617" priority="1180" operator="equal">
      <formula>"500H"</formula>
    </cfRule>
    <cfRule type="cellIs" dxfId="616" priority="1181" operator="equal">
      <formula>"1000H"</formula>
    </cfRule>
    <cfRule type="cellIs" dxfId="615" priority="1179" operator="equal">
      <formula>"2500H"</formula>
    </cfRule>
    <cfRule type="cellIs" dxfId="614" priority="1185" operator="equal">
      <formula>"2000H"</formula>
    </cfRule>
    <cfRule type="cellIs" dxfId="613" priority="1184" operator="equal">
      <formula>"10000H"</formula>
    </cfRule>
    <cfRule type="cellIs" dxfId="612" priority="1182" operator="equal">
      <formula>"250H"</formula>
    </cfRule>
  </conditionalFormatting>
  <conditionalFormatting sqref="H439:K439">
    <cfRule type="cellIs" dxfId="611" priority="1168" operator="equal">
      <formula>"2000H"</formula>
    </cfRule>
    <cfRule type="cellIs" dxfId="610" priority="1162" operator="equal">
      <formula>"2500H"</formula>
    </cfRule>
    <cfRule type="cellIs" dxfId="609" priority="1165" operator="equal">
      <formula>"250H"</formula>
    </cfRule>
    <cfRule type="cellIs" dxfId="608" priority="1163" operator="equal">
      <formula>"500H"</formula>
    </cfRule>
    <cfRule type="cellIs" dxfId="607" priority="1167" operator="equal">
      <formula>"10000H"</formula>
    </cfRule>
    <cfRule type="cellIs" dxfId="606" priority="1166" operator="equal">
      <formula>"5000H"</formula>
    </cfRule>
    <cfRule type="cellIs" dxfId="605" priority="1164" operator="equal">
      <formula>"1000H"</formula>
    </cfRule>
  </conditionalFormatting>
  <conditionalFormatting sqref="H452:K452">
    <cfRule type="cellIs" dxfId="604" priority="1146" operator="equal">
      <formula>"500H"</formula>
    </cfRule>
    <cfRule type="cellIs" dxfId="603" priority="1148" operator="equal">
      <formula>"250H"</formula>
    </cfRule>
    <cfRule type="cellIs" dxfId="602" priority="1147" operator="equal">
      <formula>"1000H"</formula>
    </cfRule>
    <cfRule type="cellIs" dxfId="601" priority="1150" operator="equal">
      <formula>"10000H"</formula>
    </cfRule>
    <cfRule type="cellIs" dxfId="600" priority="1149" operator="equal">
      <formula>"5000H"</formula>
    </cfRule>
    <cfRule type="cellIs" dxfId="599" priority="1151" operator="equal">
      <formula>"2000H"</formula>
    </cfRule>
    <cfRule type="cellIs" dxfId="598" priority="1145" operator="equal">
      <formula>"2500H"</formula>
    </cfRule>
  </conditionalFormatting>
  <conditionalFormatting sqref="H459:K459">
    <cfRule type="cellIs" dxfId="597" priority="1130" operator="equal">
      <formula>"1000H"</formula>
    </cfRule>
    <cfRule type="cellIs" dxfId="596" priority="1134" operator="equal">
      <formula>"2000H"</formula>
    </cfRule>
    <cfRule type="cellIs" dxfId="595" priority="1129" operator="equal">
      <formula>"500H"</formula>
    </cfRule>
    <cfRule type="cellIs" dxfId="594" priority="1128" operator="equal">
      <formula>"2500H"</formula>
    </cfRule>
    <cfRule type="cellIs" dxfId="593" priority="1133" operator="equal">
      <formula>"10000H"</formula>
    </cfRule>
    <cfRule type="cellIs" dxfId="592" priority="1132" operator="equal">
      <formula>"5000H"</formula>
    </cfRule>
    <cfRule type="cellIs" dxfId="591" priority="1131" operator="equal">
      <formula>"250H"</formula>
    </cfRule>
  </conditionalFormatting>
  <conditionalFormatting sqref="H468:K468">
    <cfRule type="cellIs" dxfId="590" priority="1114" operator="equal">
      <formula>"250H"</formula>
    </cfRule>
    <cfRule type="cellIs" dxfId="589" priority="1111" operator="equal">
      <formula>"2500H"</formula>
    </cfRule>
    <cfRule type="cellIs" dxfId="588" priority="1117" operator="equal">
      <formula>"2000H"</formula>
    </cfRule>
    <cfRule type="cellIs" dxfId="587" priority="1116" operator="equal">
      <formula>"10000H"</formula>
    </cfRule>
    <cfRule type="cellIs" dxfId="586" priority="1115" operator="equal">
      <formula>"5000H"</formula>
    </cfRule>
    <cfRule type="cellIs" dxfId="585" priority="1113" operator="equal">
      <formula>"1000H"</formula>
    </cfRule>
    <cfRule type="cellIs" dxfId="584" priority="1112" operator="equal">
      <formula>"500H"</formula>
    </cfRule>
  </conditionalFormatting>
  <conditionalFormatting sqref="H476:K476">
    <cfRule type="cellIs" dxfId="583" priority="1094" operator="equal">
      <formula>"2500H"</formula>
    </cfRule>
    <cfRule type="cellIs" dxfId="582" priority="1095" operator="equal">
      <formula>"500H"</formula>
    </cfRule>
    <cfRule type="cellIs" dxfId="581" priority="1096" operator="equal">
      <formula>"1000H"</formula>
    </cfRule>
    <cfRule type="cellIs" dxfId="580" priority="1097" operator="equal">
      <formula>"250H"</formula>
    </cfRule>
    <cfRule type="cellIs" dxfId="579" priority="1098" operator="equal">
      <formula>"5000H"</formula>
    </cfRule>
    <cfRule type="cellIs" dxfId="578" priority="1099" operator="equal">
      <formula>"10000H"</formula>
    </cfRule>
    <cfRule type="cellIs" dxfId="577" priority="1100" operator="equal">
      <formula>"2000H"</formula>
    </cfRule>
  </conditionalFormatting>
  <conditionalFormatting sqref="H488:K488">
    <cfRule type="cellIs" dxfId="576" priority="1077" operator="equal">
      <formula>"10000H"</formula>
    </cfRule>
    <cfRule type="cellIs" dxfId="575" priority="1076" operator="equal">
      <formula>"5000H"</formula>
    </cfRule>
    <cfRule type="cellIs" dxfId="574" priority="1075" operator="equal">
      <formula>"250H"</formula>
    </cfRule>
    <cfRule type="cellIs" dxfId="573" priority="1078" operator="equal">
      <formula>"2000H"</formula>
    </cfRule>
    <cfRule type="cellIs" dxfId="572" priority="1074" operator="equal">
      <formula>"1000H"</formula>
    </cfRule>
    <cfRule type="cellIs" dxfId="571" priority="1073" operator="equal">
      <formula>"500H"</formula>
    </cfRule>
    <cfRule type="cellIs" dxfId="570" priority="1072" operator="equal">
      <formula>"2500H"</formula>
    </cfRule>
  </conditionalFormatting>
  <conditionalFormatting sqref="H505:K505">
    <cfRule type="cellIs" dxfId="569" priority="1061" operator="equal">
      <formula>"2000H"</formula>
    </cfRule>
    <cfRule type="cellIs" dxfId="568" priority="1060" operator="equal">
      <formula>"10000H"</formula>
    </cfRule>
    <cfRule type="cellIs" dxfId="567" priority="1059" operator="equal">
      <formula>"5000H"</formula>
    </cfRule>
    <cfRule type="cellIs" dxfId="566" priority="1058" operator="equal">
      <formula>"250H"</formula>
    </cfRule>
    <cfRule type="cellIs" dxfId="565" priority="1057" operator="equal">
      <formula>"1000H"</formula>
    </cfRule>
    <cfRule type="cellIs" dxfId="564" priority="1056" operator="equal">
      <formula>"500H"</formula>
    </cfRule>
    <cfRule type="cellIs" dxfId="563" priority="1055" operator="equal">
      <formula>"2500H"</formula>
    </cfRule>
  </conditionalFormatting>
  <conditionalFormatting sqref="H516:K516">
    <cfRule type="cellIs" dxfId="562" priority="1040" operator="equal">
      <formula>"1000H"</formula>
    </cfRule>
    <cfRule type="cellIs" dxfId="561" priority="1041" operator="equal">
      <formula>"250H"</formula>
    </cfRule>
    <cfRule type="cellIs" dxfId="560" priority="1038" operator="equal">
      <formula>"2500H"</formula>
    </cfRule>
    <cfRule type="cellIs" dxfId="559" priority="1039" operator="equal">
      <formula>"500H"</formula>
    </cfRule>
    <cfRule type="cellIs" dxfId="558" priority="1044" operator="equal">
      <formula>"2000H"</formula>
    </cfRule>
    <cfRule type="cellIs" dxfId="557" priority="1043" operator="equal">
      <formula>"10000H"</formula>
    </cfRule>
    <cfRule type="cellIs" dxfId="556" priority="1042" operator="equal">
      <formula>"5000H"</formula>
    </cfRule>
  </conditionalFormatting>
  <conditionalFormatting sqref="H523:K523">
    <cfRule type="cellIs" dxfId="555" priority="1025" operator="equal">
      <formula>"5000H"</formula>
    </cfRule>
    <cfRule type="cellIs" dxfId="554" priority="1026" operator="equal">
      <formula>"10000H"</formula>
    </cfRule>
    <cfRule type="cellIs" dxfId="553" priority="1027" operator="equal">
      <formula>"2000H"</formula>
    </cfRule>
    <cfRule type="cellIs" dxfId="552" priority="1021" operator="equal">
      <formula>"2500H"</formula>
    </cfRule>
    <cfRule type="cellIs" dxfId="551" priority="1022" operator="equal">
      <formula>"500H"</formula>
    </cfRule>
    <cfRule type="cellIs" dxfId="550" priority="1023" operator="equal">
      <formula>"1000H"</formula>
    </cfRule>
    <cfRule type="cellIs" dxfId="549" priority="1024" operator="equal">
      <formula>"250H"</formula>
    </cfRule>
  </conditionalFormatting>
  <conditionalFormatting sqref="H533:K533">
    <cfRule type="cellIs" dxfId="548" priority="1626" operator="equal">
      <formula>"10000H"</formula>
    </cfRule>
    <cfRule type="cellIs" dxfId="547" priority="1627" operator="equal">
      <formula>"2000H"</formula>
    </cfRule>
  </conditionalFormatting>
  <conditionalFormatting sqref="H533:K534 H535:J535">
    <cfRule type="cellIs" dxfId="546" priority="13" operator="equal">
      <formula>"2500H"</formula>
    </cfRule>
    <cfRule type="cellIs" dxfId="545" priority="14" operator="equal">
      <formula>"500H"</formula>
    </cfRule>
    <cfRule type="cellIs" dxfId="544" priority="15" operator="equal">
      <formula>"1000H"</formula>
    </cfRule>
    <cfRule type="cellIs" dxfId="543" priority="16" operator="equal">
      <formula>"250H"</formula>
    </cfRule>
    <cfRule type="cellIs" dxfId="542" priority="17" operator="equal">
      <formula>"5000H"</formula>
    </cfRule>
  </conditionalFormatting>
  <conditionalFormatting sqref="H537:K537">
    <cfRule type="cellIs" dxfId="541" priority="1609" operator="equal">
      <formula>"2500H"</formula>
    </cfRule>
    <cfRule type="cellIs" dxfId="540" priority="1611" operator="equal">
      <formula>"1000H"</formula>
    </cfRule>
    <cfRule type="cellIs" dxfId="539" priority="1613" operator="equal">
      <formula>"5000H"</formula>
    </cfRule>
    <cfRule type="cellIs" dxfId="538" priority="1614" operator="equal">
      <formula>"10000H"</formula>
    </cfRule>
    <cfRule type="cellIs" dxfId="537" priority="1615" operator="equal">
      <formula>"2000H"</formula>
    </cfRule>
    <cfRule type="cellIs" dxfId="536" priority="1610" operator="equal">
      <formula>"500H"</formula>
    </cfRule>
    <cfRule type="cellIs" dxfId="535" priority="1612" operator="equal">
      <formula>"250H"</formula>
    </cfRule>
  </conditionalFormatting>
  <conditionalFormatting sqref="H551:K551">
    <cfRule type="cellIs" dxfId="534" priority="1593" operator="equal">
      <formula>"500H"</formula>
    </cfRule>
    <cfRule type="cellIs" dxfId="533" priority="1598" operator="equal">
      <formula>"2000H"</formula>
    </cfRule>
    <cfRule type="cellIs" dxfId="532" priority="1592" operator="equal">
      <formula>"2500H"</formula>
    </cfRule>
    <cfRule type="cellIs" dxfId="531" priority="1596" operator="equal">
      <formula>"5000H"</formula>
    </cfRule>
    <cfRule type="cellIs" dxfId="530" priority="1594" operator="equal">
      <formula>"1000H"</formula>
    </cfRule>
    <cfRule type="cellIs" dxfId="529" priority="1595" operator="equal">
      <formula>"250H"</formula>
    </cfRule>
    <cfRule type="cellIs" dxfId="528" priority="1597" operator="equal">
      <formula>"10000H"</formula>
    </cfRule>
  </conditionalFormatting>
  <conditionalFormatting sqref="H564:K564">
    <cfRule type="cellIs" dxfId="527" priority="1574" operator="equal">
      <formula>"5000H"</formula>
    </cfRule>
    <cfRule type="cellIs" dxfId="526" priority="1575" operator="equal">
      <formula>"10000H"</formula>
    </cfRule>
    <cfRule type="cellIs" dxfId="525" priority="1576" operator="equal">
      <formula>"2000H"</formula>
    </cfRule>
    <cfRule type="cellIs" dxfId="524" priority="1570" operator="equal">
      <formula>"2500H"</formula>
    </cfRule>
    <cfRule type="cellIs" dxfId="523" priority="1571" operator="equal">
      <formula>"500H"</formula>
    </cfRule>
    <cfRule type="cellIs" dxfId="522" priority="1572" operator="equal">
      <formula>"1000H"</formula>
    </cfRule>
    <cfRule type="cellIs" dxfId="521" priority="1573" operator="equal">
      <formula>"250H"</formula>
    </cfRule>
  </conditionalFormatting>
  <conditionalFormatting sqref="H571:K571">
    <cfRule type="cellIs" dxfId="520" priority="1554" operator="equal">
      <formula>"2000H"</formula>
    </cfRule>
    <cfRule type="cellIs" dxfId="519" priority="1553" operator="equal">
      <formula>"10000H"</formula>
    </cfRule>
    <cfRule type="cellIs" dxfId="518" priority="1552" operator="equal">
      <formula>"5000H"</formula>
    </cfRule>
    <cfRule type="cellIs" dxfId="517" priority="1550" operator="equal">
      <formula>"1000H"</formula>
    </cfRule>
    <cfRule type="cellIs" dxfId="516" priority="1549" operator="equal">
      <formula>"500H"</formula>
    </cfRule>
    <cfRule type="cellIs" dxfId="515" priority="1548" operator="equal">
      <formula>"2500H"</formula>
    </cfRule>
    <cfRule type="cellIs" dxfId="514" priority="1551" operator="equal">
      <formula>"250H"</formula>
    </cfRule>
  </conditionalFormatting>
  <conditionalFormatting sqref="H580:K580">
    <cfRule type="cellIs" dxfId="513" priority="1529" operator="equal">
      <formula>"250H"</formula>
    </cfRule>
    <cfRule type="cellIs" dxfId="512" priority="1527" operator="equal">
      <formula>"500H"</formula>
    </cfRule>
    <cfRule type="cellIs" dxfId="511" priority="1526" operator="equal">
      <formula>"2500H"</formula>
    </cfRule>
    <cfRule type="cellIs" dxfId="510" priority="1528" operator="equal">
      <formula>"1000H"</formula>
    </cfRule>
    <cfRule type="cellIs" dxfId="509" priority="1530" operator="equal">
      <formula>"5000H"</formula>
    </cfRule>
    <cfRule type="cellIs" dxfId="508" priority="1531" operator="equal">
      <formula>"10000H"</formula>
    </cfRule>
    <cfRule type="cellIs" dxfId="507" priority="1532" operator="equal">
      <formula>"2000H"</formula>
    </cfRule>
  </conditionalFormatting>
  <conditionalFormatting sqref="H588:K588">
    <cfRule type="cellIs" dxfId="506" priority="1502" operator="equal">
      <formula>"250H"</formula>
    </cfRule>
    <cfRule type="cellIs" dxfId="505" priority="1503" operator="equal">
      <formula>"5000H"</formula>
    </cfRule>
    <cfRule type="cellIs" dxfId="504" priority="1499" operator="equal">
      <formula>"2500H"</formula>
    </cfRule>
    <cfRule type="cellIs" dxfId="503" priority="1501" operator="equal">
      <formula>"1000H"</formula>
    </cfRule>
    <cfRule type="cellIs" dxfId="502" priority="1500" operator="equal">
      <formula>"500H"</formula>
    </cfRule>
    <cfRule type="cellIs" dxfId="501" priority="1504" operator="equal">
      <formula>"10000H"</formula>
    </cfRule>
    <cfRule type="cellIs" dxfId="500" priority="1505" operator="equal">
      <formula>"2000H"</formula>
    </cfRule>
  </conditionalFormatting>
  <conditionalFormatting sqref="H600:K600">
    <cfRule type="cellIs" dxfId="499" priority="1473" operator="equal">
      <formula>"500H"</formula>
    </cfRule>
    <cfRule type="cellIs" dxfId="498" priority="1475" operator="equal">
      <formula>"250H"</formula>
    </cfRule>
    <cfRule type="cellIs" dxfId="497" priority="1477" operator="equal">
      <formula>"10000H"</formula>
    </cfRule>
    <cfRule type="cellIs" dxfId="496" priority="1476" operator="equal">
      <formula>"5000H"</formula>
    </cfRule>
    <cfRule type="cellIs" dxfId="495" priority="1478" operator="equal">
      <formula>"2000H"</formula>
    </cfRule>
    <cfRule type="cellIs" dxfId="494" priority="1472" operator="equal">
      <formula>"2500H"</formula>
    </cfRule>
    <cfRule type="cellIs" dxfId="493" priority="1474" operator="equal">
      <formula>"1000H"</formula>
    </cfRule>
  </conditionalFormatting>
  <conditionalFormatting sqref="H617:K617">
    <cfRule type="cellIs" dxfId="492" priority="1451" operator="equal">
      <formula>"500H"</formula>
    </cfRule>
    <cfRule type="cellIs" dxfId="491" priority="1456" operator="equal">
      <formula>"2000H"</formula>
    </cfRule>
    <cfRule type="cellIs" dxfId="490" priority="1455" operator="equal">
      <formula>"10000H"</formula>
    </cfRule>
    <cfRule type="cellIs" dxfId="489" priority="1450" operator="equal">
      <formula>"2500H"</formula>
    </cfRule>
    <cfRule type="cellIs" dxfId="488" priority="1454" operator="equal">
      <formula>"5000H"</formula>
    </cfRule>
    <cfRule type="cellIs" dxfId="487" priority="1453" operator="equal">
      <formula>"250H"</formula>
    </cfRule>
    <cfRule type="cellIs" dxfId="486" priority="1452" operator="equal">
      <formula>"1000H"</formula>
    </cfRule>
  </conditionalFormatting>
  <conditionalFormatting sqref="H628:K628">
    <cfRule type="cellIs" dxfId="485" priority="1433" operator="equal">
      <formula>"10000H"</formula>
    </cfRule>
    <cfRule type="cellIs" dxfId="484" priority="1430" operator="equal">
      <formula>"1000H"</formula>
    </cfRule>
    <cfRule type="cellIs" dxfId="483" priority="1429" operator="equal">
      <formula>"500H"</formula>
    </cfRule>
    <cfRule type="cellIs" dxfId="482" priority="1434" operator="equal">
      <formula>"2000H"</formula>
    </cfRule>
    <cfRule type="cellIs" dxfId="481" priority="1432" operator="equal">
      <formula>"5000H"</formula>
    </cfRule>
    <cfRule type="cellIs" dxfId="480" priority="1428" operator="equal">
      <formula>"2500H"</formula>
    </cfRule>
    <cfRule type="cellIs" dxfId="479" priority="1431" operator="equal">
      <formula>"250H"</formula>
    </cfRule>
  </conditionalFormatting>
  <conditionalFormatting sqref="H635:K635">
    <cfRule type="cellIs" dxfId="478" priority="1417" operator="equal">
      <formula>"2000H"</formula>
    </cfRule>
    <cfRule type="cellIs" dxfId="477" priority="1416" operator="equal">
      <formula>"10000H"</formula>
    </cfRule>
    <cfRule type="cellIs" dxfId="476" priority="1412" operator="equal">
      <formula>"500H"</formula>
    </cfRule>
    <cfRule type="cellIs" dxfId="475" priority="1411" operator="equal">
      <formula>"2500H"</formula>
    </cfRule>
    <cfRule type="cellIs" dxfId="474" priority="1415" operator="equal">
      <formula>"5000H"</formula>
    </cfRule>
    <cfRule type="cellIs" dxfId="473" priority="1413" operator="equal">
      <formula>"1000H"</formula>
    </cfRule>
    <cfRule type="cellIs" dxfId="472" priority="1414" operator="equal">
      <formula>"250H"</formula>
    </cfRule>
  </conditionalFormatting>
  <conditionalFormatting sqref="J30:J38">
    <cfRule type="cellIs" dxfId="471" priority="293" operator="equal">
      <formula>"5000H"</formula>
    </cfRule>
    <cfRule type="cellIs" dxfId="470" priority="289" operator="equal">
      <formula>"2500H"</formula>
    </cfRule>
    <cfRule type="cellIs" dxfId="469" priority="290" operator="equal">
      <formula>"500H"</formula>
    </cfRule>
    <cfRule type="cellIs" dxfId="468" priority="291" operator="equal">
      <formula>"1000H"</formula>
    </cfRule>
    <cfRule type="cellIs" dxfId="467" priority="292" operator="equal">
      <formula>"250H"</formula>
    </cfRule>
  </conditionalFormatting>
  <conditionalFormatting sqref="J128:J136">
    <cfRule type="cellIs" dxfId="466" priority="505" operator="equal">
      <formula>"1000H"</formula>
    </cfRule>
    <cfRule type="cellIs" dxfId="465" priority="506" operator="equal">
      <formula>"250H"</formula>
    </cfRule>
    <cfRule type="cellIs" dxfId="464" priority="507" operator="equal">
      <formula>"5000H"</formula>
    </cfRule>
    <cfRule type="cellIs" dxfId="463" priority="503" operator="equal">
      <formula>"2500H"</formula>
    </cfRule>
    <cfRule type="cellIs" dxfId="462" priority="504" operator="equal">
      <formula>"500H"</formula>
    </cfRule>
  </conditionalFormatting>
  <conditionalFormatting sqref="J192:J194">
    <cfRule type="cellIs" dxfId="461" priority="359" operator="equal">
      <formula>"250H"</formula>
    </cfRule>
    <cfRule type="cellIs" dxfId="460" priority="360" operator="equal">
      <formula>"5000H"</formula>
    </cfRule>
    <cfRule type="cellIs" dxfId="459" priority="356" operator="equal">
      <formula>"2500H"</formula>
    </cfRule>
    <cfRule type="cellIs" dxfId="458" priority="357" operator="equal">
      <formula>"500H"</formula>
    </cfRule>
    <cfRule type="cellIs" dxfId="457" priority="358" operator="equal">
      <formula>"1000H"</formula>
    </cfRule>
  </conditionalFormatting>
  <conditionalFormatting sqref="J230:J238">
    <cfRule type="cellIs" dxfId="456" priority="89" operator="equal">
      <formula>"5000H"</formula>
    </cfRule>
    <cfRule type="cellIs" dxfId="455" priority="88" operator="equal">
      <formula>"250H"</formula>
    </cfRule>
    <cfRule type="cellIs" dxfId="454" priority="87" operator="equal">
      <formula>"1000H"</formula>
    </cfRule>
    <cfRule type="cellIs" dxfId="453" priority="86" operator="equal">
      <formula>"500H"</formula>
    </cfRule>
    <cfRule type="cellIs" dxfId="452" priority="85" operator="equal">
      <formula>"2500H"</formula>
    </cfRule>
  </conditionalFormatting>
  <conditionalFormatting sqref="J400:J402">
    <cfRule type="cellIs" dxfId="451" priority="836" operator="equal">
      <formula>"5000H"</formula>
    </cfRule>
    <cfRule type="cellIs" dxfId="450" priority="832" operator="equal">
      <formula>"2500H"</formula>
    </cfRule>
    <cfRule type="cellIs" dxfId="449" priority="833" operator="equal">
      <formula>"500H"</formula>
    </cfRule>
    <cfRule type="cellIs" dxfId="448" priority="834" operator="equal">
      <formula>"1000H"</formula>
    </cfRule>
    <cfRule type="cellIs" dxfId="447" priority="835" operator="equal">
      <formula>"250H"</formula>
    </cfRule>
  </conditionalFormatting>
  <conditionalFormatting sqref="J17:K17 J18:J26">
    <cfRule type="cellIs" dxfId="446" priority="1633" operator="equal">
      <formula>"2500H"</formula>
    </cfRule>
    <cfRule type="cellIs" dxfId="445" priority="1634" operator="equal">
      <formula>"500H"</formula>
    </cfRule>
    <cfRule type="cellIs" dxfId="444" priority="1635" operator="equal">
      <formula>"1000H"</formula>
    </cfRule>
    <cfRule type="cellIs" dxfId="443" priority="1636" operator="equal">
      <formula>"250H"</formula>
    </cfRule>
    <cfRule type="cellIs" dxfId="442" priority="1637" operator="equal">
      <formula>"5000H"</formula>
    </cfRule>
  </conditionalFormatting>
  <conditionalFormatting sqref="J29:K29">
    <cfRule type="cellIs" dxfId="441" priority="307" operator="equal">
      <formula>"500H"</formula>
    </cfRule>
    <cfRule type="cellIs" dxfId="440" priority="306" operator="equal">
      <formula>"2500H"</formula>
    </cfRule>
    <cfRule type="cellIs" dxfId="439" priority="310" operator="equal">
      <formula>"5000H"</formula>
    </cfRule>
    <cfRule type="cellIs" dxfId="438" priority="309" operator="equal">
      <formula>"250H"</formula>
    </cfRule>
    <cfRule type="cellIs" dxfId="437" priority="308" operator="equal">
      <formula>"1000H"</formula>
    </cfRule>
  </conditionalFormatting>
  <conditionalFormatting sqref="J41:K41 J42:J44">
    <cfRule type="cellIs" dxfId="436" priority="269" operator="equal">
      <formula>"1000H"</formula>
    </cfRule>
    <cfRule type="cellIs" dxfId="435" priority="268" operator="equal">
      <formula>"500H"</formula>
    </cfRule>
    <cfRule type="cellIs" dxfId="434" priority="267" operator="equal">
      <formula>"2500H"</formula>
    </cfRule>
    <cfRule type="cellIs" dxfId="433" priority="271" operator="equal">
      <formula>"5000H"</formula>
    </cfRule>
    <cfRule type="cellIs" dxfId="432" priority="270" operator="equal">
      <formula>"250H"</formula>
    </cfRule>
  </conditionalFormatting>
  <conditionalFormatting sqref="J54:K54 J55:J59">
    <cfRule type="cellIs" dxfId="431" priority="210" operator="equal">
      <formula>"1000H"</formula>
    </cfRule>
    <cfRule type="cellIs" dxfId="430" priority="212" operator="equal">
      <formula>"5000H"</formula>
    </cfRule>
    <cfRule type="cellIs" dxfId="429" priority="211" operator="equal">
      <formula>"250H"</formula>
    </cfRule>
    <cfRule type="cellIs" dxfId="428" priority="209" operator="equal">
      <formula>"500H"</formula>
    </cfRule>
    <cfRule type="cellIs" dxfId="427" priority="208" operator="equal">
      <formula>"2500H"</formula>
    </cfRule>
  </conditionalFormatting>
  <conditionalFormatting sqref="J73:K73 J74:J87">
    <cfRule type="cellIs" dxfId="426" priority="173" operator="equal">
      <formula>"5000H"</formula>
    </cfRule>
    <cfRule type="cellIs" dxfId="425" priority="172" operator="equal">
      <formula>"250H"</formula>
    </cfRule>
    <cfRule type="cellIs" dxfId="424" priority="171" operator="equal">
      <formula>"1000H"</formula>
    </cfRule>
    <cfRule type="cellIs" dxfId="423" priority="170" operator="equal">
      <formula>"500H"</formula>
    </cfRule>
    <cfRule type="cellIs" dxfId="422" priority="169" operator="equal">
      <formula>"2500H"</formula>
    </cfRule>
  </conditionalFormatting>
  <conditionalFormatting sqref="J90:K90 J91:J92">
    <cfRule type="cellIs" dxfId="421" priority="152" operator="equal">
      <formula>"2500H"</formula>
    </cfRule>
    <cfRule type="cellIs" dxfId="420" priority="155" operator="equal">
      <formula>"250H"</formula>
    </cfRule>
    <cfRule type="cellIs" dxfId="419" priority="153" operator="equal">
      <formula>"500H"</formula>
    </cfRule>
    <cfRule type="cellIs" dxfId="418" priority="154" operator="equal">
      <formula>"1000H"</formula>
    </cfRule>
    <cfRule type="cellIs" dxfId="417" priority="156" operator="equal">
      <formula>"5000H"</formula>
    </cfRule>
  </conditionalFormatting>
  <conditionalFormatting sqref="J95:K95 J96:J99">
    <cfRule type="cellIs" dxfId="416" priority="136" operator="equal">
      <formula>"500H"</formula>
    </cfRule>
    <cfRule type="cellIs" dxfId="415" priority="137" operator="equal">
      <formula>"1000H"</formula>
    </cfRule>
    <cfRule type="cellIs" dxfId="414" priority="138" operator="equal">
      <formula>"250H"</formula>
    </cfRule>
    <cfRule type="cellIs" dxfId="413" priority="139" operator="equal">
      <formula>"5000H"</formula>
    </cfRule>
    <cfRule type="cellIs" dxfId="412" priority="135" operator="equal">
      <formula>"2500H"</formula>
    </cfRule>
  </conditionalFormatting>
  <conditionalFormatting sqref="J102:K102 J103:J108">
    <cfRule type="cellIs" dxfId="411" priority="122" operator="equal">
      <formula>"5000H"</formula>
    </cfRule>
    <cfRule type="cellIs" dxfId="410" priority="121" operator="equal">
      <formula>"250H"</formula>
    </cfRule>
    <cfRule type="cellIs" dxfId="409" priority="120" operator="equal">
      <formula>"1000H"</formula>
    </cfRule>
    <cfRule type="cellIs" dxfId="408" priority="119" operator="equal">
      <formula>"500H"</formula>
    </cfRule>
    <cfRule type="cellIs" dxfId="407" priority="118" operator="equal">
      <formula>"2500H"</formula>
    </cfRule>
  </conditionalFormatting>
  <conditionalFormatting sqref="J115:K115 J116:J124">
    <cfRule type="cellIs" dxfId="406" priority="533" operator="equal">
      <formula>"250H"</formula>
    </cfRule>
    <cfRule type="cellIs" dxfId="405" priority="534" operator="equal">
      <formula>"5000H"</formula>
    </cfRule>
    <cfRule type="cellIs" dxfId="404" priority="531" operator="equal">
      <formula>"500H"</formula>
    </cfRule>
    <cfRule type="cellIs" dxfId="403" priority="532" operator="equal">
      <formula>"1000H"</formula>
    </cfRule>
    <cfRule type="cellIs" dxfId="402" priority="530" operator="equal">
      <formula>"2500H"</formula>
    </cfRule>
  </conditionalFormatting>
  <conditionalFormatting sqref="J127:K127">
    <cfRule type="cellIs" dxfId="401" priority="521" operator="equal">
      <formula>"500H"</formula>
    </cfRule>
    <cfRule type="cellIs" dxfId="400" priority="523" operator="equal">
      <formula>"250H"</formula>
    </cfRule>
    <cfRule type="cellIs" dxfId="399" priority="522" operator="equal">
      <formula>"1000H"</formula>
    </cfRule>
    <cfRule type="cellIs" dxfId="398" priority="520" operator="equal">
      <formula>"2500H"</formula>
    </cfRule>
    <cfRule type="cellIs" dxfId="397" priority="524" operator="equal">
      <formula>"5000H"</formula>
    </cfRule>
  </conditionalFormatting>
  <conditionalFormatting sqref="J139:K139 J140:J143">
    <cfRule type="cellIs" dxfId="396" priority="481" operator="equal">
      <formula>"2500H"</formula>
    </cfRule>
    <cfRule type="cellIs" dxfId="395" priority="482" operator="equal">
      <formula>"500H"</formula>
    </cfRule>
    <cfRule type="cellIs" dxfId="394" priority="483" operator="equal">
      <formula>"1000H"</formula>
    </cfRule>
    <cfRule type="cellIs" dxfId="393" priority="484" operator="equal">
      <formula>"250H"</formula>
    </cfRule>
    <cfRule type="cellIs" dxfId="392" priority="485" operator="equal">
      <formula>"5000H"</formula>
    </cfRule>
  </conditionalFormatting>
  <conditionalFormatting sqref="J155:K155 J156:J160">
    <cfRule type="cellIs" dxfId="391" priority="426" operator="equal">
      <formula>"5000H"</formula>
    </cfRule>
    <cfRule type="cellIs" dxfId="390" priority="424" operator="equal">
      <formula>"1000H"</formula>
    </cfRule>
    <cfRule type="cellIs" dxfId="389" priority="422" operator="equal">
      <formula>"2500H"</formula>
    </cfRule>
    <cfRule type="cellIs" dxfId="388" priority="423" operator="equal">
      <formula>"500H"</formula>
    </cfRule>
    <cfRule type="cellIs" dxfId="387" priority="425" operator="equal">
      <formula>"250H"</formula>
    </cfRule>
  </conditionalFormatting>
  <conditionalFormatting sqref="J174:K174 J175:J188">
    <cfRule type="cellIs" dxfId="386" priority="385" operator="equal">
      <formula>"1000H"</formula>
    </cfRule>
    <cfRule type="cellIs" dxfId="385" priority="387" operator="equal">
      <formula>"5000H"</formula>
    </cfRule>
    <cfRule type="cellIs" dxfId="384" priority="383" operator="equal">
      <formula>"2500H"</formula>
    </cfRule>
    <cfRule type="cellIs" dxfId="383" priority="384" operator="equal">
      <formula>"500H"</formula>
    </cfRule>
    <cfRule type="cellIs" dxfId="382" priority="386" operator="equal">
      <formula>"250H"</formula>
    </cfRule>
  </conditionalFormatting>
  <conditionalFormatting sqref="J191:K191">
    <cfRule type="cellIs" dxfId="381" priority="367" operator="equal">
      <formula>"500H"</formula>
    </cfRule>
    <cfRule type="cellIs" dxfId="380" priority="366" operator="equal">
      <formula>"2500H"</formula>
    </cfRule>
    <cfRule type="cellIs" dxfId="379" priority="369" operator="equal">
      <formula>"250H"</formula>
    </cfRule>
    <cfRule type="cellIs" dxfId="378" priority="370" operator="equal">
      <formula>"5000H"</formula>
    </cfRule>
    <cfRule type="cellIs" dxfId="377" priority="368" operator="equal">
      <formula>"1000H"</formula>
    </cfRule>
  </conditionalFormatting>
  <conditionalFormatting sqref="J197:K197 J198:J201">
    <cfRule type="cellIs" dxfId="376" priority="339" operator="equal">
      <formula>"2500H"</formula>
    </cfRule>
    <cfRule type="cellIs" dxfId="375" priority="340" operator="equal">
      <formula>"500H"</formula>
    </cfRule>
    <cfRule type="cellIs" dxfId="374" priority="341" operator="equal">
      <formula>"1000H"</formula>
    </cfRule>
    <cfRule type="cellIs" dxfId="373" priority="342" operator="equal">
      <formula>"250H"</formula>
    </cfRule>
    <cfRule type="cellIs" dxfId="372" priority="343" operator="equal">
      <formula>"5000H"</formula>
    </cfRule>
  </conditionalFormatting>
  <conditionalFormatting sqref="J204:K204 J205:J210">
    <cfRule type="cellIs" dxfId="371" priority="323" operator="equal">
      <formula>"500H"</formula>
    </cfRule>
    <cfRule type="cellIs" dxfId="370" priority="324" operator="equal">
      <formula>"1000H"</formula>
    </cfRule>
    <cfRule type="cellIs" dxfId="369" priority="325" operator="equal">
      <formula>"250H"</formula>
    </cfRule>
    <cfRule type="cellIs" dxfId="368" priority="326" operator="equal">
      <formula>"5000H"</formula>
    </cfRule>
    <cfRule type="cellIs" dxfId="367" priority="322" operator="equal">
      <formula>"2500H"</formula>
    </cfRule>
  </conditionalFormatting>
  <conditionalFormatting sqref="J217:K217 J218:J226">
    <cfRule type="cellIs" dxfId="366" priority="770" operator="equal">
      <formula>"500H"</formula>
    </cfRule>
    <cfRule type="cellIs" dxfId="365" priority="773" operator="equal">
      <formula>"5000H"</formula>
    </cfRule>
    <cfRule type="cellIs" dxfId="364" priority="772" operator="equal">
      <formula>"250H"</formula>
    </cfRule>
    <cfRule type="cellIs" dxfId="363" priority="771" operator="equal">
      <formula>"1000H"</formula>
    </cfRule>
    <cfRule type="cellIs" dxfId="362" priority="769" operator="equal">
      <formula>"2500H"</formula>
    </cfRule>
  </conditionalFormatting>
  <conditionalFormatting sqref="J229:K229">
    <cfRule type="cellIs" dxfId="361" priority="103" operator="equal">
      <formula>"500H"</formula>
    </cfRule>
    <cfRule type="cellIs" dxfId="360" priority="102" operator="equal">
      <formula>"2500H"</formula>
    </cfRule>
    <cfRule type="cellIs" dxfId="359" priority="106" operator="equal">
      <formula>"5000H"</formula>
    </cfRule>
    <cfRule type="cellIs" dxfId="358" priority="105" operator="equal">
      <formula>"250H"</formula>
    </cfRule>
    <cfRule type="cellIs" dxfId="357" priority="104" operator="equal">
      <formula>"1000H"</formula>
    </cfRule>
  </conditionalFormatting>
  <conditionalFormatting sqref="J241:K241 J242:J245">
    <cfRule type="cellIs" dxfId="356" priority="722" operator="equal">
      <formula>"1000H"</formula>
    </cfRule>
    <cfRule type="cellIs" dxfId="355" priority="724" operator="equal">
      <formula>"5000H"</formula>
    </cfRule>
    <cfRule type="cellIs" dxfId="354" priority="723" operator="equal">
      <formula>"250H"</formula>
    </cfRule>
    <cfRule type="cellIs" dxfId="353" priority="721" operator="equal">
      <formula>"500H"</formula>
    </cfRule>
    <cfRule type="cellIs" dxfId="352" priority="720" operator="equal">
      <formula>"2500H"</formula>
    </cfRule>
  </conditionalFormatting>
  <conditionalFormatting sqref="J258:K258 J259:J263">
    <cfRule type="cellIs" dxfId="351" priority="651" operator="equal">
      <formula>"1000H"</formula>
    </cfRule>
    <cfRule type="cellIs" dxfId="350" priority="652" operator="equal">
      <formula>"250H"</formula>
    </cfRule>
    <cfRule type="cellIs" dxfId="349" priority="650" operator="equal">
      <formula>"500H"</formula>
    </cfRule>
    <cfRule type="cellIs" dxfId="348" priority="649" operator="equal">
      <formula>"2500H"</formula>
    </cfRule>
    <cfRule type="cellIs" dxfId="347" priority="653" operator="equal">
      <formula>"5000H"</formula>
    </cfRule>
  </conditionalFormatting>
  <conditionalFormatting sqref="J277:K277 J278:J291">
    <cfRule type="cellIs" dxfId="346" priority="613" operator="equal">
      <formula>"250H"</formula>
    </cfRule>
    <cfRule type="cellIs" dxfId="345" priority="614" operator="equal">
      <formula>"5000H"</formula>
    </cfRule>
    <cfRule type="cellIs" dxfId="344" priority="610" operator="equal">
      <formula>"2500H"</formula>
    </cfRule>
    <cfRule type="cellIs" dxfId="343" priority="612" operator="equal">
      <formula>"1000H"</formula>
    </cfRule>
    <cfRule type="cellIs" dxfId="342" priority="611" operator="equal">
      <formula>"500H"</formula>
    </cfRule>
  </conditionalFormatting>
  <conditionalFormatting sqref="J294:K294 J295:J297">
    <cfRule type="cellIs" dxfId="341" priority="597" operator="equal">
      <formula>"5000H"</formula>
    </cfRule>
    <cfRule type="cellIs" dxfId="340" priority="596" operator="equal">
      <formula>"250H"</formula>
    </cfRule>
    <cfRule type="cellIs" dxfId="339" priority="595" operator="equal">
      <formula>"1000H"</formula>
    </cfRule>
    <cfRule type="cellIs" dxfId="338" priority="594" operator="equal">
      <formula>"500H"</formula>
    </cfRule>
    <cfRule type="cellIs" dxfId="337" priority="593" operator="equal">
      <formula>"2500H"</formula>
    </cfRule>
  </conditionalFormatting>
  <conditionalFormatting sqref="J300:K300 J301:J304">
    <cfRule type="cellIs" dxfId="336" priority="579" operator="equal">
      <formula>"250H"</formula>
    </cfRule>
    <cfRule type="cellIs" dxfId="335" priority="580" operator="equal">
      <formula>"5000H"</formula>
    </cfRule>
    <cfRule type="cellIs" dxfId="334" priority="577" operator="equal">
      <formula>"500H"</formula>
    </cfRule>
    <cfRule type="cellIs" dxfId="333" priority="576" operator="equal">
      <formula>"2500H"</formula>
    </cfRule>
    <cfRule type="cellIs" dxfId="332" priority="578" operator="equal">
      <formula>"1000H"</formula>
    </cfRule>
  </conditionalFormatting>
  <conditionalFormatting sqref="J307:K307 J308:J313">
    <cfRule type="cellIs" dxfId="331" priority="562" operator="equal">
      <formula>"250H"</formula>
    </cfRule>
    <cfRule type="cellIs" dxfId="330" priority="563" operator="equal">
      <formula>"5000H"</formula>
    </cfRule>
    <cfRule type="cellIs" dxfId="329" priority="561" operator="equal">
      <formula>"1000H"</formula>
    </cfRule>
    <cfRule type="cellIs" dxfId="328" priority="559" operator="equal">
      <formula>"2500H"</formula>
    </cfRule>
    <cfRule type="cellIs" dxfId="327" priority="560" operator="equal">
      <formula>"500H"</formula>
    </cfRule>
  </conditionalFormatting>
  <conditionalFormatting sqref="J320:K320 J321:J329">
    <cfRule type="cellIs" dxfId="326" priority="988" operator="equal">
      <formula>"500H"</formula>
    </cfRule>
    <cfRule type="cellIs" dxfId="325" priority="991" operator="equal">
      <formula>"5000H"</formula>
    </cfRule>
    <cfRule type="cellIs" dxfId="324" priority="990" operator="equal">
      <formula>"250H"</formula>
    </cfRule>
    <cfRule type="cellIs" dxfId="323" priority="987" operator="equal">
      <formula>"2500H"</formula>
    </cfRule>
    <cfRule type="cellIs" dxfId="322" priority="989" operator="equal">
      <formula>"1000H"</formula>
    </cfRule>
  </conditionalFormatting>
  <conditionalFormatting sqref="J344:K344 J345:J348">
    <cfRule type="cellIs" dxfId="321" priority="936" operator="equal">
      <formula>"5000H"</formula>
    </cfRule>
    <cfRule type="cellIs" dxfId="320" priority="932" operator="equal">
      <formula>"2500H"</formula>
    </cfRule>
    <cfRule type="cellIs" dxfId="319" priority="933" operator="equal">
      <formula>"500H"</formula>
    </cfRule>
    <cfRule type="cellIs" dxfId="318" priority="935" operator="equal">
      <formula>"250H"</formula>
    </cfRule>
    <cfRule type="cellIs" dxfId="317" priority="934" operator="equal">
      <formula>"1000H"</formula>
    </cfRule>
  </conditionalFormatting>
  <conditionalFormatting sqref="J351:K351 J352:J360">
    <cfRule type="cellIs" dxfId="316" priority="915" operator="equal">
      <formula>"2500H"</formula>
    </cfRule>
    <cfRule type="cellIs" dxfId="315" priority="917" operator="equal">
      <formula>"1000H"</formula>
    </cfRule>
    <cfRule type="cellIs" dxfId="314" priority="916" operator="equal">
      <formula>"500H"</formula>
    </cfRule>
    <cfRule type="cellIs" dxfId="313" priority="919" operator="equal">
      <formula>"5000H"</formula>
    </cfRule>
    <cfRule type="cellIs" dxfId="312" priority="918" operator="equal">
      <formula>"250H"</formula>
    </cfRule>
  </conditionalFormatting>
  <conditionalFormatting sqref="J363:K363 J364:J368">
    <cfRule type="cellIs" dxfId="311" priority="898" operator="equal">
      <formula>"2500H"</formula>
    </cfRule>
    <cfRule type="cellIs" dxfId="310" priority="899" operator="equal">
      <formula>"500H"</formula>
    </cfRule>
    <cfRule type="cellIs" dxfId="309" priority="901" operator="equal">
      <formula>"250H"</formula>
    </cfRule>
    <cfRule type="cellIs" dxfId="308" priority="902" operator="equal">
      <formula>"5000H"</formula>
    </cfRule>
    <cfRule type="cellIs" dxfId="307" priority="900" operator="equal">
      <formula>"1000H"</formula>
    </cfRule>
  </conditionalFormatting>
  <conditionalFormatting sqref="J382:K382 J383:J396">
    <cfRule type="cellIs" dxfId="306" priority="863" operator="equal">
      <formula>"5000H"</formula>
    </cfRule>
    <cfRule type="cellIs" dxfId="305" priority="862" operator="equal">
      <formula>"250H"</formula>
    </cfRule>
    <cfRule type="cellIs" dxfId="304" priority="859" operator="equal">
      <formula>"2500H"</formula>
    </cfRule>
    <cfRule type="cellIs" dxfId="303" priority="861" operator="equal">
      <formula>"1000H"</formula>
    </cfRule>
    <cfRule type="cellIs" dxfId="302" priority="860" operator="equal">
      <formula>"500H"</formula>
    </cfRule>
  </conditionalFormatting>
  <conditionalFormatting sqref="J399:K399">
    <cfRule type="cellIs" dxfId="301" priority="846" operator="equal">
      <formula>"5000H"</formula>
    </cfRule>
    <cfRule type="cellIs" dxfId="300" priority="845" operator="equal">
      <formula>"250H"</formula>
    </cfRule>
    <cfRule type="cellIs" dxfId="299" priority="844" operator="equal">
      <formula>"1000H"</formula>
    </cfRule>
    <cfRule type="cellIs" dxfId="298" priority="843" operator="equal">
      <formula>"500H"</formula>
    </cfRule>
    <cfRule type="cellIs" dxfId="297" priority="842" operator="equal">
      <formula>"2500H"</formula>
    </cfRule>
  </conditionalFormatting>
  <conditionalFormatting sqref="J405:K405 J406:J409">
    <cfRule type="cellIs" dxfId="296" priority="818" operator="equal">
      <formula>"250H"</formula>
    </cfRule>
    <cfRule type="cellIs" dxfId="295" priority="817" operator="equal">
      <formula>"1000H"</formula>
    </cfRule>
    <cfRule type="cellIs" dxfId="294" priority="816" operator="equal">
      <formula>"500H"</formula>
    </cfRule>
    <cfRule type="cellIs" dxfId="293" priority="815" operator="equal">
      <formula>"2500H"</formula>
    </cfRule>
    <cfRule type="cellIs" dxfId="292" priority="819" operator="equal">
      <formula>"5000H"</formula>
    </cfRule>
  </conditionalFormatting>
  <conditionalFormatting sqref="J412:K412 J413:J418">
    <cfRule type="cellIs" dxfId="291" priority="800" operator="equal">
      <formula>"1000H"</formula>
    </cfRule>
    <cfRule type="cellIs" dxfId="290" priority="801" operator="equal">
      <formula>"250H"</formula>
    </cfRule>
    <cfRule type="cellIs" dxfId="289" priority="802" operator="equal">
      <formula>"5000H"</formula>
    </cfRule>
    <cfRule type="cellIs" dxfId="288" priority="798" operator="equal">
      <formula>"2500H"</formula>
    </cfRule>
    <cfRule type="cellIs" dxfId="287" priority="799" operator="equal">
      <formula>"500H"</formula>
    </cfRule>
  </conditionalFormatting>
  <conditionalFormatting sqref="J426:K426 J427:J437">
    <cfRule type="cellIs" dxfId="286" priority="1176" operator="equal">
      <formula>"1000H"</formula>
    </cfRule>
    <cfRule type="cellIs" dxfId="285" priority="1178" operator="equal">
      <formula>"5000H"</formula>
    </cfRule>
    <cfRule type="cellIs" dxfId="284" priority="1174" operator="equal">
      <formula>"2500H"</formula>
    </cfRule>
    <cfRule type="cellIs" dxfId="283" priority="1175" operator="equal">
      <formula>"500H"</formula>
    </cfRule>
    <cfRule type="cellIs" dxfId="282" priority="1177" operator="equal">
      <formula>"250H"</formula>
    </cfRule>
  </conditionalFormatting>
  <conditionalFormatting sqref="J440:K440 J441:J450">
    <cfRule type="cellIs" dxfId="281" priority="1158" operator="equal">
      <formula>"500H"</formula>
    </cfRule>
    <cfRule type="cellIs" dxfId="280" priority="1157" operator="equal">
      <formula>"2500H"</formula>
    </cfRule>
    <cfRule type="cellIs" dxfId="279" priority="1159" operator="equal">
      <formula>"1000H"</formula>
    </cfRule>
    <cfRule type="cellIs" dxfId="278" priority="1161" operator="equal">
      <formula>"5000H"</formula>
    </cfRule>
    <cfRule type="cellIs" dxfId="277" priority="1160" operator="equal">
      <formula>"250H"</formula>
    </cfRule>
  </conditionalFormatting>
  <conditionalFormatting sqref="J453:K453 J454:J457">
    <cfRule type="cellIs" dxfId="276" priority="1144" operator="equal">
      <formula>"5000H"</formula>
    </cfRule>
    <cfRule type="cellIs" dxfId="275" priority="1140" operator="equal">
      <formula>"2500H"</formula>
    </cfRule>
    <cfRule type="cellIs" dxfId="274" priority="1142" operator="equal">
      <formula>"1000H"</formula>
    </cfRule>
    <cfRule type="cellIs" dxfId="273" priority="1141" operator="equal">
      <formula>"500H"</formula>
    </cfRule>
    <cfRule type="cellIs" dxfId="272" priority="1143" operator="equal">
      <formula>"250H"</formula>
    </cfRule>
  </conditionalFormatting>
  <conditionalFormatting sqref="J460:K460 J461:J466">
    <cfRule type="cellIs" dxfId="271" priority="1125" operator="equal">
      <formula>"1000H"</formula>
    </cfRule>
    <cfRule type="cellIs" dxfId="270" priority="1126" operator="equal">
      <formula>"250H"</formula>
    </cfRule>
    <cfRule type="cellIs" dxfId="269" priority="1124" operator="equal">
      <formula>"500H"</formula>
    </cfRule>
    <cfRule type="cellIs" dxfId="268" priority="1127" operator="equal">
      <formula>"5000H"</formula>
    </cfRule>
    <cfRule type="cellIs" dxfId="267" priority="1123" operator="equal">
      <formula>"2500H"</formula>
    </cfRule>
  </conditionalFormatting>
  <conditionalFormatting sqref="J469:K469 J470:J474">
    <cfRule type="cellIs" dxfId="266" priority="1110" operator="equal">
      <formula>"5000H"</formula>
    </cfRule>
    <cfRule type="cellIs" dxfId="265" priority="1106" operator="equal">
      <formula>"2500H"</formula>
    </cfRule>
    <cfRule type="cellIs" dxfId="264" priority="1108" operator="equal">
      <formula>"1000H"</formula>
    </cfRule>
    <cfRule type="cellIs" dxfId="263" priority="1107" operator="equal">
      <formula>"500H"</formula>
    </cfRule>
    <cfRule type="cellIs" dxfId="262" priority="1109" operator="equal">
      <formula>"250H"</formula>
    </cfRule>
  </conditionalFormatting>
  <conditionalFormatting sqref="J489:K489 J490:J503">
    <cfRule type="cellIs" dxfId="261" priority="1070" operator="equal">
      <formula>"250H"</formula>
    </cfRule>
    <cfRule type="cellIs" dxfId="260" priority="1071" operator="equal">
      <formula>"5000H"</formula>
    </cfRule>
    <cfRule type="cellIs" dxfId="259" priority="1068" operator="equal">
      <formula>"500H"</formula>
    </cfRule>
    <cfRule type="cellIs" dxfId="258" priority="1069" operator="equal">
      <formula>"1000H"</formula>
    </cfRule>
    <cfRule type="cellIs" dxfId="257" priority="1067" operator="equal">
      <formula>"2500H"</formula>
    </cfRule>
  </conditionalFormatting>
  <conditionalFormatting sqref="J506:K506 J507:J514">
    <cfRule type="cellIs" dxfId="256" priority="1052" operator="equal">
      <formula>"1000H"</formula>
    </cfRule>
    <cfRule type="cellIs" dxfId="255" priority="1053" operator="equal">
      <formula>"250H"</formula>
    </cfRule>
    <cfRule type="cellIs" dxfId="254" priority="1054" operator="equal">
      <formula>"5000H"</formula>
    </cfRule>
    <cfRule type="cellIs" dxfId="253" priority="1050" operator="equal">
      <formula>"2500H"</formula>
    </cfRule>
    <cfRule type="cellIs" dxfId="252" priority="1051" operator="equal">
      <formula>"500H"</formula>
    </cfRule>
  </conditionalFormatting>
  <conditionalFormatting sqref="J517:K517 J518:J521">
    <cfRule type="cellIs" dxfId="251" priority="1033" operator="equal">
      <formula>"2500H"</formula>
    </cfRule>
    <cfRule type="cellIs" dxfId="250" priority="1035" operator="equal">
      <formula>"1000H"</formula>
    </cfRule>
    <cfRule type="cellIs" dxfId="249" priority="1037" operator="equal">
      <formula>"5000H"</formula>
    </cfRule>
    <cfRule type="cellIs" dxfId="248" priority="1036" operator="equal">
      <formula>"250H"</formula>
    </cfRule>
    <cfRule type="cellIs" dxfId="247" priority="1034" operator="equal">
      <formula>"500H"</formula>
    </cfRule>
  </conditionalFormatting>
  <conditionalFormatting sqref="J524:K524 J525:J530">
    <cfRule type="cellIs" dxfId="246" priority="1019" operator="equal">
      <formula>"250H"</formula>
    </cfRule>
    <cfRule type="cellIs" dxfId="245" priority="1020" operator="equal">
      <formula>"5000H"</formula>
    </cfRule>
    <cfRule type="cellIs" dxfId="244" priority="1018" operator="equal">
      <formula>"1000H"</formula>
    </cfRule>
    <cfRule type="cellIs" dxfId="243" priority="1017" operator="equal">
      <formula>"500H"</formula>
    </cfRule>
    <cfRule type="cellIs" dxfId="242" priority="1016" operator="equal">
      <formula>"2500H"</formula>
    </cfRule>
  </conditionalFormatting>
  <conditionalFormatting sqref="J538:K538 J539:J549">
    <cfRule type="cellIs" dxfId="241" priority="1607" operator="equal">
      <formula>"250H"</formula>
    </cfRule>
    <cfRule type="cellIs" dxfId="240" priority="1605" operator="equal">
      <formula>"500H"</formula>
    </cfRule>
    <cfRule type="cellIs" dxfId="239" priority="1604" operator="equal">
      <formula>"2500H"</formula>
    </cfRule>
    <cfRule type="cellIs" dxfId="238" priority="1606" operator="equal">
      <formula>"1000H"</formula>
    </cfRule>
    <cfRule type="cellIs" dxfId="237" priority="1608" operator="equal">
      <formula>"5000H"</formula>
    </cfRule>
  </conditionalFormatting>
  <conditionalFormatting sqref="J552:K552 J553:J562">
    <cfRule type="cellIs" dxfId="236" priority="1587" operator="equal">
      <formula>"2500H"</formula>
    </cfRule>
    <cfRule type="cellIs" dxfId="235" priority="1588" operator="equal">
      <formula>"500H"</formula>
    </cfRule>
    <cfRule type="cellIs" dxfId="234" priority="1591" operator="equal">
      <formula>"5000H"</formula>
    </cfRule>
    <cfRule type="cellIs" dxfId="233" priority="1589" operator="equal">
      <formula>"1000H"</formula>
    </cfRule>
    <cfRule type="cellIs" dxfId="232" priority="1590" operator="equal">
      <formula>"250H"</formula>
    </cfRule>
  </conditionalFormatting>
  <conditionalFormatting sqref="J565:K565 J566:J569">
    <cfRule type="cellIs" dxfId="231" priority="1567" operator="equal">
      <formula>"1000H"</formula>
    </cfRule>
    <cfRule type="cellIs" dxfId="230" priority="1568" operator="equal">
      <formula>"250H"</formula>
    </cfRule>
    <cfRule type="cellIs" dxfId="229" priority="1569" operator="equal">
      <formula>"5000H"</formula>
    </cfRule>
    <cfRule type="cellIs" dxfId="228" priority="1566" operator="equal">
      <formula>"500H"</formula>
    </cfRule>
    <cfRule type="cellIs" dxfId="227" priority="1565" operator="equal">
      <formula>"2500H"</formula>
    </cfRule>
  </conditionalFormatting>
  <conditionalFormatting sqref="J572:K572 J573:J578">
    <cfRule type="cellIs" dxfId="226" priority="1543" operator="equal">
      <formula>"2500H"</formula>
    </cfRule>
    <cfRule type="cellIs" dxfId="225" priority="1544" operator="equal">
      <formula>"500H"</formula>
    </cfRule>
    <cfRule type="cellIs" dxfId="224" priority="1545" operator="equal">
      <formula>"1000H"</formula>
    </cfRule>
    <cfRule type="cellIs" dxfId="223" priority="1547" operator="equal">
      <formula>"5000H"</formula>
    </cfRule>
    <cfRule type="cellIs" dxfId="222" priority="1546" operator="equal">
      <formula>"250H"</formula>
    </cfRule>
  </conditionalFormatting>
  <conditionalFormatting sqref="J581:K581 J582:J586">
    <cfRule type="cellIs" dxfId="221" priority="1525" operator="equal">
      <formula>"5000H"</formula>
    </cfRule>
    <cfRule type="cellIs" dxfId="220" priority="1524" operator="equal">
      <formula>"250H"</formula>
    </cfRule>
    <cfRule type="cellIs" dxfId="219" priority="1523" operator="equal">
      <formula>"1000H"</formula>
    </cfRule>
    <cfRule type="cellIs" dxfId="218" priority="1522" operator="equal">
      <formula>"500H"</formula>
    </cfRule>
    <cfRule type="cellIs" dxfId="217" priority="1521" operator="equal">
      <formula>"2500H"</formula>
    </cfRule>
  </conditionalFormatting>
  <conditionalFormatting sqref="J601:K601 J602:J615">
    <cfRule type="cellIs" dxfId="216" priority="1470" operator="equal">
      <formula>"250H"</formula>
    </cfRule>
    <cfRule type="cellIs" dxfId="215" priority="1469" operator="equal">
      <formula>"1000H"</formula>
    </cfRule>
    <cfRule type="cellIs" dxfId="214" priority="1471" operator="equal">
      <formula>"5000H"</formula>
    </cfRule>
    <cfRule type="cellIs" dxfId="213" priority="1467" operator="equal">
      <formula>"2500H"</formula>
    </cfRule>
    <cfRule type="cellIs" dxfId="212" priority="1468" operator="equal">
      <formula>"500H"</formula>
    </cfRule>
  </conditionalFormatting>
  <conditionalFormatting sqref="J618:K618 J619:J626">
    <cfRule type="cellIs" dxfId="211" priority="1445" operator="equal">
      <formula>"2500H"</formula>
    </cfRule>
    <cfRule type="cellIs" dxfId="210" priority="1446" operator="equal">
      <formula>"500H"</formula>
    </cfRule>
    <cfRule type="cellIs" dxfId="209" priority="1448" operator="equal">
      <formula>"250H"</formula>
    </cfRule>
    <cfRule type="cellIs" dxfId="208" priority="1447" operator="equal">
      <formula>"1000H"</formula>
    </cfRule>
    <cfRule type="cellIs" dxfId="207" priority="1449" operator="equal">
      <formula>"5000H"</formula>
    </cfRule>
  </conditionalFormatting>
  <conditionalFormatting sqref="J629:K629 J630:J633">
    <cfRule type="cellIs" dxfId="206" priority="1427" operator="equal">
      <formula>"5000H"</formula>
    </cfRule>
    <cfRule type="cellIs" dxfId="205" priority="1423" operator="equal">
      <formula>"2500H"</formula>
    </cfRule>
    <cfRule type="cellIs" dxfId="204" priority="1424" operator="equal">
      <formula>"500H"</formula>
    </cfRule>
    <cfRule type="cellIs" dxfId="203" priority="1425" operator="equal">
      <formula>"1000H"</formula>
    </cfRule>
    <cfRule type="cellIs" dxfId="202" priority="1426" operator="equal">
      <formula>"250H"</formula>
    </cfRule>
  </conditionalFormatting>
  <conditionalFormatting sqref="J636:K636 J637:J642">
    <cfRule type="cellIs" dxfId="201" priority="1410" operator="equal">
      <formula>"5000H"</formula>
    </cfRule>
    <cfRule type="cellIs" dxfId="200" priority="1406" operator="equal">
      <formula>"2500H"</formula>
    </cfRule>
    <cfRule type="cellIs" dxfId="199" priority="1408" operator="equal">
      <formula>"1000H"</formula>
    </cfRule>
    <cfRule type="cellIs" dxfId="198" priority="1407" operator="equal">
      <formula>"500H"</formula>
    </cfRule>
    <cfRule type="cellIs" dxfId="197" priority="1409" operator="equal">
      <formula>"250H"</formula>
    </cfRule>
  </conditionalFormatting>
  <conditionalFormatting sqref="K47">
    <cfRule type="cellIs" dxfId="196" priority="254" operator="equal">
      <formula>"5000H"</formula>
    </cfRule>
    <cfRule type="cellIs" dxfId="195" priority="252" operator="equal">
      <formula>"1000H"</formula>
    </cfRule>
    <cfRule type="cellIs" dxfId="194" priority="251" operator="equal">
      <formula>"500H"</formula>
    </cfRule>
    <cfRule type="cellIs" dxfId="193" priority="253" operator="equal">
      <formula>"250H"</formula>
    </cfRule>
    <cfRule type="cellIs" dxfId="192" priority="250" operator="equal">
      <formula>"2500H"</formula>
    </cfRule>
  </conditionalFormatting>
  <conditionalFormatting sqref="K62">
    <cfRule type="cellIs" dxfId="191" priority="202" operator="equal">
      <formula>"5000H"</formula>
    </cfRule>
    <cfRule type="cellIs" dxfId="190" priority="201" operator="equal">
      <formula>"250H"</formula>
    </cfRule>
    <cfRule type="cellIs" dxfId="189" priority="200" operator="equal">
      <formula>"1000H"</formula>
    </cfRule>
    <cfRule type="cellIs" dxfId="188" priority="199" operator="equal">
      <formula>"500H"</formula>
    </cfRule>
    <cfRule type="cellIs" dxfId="187" priority="198" operator="equal">
      <formula>"2500H"</formula>
    </cfRule>
  </conditionalFormatting>
  <conditionalFormatting sqref="K146">
    <cfRule type="cellIs" dxfId="186" priority="465" operator="equal">
      <formula>"500H"</formula>
    </cfRule>
    <cfRule type="cellIs" dxfId="185" priority="468" operator="equal">
      <formula>"5000H"</formula>
    </cfRule>
    <cfRule type="cellIs" dxfId="184" priority="467" operator="equal">
      <formula>"250H"</formula>
    </cfRule>
    <cfRule type="cellIs" dxfId="183" priority="466" operator="equal">
      <formula>"1000H"</formula>
    </cfRule>
    <cfRule type="cellIs" dxfId="182" priority="464" operator="equal">
      <formula>"2500H"</formula>
    </cfRule>
  </conditionalFormatting>
  <conditionalFormatting sqref="K163">
    <cfRule type="cellIs" dxfId="181" priority="414" operator="equal">
      <formula>"1000H"</formula>
    </cfRule>
    <cfRule type="cellIs" dxfId="180" priority="413" operator="equal">
      <formula>"500H"</formula>
    </cfRule>
    <cfRule type="cellIs" dxfId="179" priority="416" operator="equal">
      <formula>"5000H"</formula>
    </cfRule>
    <cfRule type="cellIs" dxfId="178" priority="415" operator="equal">
      <formula>"250H"</formula>
    </cfRule>
    <cfRule type="cellIs" dxfId="177" priority="412" operator="equal">
      <formula>"2500H"</formula>
    </cfRule>
  </conditionalFormatting>
  <conditionalFormatting sqref="K248">
    <cfRule type="cellIs" dxfId="176" priority="707" operator="equal">
      <formula>"5000H"</formula>
    </cfRule>
    <cfRule type="cellIs" dxfId="175" priority="703" operator="equal">
      <formula>"2500H"</formula>
    </cfRule>
    <cfRule type="cellIs" dxfId="174" priority="704" operator="equal">
      <formula>"500H"</formula>
    </cfRule>
    <cfRule type="cellIs" dxfId="173" priority="705" operator="equal">
      <formula>"1000H"</formula>
    </cfRule>
    <cfRule type="cellIs" dxfId="172" priority="706" operator="equal">
      <formula>"250H"</formula>
    </cfRule>
  </conditionalFormatting>
  <conditionalFormatting sqref="K266">
    <cfRule type="cellIs" dxfId="171" priority="646" operator="equal">
      <formula>"1000H"</formula>
    </cfRule>
    <cfRule type="cellIs" dxfId="170" priority="648" operator="equal">
      <formula>"5000H"</formula>
    </cfRule>
    <cfRule type="cellIs" dxfId="169" priority="647" operator="equal">
      <formula>"250H"</formula>
    </cfRule>
    <cfRule type="cellIs" dxfId="168" priority="645" operator="equal">
      <formula>"500H"</formula>
    </cfRule>
    <cfRule type="cellIs" dxfId="167" priority="644" operator="equal">
      <formula>"2500H"</formula>
    </cfRule>
  </conditionalFormatting>
  <conditionalFormatting sqref="K332">
    <cfRule type="cellIs" dxfId="166" priority="947" operator="equal">
      <formula>"250H"</formula>
    </cfRule>
    <cfRule type="cellIs" dxfId="165" priority="946" operator="equal">
      <formula>"1000H"</formula>
    </cfRule>
    <cfRule type="cellIs" dxfId="164" priority="948" operator="equal">
      <formula>"5000H"</formula>
    </cfRule>
    <cfRule type="cellIs" dxfId="163" priority="944" operator="equal">
      <formula>"2500H"</formula>
    </cfRule>
    <cfRule type="cellIs" dxfId="162" priority="945" operator="equal">
      <formula>"500H"</formula>
    </cfRule>
  </conditionalFormatting>
  <conditionalFormatting sqref="K371">
    <cfRule type="cellIs" dxfId="161" priority="893" operator="equal">
      <formula>"2500H"</formula>
    </cfRule>
    <cfRule type="cellIs" dxfId="160" priority="897" operator="equal">
      <formula>"5000H"</formula>
    </cfRule>
    <cfRule type="cellIs" dxfId="159" priority="894" operator="equal">
      <formula>"500H"</formula>
    </cfRule>
    <cfRule type="cellIs" dxfId="158" priority="895" operator="equal">
      <formula>"1000H"</formula>
    </cfRule>
    <cfRule type="cellIs" dxfId="157" priority="896" operator="equal">
      <formula>"250H"</formula>
    </cfRule>
  </conditionalFormatting>
  <conditionalFormatting sqref="K477">
    <cfRule type="cellIs" dxfId="156" priority="1101" operator="equal">
      <formula>"2500H"</formula>
    </cfRule>
    <cfRule type="cellIs" dxfId="155" priority="1102" operator="equal">
      <formula>"500H"</formula>
    </cfRule>
    <cfRule type="cellIs" dxfId="154" priority="1104" operator="equal">
      <formula>"250H"</formula>
    </cfRule>
    <cfRule type="cellIs" dxfId="153" priority="1103" operator="equal">
      <formula>"1000H"</formula>
    </cfRule>
    <cfRule type="cellIs" dxfId="152" priority="1105" operator="equal">
      <formula>"5000H"</formula>
    </cfRule>
  </conditionalFormatting>
  <conditionalFormatting sqref="K589">
    <cfRule type="cellIs" dxfId="151" priority="1513" operator="equal">
      <formula>"1000H"</formula>
    </cfRule>
    <cfRule type="cellIs" dxfId="150" priority="1512" operator="equal">
      <formula>"500H"</formula>
    </cfRule>
    <cfRule type="cellIs" dxfId="149" priority="1511" operator="equal">
      <formula>"2500H"</formula>
    </cfRule>
    <cfRule type="cellIs" dxfId="148" priority="1515" operator="equal">
      <formula>"5000H"</formula>
    </cfRule>
    <cfRule type="cellIs" dxfId="147" priority="1514" operator="equal">
      <formula>"250H"</formula>
    </cfRule>
  </conditionalFormatting>
  <pageMargins left="0.51181102362204722" right="0.51181102362204722" top="0.78740157480314965" bottom="0.78740157480314965" header="0.31496062992125984" footer="0.31496062992125984"/>
  <pageSetup scale="4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392-F8F1-4692-8B9F-AD660F2334AF}">
  <dimension ref="A1:K131"/>
  <sheetViews>
    <sheetView showGridLines="0" tabSelected="1" topLeftCell="A6" zoomScale="66" zoomScaleNormal="66" workbookViewId="0">
      <selection activeCell="C15" sqref="C15"/>
    </sheetView>
  </sheetViews>
  <sheetFormatPr defaultRowHeight="14.5" outlineLevelRow="1" x14ac:dyDescent="0.35"/>
  <cols>
    <col min="1" max="1" width="5.6328125" style="72" customWidth="1"/>
    <col min="2" max="2" width="13.453125" style="73" bestFit="1" customWidth="1"/>
    <col min="3" max="3" width="90.36328125" style="67" bestFit="1" customWidth="1"/>
    <col min="4" max="4" width="20.36328125" style="67" bestFit="1" customWidth="1"/>
    <col min="5" max="5" width="12" style="67" bestFit="1" customWidth="1"/>
    <col min="6" max="6" width="7.453125" style="67" customWidth="1"/>
    <col min="7" max="7" width="77.453125" style="67" customWidth="1"/>
    <col min="8" max="10" width="10.36328125" customWidth="1"/>
    <col min="11" max="11" width="13.6328125" customWidth="1"/>
  </cols>
  <sheetData>
    <row r="1" spans="1:11" ht="53" customHeight="1" x14ac:dyDescent="0.35">
      <c r="A1" s="134" t="s">
        <v>14</v>
      </c>
      <c r="B1" s="134"/>
      <c r="C1" s="134"/>
      <c r="D1" s="134"/>
      <c r="E1" s="134"/>
      <c r="F1" s="134"/>
      <c r="G1" s="134"/>
      <c r="H1" s="134"/>
      <c r="I1" s="134"/>
      <c r="J1" s="134"/>
      <c r="K1" s="135"/>
    </row>
    <row r="2" spans="1:11" x14ac:dyDescent="0.35">
      <c r="A2" s="1"/>
      <c r="B2" s="1"/>
      <c r="C2" s="2"/>
      <c r="D2" s="1"/>
      <c r="E2" s="1"/>
      <c r="F2" s="1"/>
      <c r="G2" s="1"/>
      <c r="H2" s="1"/>
      <c r="I2" s="1"/>
      <c r="J2" s="1"/>
      <c r="K2" s="59"/>
    </row>
    <row r="3" spans="1:11" ht="23" x14ac:dyDescent="0.35">
      <c r="A3" s="132" t="s">
        <v>641</v>
      </c>
      <c r="B3" s="132"/>
      <c r="C3" s="132"/>
      <c r="D3" s="132"/>
      <c r="E3" s="132"/>
      <c r="F3" s="132"/>
      <c r="G3" s="132"/>
      <c r="H3" s="132"/>
      <c r="I3" s="132"/>
      <c r="J3" s="132"/>
      <c r="K3" s="133"/>
    </row>
    <row r="4" spans="1:11" x14ac:dyDescent="0.35">
      <c r="A4" s="5"/>
      <c r="B4" s="5"/>
      <c r="C4" s="4"/>
      <c r="D4" s="5"/>
      <c r="E4" s="5"/>
      <c r="F4" s="5"/>
      <c r="G4" s="60"/>
    </row>
    <row r="5" spans="1:11" x14ac:dyDescent="0.35">
      <c r="A5" s="7" t="s">
        <v>0</v>
      </c>
      <c r="B5" s="16"/>
      <c r="C5" s="9"/>
      <c r="D5" s="49" t="s">
        <v>1</v>
      </c>
      <c r="E5" s="11"/>
      <c r="F5" s="11"/>
      <c r="G5" s="11"/>
      <c r="H5" s="11"/>
      <c r="I5" s="11"/>
      <c r="J5" s="11"/>
      <c r="K5" s="61"/>
    </row>
    <row r="6" spans="1:11" x14ac:dyDescent="0.35">
      <c r="A6" s="7" t="s">
        <v>2</v>
      </c>
      <c r="B6" s="16"/>
      <c r="C6" s="9"/>
      <c r="D6" s="49" t="s">
        <v>3</v>
      </c>
      <c r="E6" s="11"/>
      <c r="F6" s="11"/>
      <c r="G6" s="11"/>
      <c r="H6" s="11"/>
      <c r="I6" s="11"/>
      <c r="J6" s="11"/>
      <c r="K6" s="61"/>
    </row>
    <row r="7" spans="1:11" x14ac:dyDescent="0.35">
      <c r="A7" s="7" t="s">
        <v>4</v>
      </c>
      <c r="B7" s="16"/>
      <c r="C7" s="9"/>
      <c r="D7" s="49" t="s">
        <v>5</v>
      </c>
      <c r="E7" s="11"/>
      <c r="F7" s="11"/>
      <c r="G7" s="11"/>
      <c r="H7" s="11"/>
      <c r="I7" s="11"/>
      <c r="J7" s="11"/>
      <c r="K7" s="61"/>
    </row>
    <row r="8" spans="1:11" x14ac:dyDescent="0.35">
      <c r="A8" s="13" t="s">
        <v>6</v>
      </c>
      <c r="B8" s="66"/>
      <c r="D8" s="16" t="s">
        <v>7</v>
      </c>
      <c r="E8" s="16"/>
      <c r="F8" s="11"/>
      <c r="G8" s="11"/>
      <c r="H8" s="11"/>
      <c r="I8" s="11"/>
      <c r="J8" s="11"/>
      <c r="K8" s="61"/>
    </row>
    <row r="9" spans="1:11" x14ac:dyDescent="0.35">
      <c r="A9" s="9"/>
      <c r="B9" s="11"/>
      <c r="C9" s="9"/>
      <c r="D9" s="16" t="s">
        <v>7</v>
      </c>
      <c r="E9" s="16"/>
      <c r="F9" s="11"/>
      <c r="G9" s="11"/>
      <c r="H9" s="11"/>
      <c r="I9" s="11"/>
      <c r="J9" s="11"/>
      <c r="K9" s="61"/>
    </row>
    <row r="10" spans="1:11" x14ac:dyDescent="0.35">
      <c r="A10" s="50"/>
      <c r="B10" s="64"/>
      <c r="C10" s="4"/>
      <c r="D10" s="16" t="s">
        <v>7</v>
      </c>
      <c r="E10" s="16"/>
      <c r="F10" s="11"/>
      <c r="G10" s="11"/>
      <c r="H10" s="11"/>
      <c r="I10" s="11"/>
      <c r="J10" s="11"/>
      <c r="K10" s="61"/>
    </row>
    <row r="11" spans="1:11" x14ac:dyDescent="0.35">
      <c r="A11" s="50"/>
      <c r="B11" s="64"/>
      <c r="C11" s="4"/>
      <c r="D11" s="16"/>
      <c r="E11" s="16"/>
      <c r="F11" s="11"/>
      <c r="G11" s="11"/>
      <c r="H11" s="11"/>
      <c r="I11" s="11"/>
      <c r="J11" s="11"/>
      <c r="K11" s="61"/>
    </row>
    <row r="12" spans="1:11" ht="21" customHeight="1" x14ac:dyDescent="0.35">
      <c r="A12" s="182" t="s">
        <v>528</v>
      </c>
      <c r="B12" s="183"/>
      <c r="C12" s="183"/>
      <c r="D12" s="183"/>
      <c r="E12" s="183"/>
      <c r="F12" s="183"/>
      <c r="G12" s="183"/>
      <c r="H12" s="183"/>
      <c r="I12" s="183"/>
      <c r="J12" s="100" t="s">
        <v>768</v>
      </c>
      <c r="K12" s="100">
        <f>SUM(K14,K33,K44,K55,K71,K80,K105,K127)</f>
        <v>31.416666666666668</v>
      </c>
    </row>
    <row r="13" spans="1:11" outlineLevel="1" x14ac:dyDescent="0.35">
      <c r="A13" s="21" t="s">
        <v>8</v>
      </c>
      <c r="B13" s="21" t="s">
        <v>9</v>
      </c>
      <c r="C13" s="21" t="s">
        <v>80</v>
      </c>
      <c r="D13" s="24" t="s">
        <v>10</v>
      </c>
      <c r="E13" s="24" t="s">
        <v>11</v>
      </c>
      <c r="F13" s="21" t="s">
        <v>12</v>
      </c>
      <c r="G13" s="21" t="s">
        <v>13</v>
      </c>
      <c r="H13" s="75" t="s">
        <v>764</v>
      </c>
      <c r="I13" s="75" t="s">
        <v>765</v>
      </c>
      <c r="J13" s="75" t="s">
        <v>766</v>
      </c>
      <c r="K13" s="75" t="s">
        <v>767</v>
      </c>
    </row>
    <row r="14" spans="1:11" outlineLevel="1" x14ac:dyDescent="0.35">
      <c r="A14" s="68" t="s">
        <v>17</v>
      </c>
      <c r="B14" s="69" t="s">
        <v>530</v>
      </c>
      <c r="C14" s="70" t="s">
        <v>642</v>
      </c>
      <c r="D14" s="71"/>
      <c r="E14" s="71"/>
      <c r="F14" s="71"/>
      <c r="G14" s="71"/>
      <c r="H14" s="68">
        <v>10</v>
      </c>
      <c r="I14" s="68" t="s">
        <v>769</v>
      </c>
      <c r="J14" s="68">
        <v>1</v>
      </c>
      <c r="K14" s="146" cm="1">
        <f t="array" ref="K14">SUM(H14:H30/60)</f>
        <v>8.8333333333333339</v>
      </c>
    </row>
    <row r="15" spans="1:11" outlineLevel="1" x14ac:dyDescent="0.35">
      <c r="A15" s="68" t="s">
        <v>20</v>
      </c>
      <c r="B15" s="69" t="s">
        <v>530</v>
      </c>
      <c r="C15" s="70" t="s">
        <v>643</v>
      </c>
      <c r="D15" s="71"/>
      <c r="E15" s="71"/>
      <c r="F15" s="71"/>
      <c r="G15" s="71"/>
      <c r="H15" s="68">
        <v>30</v>
      </c>
      <c r="I15" s="68" t="s">
        <v>769</v>
      </c>
      <c r="J15" s="68">
        <v>1</v>
      </c>
      <c r="K15" s="147"/>
    </row>
    <row r="16" spans="1:11" outlineLevel="1" x14ac:dyDescent="0.35">
      <c r="A16" s="68" t="s">
        <v>22</v>
      </c>
      <c r="B16" s="69" t="s">
        <v>530</v>
      </c>
      <c r="C16" s="70" t="s">
        <v>644</v>
      </c>
      <c r="D16" s="71"/>
      <c r="E16" s="71"/>
      <c r="F16" s="71"/>
      <c r="G16" s="71"/>
      <c r="H16" s="68">
        <v>30</v>
      </c>
      <c r="I16" s="68" t="s">
        <v>769</v>
      </c>
      <c r="J16" s="68">
        <v>1</v>
      </c>
      <c r="K16" s="147"/>
    </row>
    <row r="17" spans="1:11" outlineLevel="1" x14ac:dyDescent="0.35">
      <c r="A17" s="68" t="s">
        <v>24</v>
      </c>
      <c r="B17" s="69" t="s">
        <v>530</v>
      </c>
      <c r="C17" s="70" t="s">
        <v>645</v>
      </c>
      <c r="D17" s="71"/>
      <c r="E17" s="71"/>
      <c r="F17" s="71"/>
      <c r="G17" s="71"/>
      <c r="H17" s="68">
        <v>30</v>
      </c>
      <c r="I17" s="68" t="s">
        <v>769</v>
      </c>
      <c r="J17" s="68">
        <v>1</v>
      </c>
      <c r="K17" s="147"/>
    </row>
    <row r="18" spans="1:11" outlineLevel="1" x14ac:dyDescent="0.35">
      <c r="A18" s="68" t="s">
        <v>327</v>
      </c>
      <c r="B18" s="69" t="s">
        <v>530</v>
      </c>
      <c r="C18" s="70" t="s">
        <v>646</v>
      </c>
      <c r="D18" s="71"/>
      <c r="E18" s="71"/>
      <c r="F18" s="71"/>
      <c r="G18" s="71"/>
      <c r="H18" s="68">
        <v>40</v>
      </c>
      <c r="I18" s="68" t="s">
        <v>769</v>
      </c>
      <c r="J18" s="68">
        <v>1</v>
      </c>
      <c r="K18" s="147"/>
    </row>
    <row r="19" spans="1:11" outlineLevel="1" x14ac:dyDescent="0.35">
      <c r="A19" s="68" t="s">
        <v>328</v>
      </c>
      <c r="B19" s="69" t="s">
        <v>530</v>
      </c>
      <c r="C19" s="70" t="s">
        <v>647</v>
      </c>
      <c r="D19" s="71"/>
      <c r="E19" s="71"/>
      <c r="F19" s="71"/>
      <c r="G19" s="71"/>
      <c r="H19" s="68">
        <v>60</v>
      </c>
      <c r="I19" s="68" t="s">
        <v>769</v>
      </c>
      <c r="J19" s="68">
        <v>1</v>
      </c>
      <c r="K19" s="147"/>
    </row>
    <row r="20" spans="1:11" outlineLevel="1" x14ac:dyDescent="0.35">
      <c r="A20" s="68" t="s">
        <v>329</v>
      </c>
      <c r="B20" s="69" t="s">
        <v>530</v>
      </c>
      <c r="C20" s="70" t="s">
        <v>648</v>
      </c>
      <c r="D20" s="71"/>
      <c r="E20" s="71"/>
      <c r="F20" s="71"/>
      <c r="G20" s="71"/>
      <c r="H20" s="68">
        <v>60</v>
      </c>
      <c r="I20" s="68" t="s">
        <v>769</v>
      </c>
      <c r="J20" s="68">
        <v>1</v>
      </c>
      <c r="K20" s="147"/>
    </row>
    <row r="21" spans="1:11" outlineLevel="1" x14ac:dyDescent="0.35">
      <c r="A21" s="68" t="s">
        <v>330</v>
      </c>
      <c r="B21" s="69" t="s">
        <v>530</v>
      </c>
      <c r="C21" s="70" t="s">
        <v>649</v>
      </c>
      <c r="D21" s="71"/>
      <c r="E21" s="71"/>
      <c r="F21" s="71"/>
      <c r="G21" s="71"/>
      <c r="H21" s="68">
        <v>20</v>
      </c>
      <c r="I21" s="68" t="s">
        <v>769</v>
      </c>
      <c r="J21" s="68">
        <v>1</v>
      </c>
      <c r="K21" s="147"/>
    </row>
    <row r="22" spans="1:11" outlineLevel="1" x14ac:dyDescent="0.35">
      <c r="A22" s="68" t="s">
        <v>331</v>
      </c>
      <c r="B22" s="69" t="s">
        <v>530</v>
      </c>
      <c r="C22" s="70" t="s">
        <v>650</v>
      </c>
      <c r="D22" s="71"/>
      <c r="E22" s="71"/>
      <c r="F22" s="71"/>
      <c r="G22" s="71"/>
      <c r="H22" s="68">
        <v>20</v>
      </c>
      <c r="I22" s="68" t="s">
        <v>769</v>
      </c>
      <c r="J22" s="68">
        <v>1</v>
      </c>
      <c r="K22" s="147"/>
    </row>
    <row r="23" spans="1:11" outlineLevel="1" x14ac:dyDescent="0.35">
      <c r="A23" s="68" t="s">
        <v>332</v>
      </c>
      <c r="B23" s="69" t="s">
        <v>530</v>
      </c>
      <c r="C23" s="70" t="s">
        <v>651</v>
      </c>
      <c r="D23" s="71"/>
      <c r="E23" s="71"/>
      <c r="F23" s="71"/>
      <c r="G23" s="71"/>
      <c r="H23" s="68">
        <v>60</v>
      </c>
      <c r="I23" s="68" t="s">
        <v>769</v>
      </c>
      <c r="J23" s="68">
        <v>2</v>
      </c>
      <c r="K23" s="147"/>
    </row>
    <row r="24" spans="1:11" outlineLevel="1" x14ac:dyDescent="0.35">
      <c r="A24" s="68" t="s">
        <v>333</v>
      </c>
      <c r="B24" s="69" t="s">
        <v>530</v>
      </c>
      <c r="C24" s="70" t="s">
        <v>652</v>
      </c>
      <c r="D24" s="71"/>
      <c r="E24" s="71"/>
      <c r="F24" s="71"/>
      <c r="G24" s="71"/>
      <c r="H24" s="68">
        <v>40</v>
      </c>
      <c r="I24" s="68" t="s">
        <v>769</v>
      </c>
      <c r="J24" s="68">
        <v>1</v>
      </c>
      <c r="K24" s="147"/>
    </row>
    <row r="25" spans="1:11" outlineLevel="1" x14ac:dyDescent="0.35">
      <c r="A25" s="68" t="s">
        <v>334</v>
      </c>
      <c r="B25" s="69" t="s">
        <v>530</v>
      </c>
      <c r="C25" s="70" t="s">
        <v>653</v>
      </c>
      <c r="D25" s="71"/>
      <c r="E25" s="71"/>
      <c r="F25" s="71"/>
      <c r="G25" s="71"/>
      <c r="H25" s="68">
        <v>30</v>
      </c>
      <c r="I25" s="68" t="s">
        <v>769</v>
      </c>
      <c r="J25" s="68">
        <v>1</v>
      </c>
      <c r="K25" s="147"/>
    </row>
    <row r="26" spans="1:11" outlineLevel="1" x14ac:dyDescent="0.35">
      <c r="A26" s="68" t="s">
        <v>450</v>
      </c>
      <c r="B26" s="69" t="s">
        <v>530</v>
      </c>
      <c r="C26" s="70" t="s">
        <v>654</v>
      </c>
      <c r="D26" s="71"/>
      <c r="E26" s="71"/>
      <c r="F26" s="71"/>
      <c r="G26" s="71"/>
      <c r="H26" s="68">
        <v>30</v>
      </c>
      <c r="I26" s="68" t="s">
        <v>769</v>
      </c>
      <c r="J26" s="68">
        <v>1</v>
      </c>
      <c r="K26" s="147"/>
    </row>
    <row r="27" spans="1:11" outlineLevel="1" x14ac:dyDescent="0.35">
      <c r="A27" s="68" t="s">
        <v>451</v>
      </c>
      <c r="B27" s="69" t="s">
        <v>530</v>
      </c>
      <c r="C27" s="70" t="s">
        <v>655</v>
      </c>
      <c r="D27" s="71"/>
      <c r="E27" s="71"/>
      <c r="F27" s="71"/>
      <c r="G27" s="71"/>
      <c r="H27" s="68">
        <v>20</v>
      </c>
      <c r="I27" s="68" t="s">
        <v>769</v>
      </c>
      <c r="J27" s="68">
        <v>1</v>
      </c>
      <c r="K27" s="147"/>
    </row>
    <row r="28" spans="1:11" outlineLevel="1" x14ac:dyDescent="0.35">
      <c r="A28" s="68" t="s">
        <v>456</v>
      </c>
      <c r="B28" s="69" t="s">
        <v>530</v>
      </c>
      <c r="C28" s="70" t="s">
        <v>656</v>
      </c>
      <c r="D28" s="71"/>
      <c r="E28" s="71"/>
      <c r="F28" s="71"/>
      <c r="G28" s="71"/>
      <c r="H28" s="68">
        <v>10</v>
      </c>
      <c r="I28" s="68" t="s">
        <v>769</v>
      </c>
      <c r="J28" s="68">
        <v>1</v>
      </c>
      <c r="K28" s="147"/>
    </row>
    <row r="29" spans="1:11" outlineLevel="1" x14ac:dyDescent="0.35">
      <c r="A29" s="68" t="s">
        <v>457</v>
      </c>
      <c r="B29" s="69" t="s">
        <v>530</v>
      </c>
      <c r="C29" s="70" t="s">
        <v>657</v>
      </c>
      <c r="D29" s="71"/>
      <c r="E29" s="71"/>
      <c r="F29" s="71"/>
      <c r="G29" s="71"/>
      <c r="H29" s="68">
        <v>20</v>
      </c>
      <c r="I29" s="68" t="s">
        <v>769</v>
      </c>
      <c r="J29" s="68">
        <v>1</v>
      </c>
      <c r="K29" s="147"/>
    </row>
    <row r="30" spans="1:11" outlineLevel="1" x14ac:dyDescent="0.35">
      <c r="A30" s="68" t="s">
        <v>458</v>
      </c>
      <c r="B30" s="69" t="s">
        <v>530</v>
      </c>
      <c r="C30" s="70" t="s">
        <v>658</v>
      </c>
      <c r="D30" s="71"/>
      <c r="E30" s="71"/>
      <c r="F30" s="71"/>
      <c r="G30" s="71"/>
      <c r="H30" s="68">
        <v>20</v>
      </c>
      <c r="I30" s="68" t="s">
        <v>769</v>
      </c>
      <c r="J30" s="68">
        <v>1</v>
      </c>
      <c r="K30" s="148"/>
    </row>
    <row r="31" spans="1:11" outlineLevel="1" x14ac:dyDescent="0.35"/>
    <row r="32" spans="1:11" outlineLevel="1" x14ac:dyDescent="0.35">
      <c r="A32" s="21" t="s">
        <v>25</v>
      </c>
      <c r="B32" s="22" t="s">
        <v>9</v>
      </c>
      <c r="C32" s="21" t="s">
        <v>659</v>
      </c>
      <c r="D32" s="23" t="s">
        <v>10</v>
      </c>
      <c r="E32" s="24" t="s">
        <v>11</v>
      </c>
      <c r="F32" s="21" t="s">
        <v>12</v>
      </c>
      <c r="G32" s="21" t="s">
        <v>13</v>
      </c>
      <c r="H32" s="75" t="s">
        <v>764</v>
      </c>
      <c r="I32" s="75" t="s">
        <v>765</v>
      </c>
      <c r="J32" s="75" t="s">
        <v>766</v>
      </c>
      <c r="K32" s="75" t="s">
        <v>767</v>
      </c>
    </row>
    <row r="33" spans="1:11" outlineLevel="1" x14ac:dyDescent="0.35">
      <c r="A33" s="68" t="s">
        <v>26</v>
      </c>
      <c r="B33" s="69" t="s">
        <v>530</v>
      </c>
      <c r="C33" s="70" t="s">
        <v>660</v>
      </c>
      <c r="D33" s="71"/>
      <c r="E33" s="71"/>
      <c r="F33" s="71"/>
      <c r="G33" s="71"/>
      <c r="H33" s="68">
        <v>20</v>
      </c>
      <c r="I33" s="68" t="s">
        <v>769</v>
      </c>
      <c r="J33" s="68">
        <v>1</v>
      </c>
      <c r="K33" s="146" cm="1">
        <f t="array" ref="K33">SUM(H33:H41/60)</f>
        <v>2.0833333333333335</v>
      </c>
    </row>
    <row r="34" spans="1:11" outlineLevel="1" x14ac:dyDescent="0.35">
      <c r="A34" s="68" t="s">
        <v>27</v>
      </c>
      <c r="B34" s="69" t="s">
        <v>530</v>
      </c>
      <c r="C34" s="70" t="s">
        <v>661</v>
      </c>
      <c r="D34" s="71"/>
      <c r="E34" s="71"/>
      <c r="F34" s="71"/>
      <c r="G34" s="71"/>
      <c r="H34" s="68">
        <v>20</v>
      </c>
      <c r="I34" s="68" t="s">
        <v>769</v>
      </c>
      <c r="J34" s="68">
        <v>2</v>
      </c>
      <c r="K34" s="147"/>
    </row>
    <row r="35" spans="1:11" outlineLevel="1" x14ac:dyDescent="0.35">
      <c r="A35" s="68" t="s">
        <v>29</v>
      </c>
      <c r="B35" s="69" t="s">
        <v>530</v>
      </c>
      <c r="C35" s="70" t="s">
        <v>662</v>
      </c>
      <c r="D35" s="68"/>
      <c r="E35" s="68"/>
      <c r="F35" s="71"/>
      <c r="G35" s="71"/>
      <c r="H35" s="68">
        <v>10</v>
      </c>
      <c r="I35" s="68" t="s">
        <v>769</v>
      </c>
      <c r="J35" s="68">
        <v>1</v>
      </c>
      <c r="K35" s="147"/>
    </row>
    <row r="36" spans="1:11" outlineLevel="1" x14ac:dyDescent="0.35">
      <c r="A36" s="68" t="s">
        <v>31</v>
      </c>
      <c r="B36" s="69" t="s">
        <v>530</v>
      </c>
      <c r="C36" s="70" t="s">
        <v>663</v>
      </c>
      <c r="D36" s="68"/>
      <c r="E36" s="68"/>
      <c r="F36" s="71"/>
      <c r="G36" s="71"/>
      <c r="H36" s="68">
        <v>5</v>
      </c>
      <c r="I36" s="68" t="s">
        <v>769</v>
      </c>
      <c r="J36" s="68">
        <v>1</v>
      </c>
      <c r="K36" s="147"/>
    </row>
    <row r="37" spans="1:11" outlineLevel="1" x14ac:dyDescent="0.35">
      <c r="A37" s="68" t="s">
        <v>33</v>
      </c>
      <c r="B37" s="69" t="s">
        <v>530</v>
      </c>
      <c r="C37" s="70" t="s">
        <v>664</v>
      </c>
      <c r="D37" s="68"/>
      <c r="E37" s="68"/>
      <c r="F37" s="71"/>
      <c r="G37" s="71"/>
      <c r="H37" s="68">
        <v>20</v>
      </c>
      <c r="I37" s="68" t="s">
        <v>769</v>
      </c>
      <c r="J37" s="68">
        <v>1</v>
      </c>
      <c r="K37" s="147"/>
    </row>
    <row r="38" spans="1:11" outlineLevel="1" x14ac:dyDescent="0.35">
      <c r="A38" s="68" t="s">
        <v>35</v>
      </c>
      <c r="B38" s="69" t="s">
        <v>530</v>
      </c>
      <c r="C38" s="70" t="s">
        <v>665</v>
      </c>
      <c r="D38" s="68"/>
      <c r="E38" s="68"/>
      <c r="F38" s="71"/>
      <c r="G38" s="71"/>
      <c r="H38" s="68">
        <v>10</v>
      </c>
      <c r="I38" s="68" t="s">
        <v>769</v>
      </c>
      <c r="J38" s="68">
        <v>1</v>
      </c>
      <c r="K38" s="147"/>
    </row>
    <row r="39" spans="1:11" outlineLevel="1" x14ac:dyDescent="0.35">
      <c r="A39" s="68" t="s">
        <v>37</v>
      </c>
      <c r="B39" s="69" t="s">
        <v>530</v>
      </c>
      <c r="C39" s="70" t="s">
        <v>666</v>
      </c>
      <c r="D39" s="68"/>
      <c r="E39" s="68"/>
      <c r="F39" s="71"/>
      <c r="G39" s="71"/>
      <c r="H39" s="68">
        <v>10</v>
      </c>
      <c r="I39" s="68" t="s">
        <v>769</v>
      </c>
      <c r="J39" s="68">
        <v>1</v>
      </c>
      <c r="K39" s="147"/>
    </row>
    <row r="40" spans="1:11" outlineLevel="1" x14ac:dyDescent="0.35">
      <c r="A40" s="68" t="s">
        <v>39</v>
      </c>
      <c r="B40" s="69" t="s">
        <v>530</v>
      </c>
      <c r="C40" s="70" t="s">
        <v>667</v>
      </c>
      <c r="D40" s="68"/>
      <c r="E40" s="68"/>
      <c r="F40" s="71"/>
      <c r="G40" s="71"/>
      <c r="H40" s="68">
        <v>10</v>
      </c>
      <c r="I40" s="68" t="s">
        <v>769</v>
      </c>
      <c r="J40" s="68">
        <v>1</v>
      </c>
      <c r="K40" s="147"/>
    </row>
    <row r="41" spans="1:11" outlineLevel="1" x14ac:dyDescent="0.35">
      <c r="A41" s="68" t="s">
        <v>41</v>
      </c>
      <c r="B41" s="69" t="s">
        <v>530</v>
      </c>
      <c r="C41" s="70" t="s">
        <v>668</v>
      </c>
      <c r="D41" s="68"/>
      <c r="E41" s="68"/>
      <c r="F41" s="71"/>
      <c r="G41" s="71"/>
      <c r="H41" s="68">
        <v>20</v>
      </c>
      <c r="I41" s="68" t="s">
        <v>769</v>
      </c>
      <c r="J41" s="68">
        <v>2</v>
      </c>
      <c r="K41" s="148"/>
    </row>
    <row r="42" spans="1:11" outlineLevel="1" x14ac:dyDescent="0.35"/>
    <row r="43" spans="1:11" outlineLevel="1" x14ac:dyDescent="0.35">
      <c r="A43" s="21" t="s">
        <v>79</v>
      </c>
      <c r="B43" s="22" t="s">
        <v>9</v>
      </c>
      <c r="C43" s="21" t="s">
        <v>669</v>
      </c>
      <c r="D43" s="23" t="s">
        <v>10</v>
      </c>
      <c r="E43" s="24" t="s">
        <v>11</v>
      </c>
      <c r="F43" s="21" t="s">
        <v>12</v>
      </c>
      <c r="G43" s="21" t="s">
        <v>13</v>
      </c>
      <c r="H43" s="75" t="s">
        <v>764</v>
      </c>
      <c r="I43" s="75" t="s">
        <v>765</v>
      </c>
      <c r="J43" s="75" t="s">
        <v>766</v>
      </c>
      <c r="K43" s="75" t="s">
        <v>767</v>
      </c>
    </row>
    <row r="44" spans="1:11" outlineLevel="1" x14ac:dyDescent="0.35">
      <c r="A44" s="68" t="s">
        <v>81</v>
      </c>
      <c r="B44" s="69" t="s">
        <v>530</v>
      </c>
      <c r="C44" s="70" t="s">
        <v>670</v>
      </c>
      <c r="D44" s="71"/>
      <c r="E44" s="71"/>
      <c r="F44" s="71"/>
      <c r="G44" s="71"/>
      <c r="H44" s="68">
        <v>10</v>
      </c>
      <c r="I44" s="68" t="s">
        <v>769</v>
      </c>
      <c r="J44" s="68">
        <v>1</v>
      </c>
      <c r="K44" s="146" cm="1">
        <f t="array" ref="K44">SUM(H44:H52/60)</f>
        <v>3.5</v>
      </c>
    </row>
    <row r="45" spans="1:11" outlineLevel="1" x14ac:dyDescent="0.35">
      <c r="A45" s="68" t="s">
        <v>83</v>
      </c>
      <c r="B45" s="69" t="s">
        <v>530</v>
      </c>
      <c r="C45" s="70" t="s">
        <v>671</v>
      </c>
      <c r="D45" s="71"/>
      <c r="E45" s="71"/>
      <c r="F45" s="71"/>
      <c r="G45" s="71"/>
      <c r="H45" s="68">
        <v>10</v>
      </c>
      <c r="I45" s="68" t="s">
        <v>769</v>
      </c>
      <c r="J45" s="68">
        <v>1</v>
      </c>
      <c r="K45" s="147"/>
    </row>
    <row r="46" spans="1:11" outlineLevel="1" x14ac:dyDescent="0.35">
      <c r="A46" s="68" t="s">
        <v>85</v>
      </c>
      <c r="B46" s="69" t="s">
        <v>530</v>
      </c>
      <c r="C46" s="70" t="s">
        <v>672</v>
      </c>
      <c r="D46" s="71"/>
      <c r="E46" s="71"/>
      <c r="F46" s="71"/>
      <c r="G46" s="71"/>
      <c r="H46" s="68">
        <v>60</v>
      </c>
      <c r="I46" s="68" t="s">
        <v>769</v>
      </c>
      <c r="J46" s="68">
        <v>2</v>
      </c>
      <c r="K46" s="147"/>
    </row>
    <row r="47" spans="1:11" outlineLevel="1" x14ac:dyDescent="0.35">
      <c r="A47" s="68" t="s">
        <v>87</v>
      </c>
      <c r="B47" s="69" t="s">
        <v>530</v>
      </c>
      <c r="C47" s="70" t="s">
        <v>673</v>
      </c>
      <c r="D47" s="71"/>
      <c r="E47" s="71"/>
      <c r="F47" s="71"/>
      <c r="G47" s="71"/>
      <c r="H47" s="68">
        <v>30</v>
      </c>
      <c r="I47" s="68" t="s">
        <v>769</v>
      </c>
      <c r="J47" s="68">
        <v>2</v>
      </c>
      <c r="K47" s="147"/>
    </row>
    <row r="48" spans="1:11" outlineLevel="1" x14ac:dyDescent="0.35">
      <c r="A48" s="68" t="s">
        <v>89</v>
      </c>
      <c r="B48" s="69" t="s">
        <v>530</v>
      </c>
      <c r="C48" s="70" t="s">
        <v>665</v>
      </c>
      <c r="D48" s="71"/>
      <c r="E48" s="71"/>
      <c r="F48" s="71"/>
      <c r="G48" s="71"/>
      <c r="H48" s="68">
        <v>10</v>
      </c>
      <c r="I48" s="68" t="s">
        <v>769</v>
      </c>
      <c r="J48" s="68">
        <v>1</v>
      </c>
      <c r="K48" s="147"/>
    </row>
    <row r="49" spans="1:11" outlineLevel="1" x14ac:dyDescent="0.35">
      <c r="A49" s="68" t="s">
        <v>91</v>
      </c>
      <c r="B49" s="69" t="s">
        <v>530</v>
      </c>
      <c r="C49" s="70" t="s">
        <v>674</v>
      </c>
      <c r="D49" s="71"/>
      <c r="E49" s="71"/>
      <c r="F49" s="71"/>
      <c r="G49" s="71"/>
      <c r="H49" s="68">
        <v>30</v>
      </c>
      <c r="I49" s="68" t="s">
        <v>769</v>
      </c>
      <c r="J49" s="68">
        <v>1</v>
      </c>
      <c r="K49" s="147"/>
    </row>
    <row r="50" spans="1:11" outlineLevel="1" x14ac:dyDescent="0.35">
      <c r="A50" s="68" t="s">
        <v>92</v>
      </c>
      <c r="B50" s="69" t="s">
        <v>530</v>
      </c>
      <c r="C50" s="70" t="s">
        <v>675</v>
      </c>
      <c r="D50" s="71"/>
      <c r="E50" s="71"/>
      <c r="F50" s="71"/>
      <c r="G50" s="71"/>
      <c r="H50" s="68">
        <v>10</v>
      </c>
      <c r="I50" s="68" t="s">
        <v>769</v>
      </c>
      <c r="J50" s="68">
        <v>1</v>
      </c>
      <c r="K50" s="147"/>
    </row>
    <row r="51" spans="1:11" outlineLevel="1" x14ac:dyDescent="0.35">
      <c r="A51" s="68" t="s">
        <v>94</v>
      </c>
      <c r="B51" s="69" t="s">
        <v>530</v>
      </c>
      <c r="C51" s="70" t="s">
        <v>676</v>
      </c>
      <c r="D51" s="71"/>
      <c r="E51" s="71"/>
      <c r="F51" s="71"/>
      <c r="G51" s="71"/>
      <c r="H51" s="68">
        <v>20</v>
      </c>
      <c r="I51" s="68" t="s">
        <v>769</v>
      </c>
      <c r="J51" s="68">
        <v>1</v>
      </c>
      <c r="K51" s="147"/>
    </row>
    <row r="52" spans="1:11" outlineLevel="1" x14ac:dyDescent="0.35">
      <c r="A52" s="68" t="s">
        <v>96</v>
      </c>
      <c r="B52" s="69" t="s">
        <v>530</v>
      </c>
      <c r="C52" s="70" t="s">
        <v>677</v>
      </c>
      <c r="D52" s="71"/>
      <c r="E52" s="71"/>
      <c r="F52" s="71"/>
      <c r="G52" s="71"/>
      <c r="H52" s="68">
        <v>30</v>
      </c>
      <c r="I52" s="68" t="s">
        <v>769</v>
      </c>
      <c r="J52" s="68">
        <v>1</v>
      </c>
      <c r="K52" s="148"/>
    </row>
    <row r="53" spans="1:11" outlineLevel="1" x14ac:dyDescent="0.35"/>
    <row r="54" spans="1:11" outlineLevel="1" x14ac:dyDescent="0.35">
      <c r="A54" s="21" t="s">
        <v>181</v>
      </c>
      <c r="B54" s="22" t="s">
        <v>9</v>
      </c>
      <c r="C54" s="21" t="s">
        <v>678</v>
      </c>
      <c r="D54" s="23" t="s">
        <v>10</v>
      </c>
      <c r="E54" s="24" t="s">
        <v>11</v>
      </c>
      <c r="F54" s="21" t="s">
        <v>12</v>
      </c>
      <c r="G54" s="21" t="s">
        <v>13</v>
      </c>
      <c r="H54" s="75" t="s">
        <v>764</v>
      </c>
      <c r="I54" s="75" t="s">
        <v>765</v>
      </c>
      <c r="J54" s="75" t="s">
        <v>766</v>
      </c>
      <c r="K54" s="75" t="s">
        <v>767</v>
      </c>
    </row>
    <row r="55" spans="1:11" outlineLevel="1" x14ac:dyDescent="0.35">
      <c r="A55" s="68" t="s">
        <v>182</v>
      </c>
      <c r="B55" s="69" t="s">
        <v>530</v>
      </c>
      <c r="C55" s="70" t="s">
        <v>670</v>
      </c>
      <c r="D55" s="71"/>
      <c r="E55" s="71"/>
      <c r="F55" s="71"/>
      <c r="G55" s="71"/>
      <c r="H55" s="68">
        <v>10</v>
      </c>
      <c r="I55" s="68" t="s">
        <v>769</v>
      </c>
      <c r="J55" s="68">
        <v>1</v>
      </c>
      <c r="K55" s="146" cm="1">
        <f t="array" ref="K55">SUM(H55:H68/60)</f>
        <v>3.4999999999999996</v>
      </c>
    </row>
    <row r="56" spans="1:11" outlineLevel="1" x14ac:dyDescent="0.35">
      <c r="A56" s="68" t="s">
        <v>183</v>
      </c>
      <c r="B56" s="69" t="s">
        <v>530</v>
      </c>
      <c r="C56" s="70" t="s">
        <v>671</v>
      </c>
      <c r="D56" s="71"/>
      <c r="E56" s="71"/>
      <c r="F56" s="71"/>
      <c r="G56" s="71"/>
      <c r="H56" s="68">
        <v>10</v>
      </c>
      <c r="I56" s="68" t="s">
        <v>769</v>
      </c>
      <c r="J56" s="68">
        <v>1</v>
      </c>
      <c r="K56" s="147"/>
    </row>
    <row r="57" spans="1:11" outlineLevel="1" x14ac:dyDescent="0.35">
      <c r="A57" s="68" t="s">
        <v>196</v>
      </c>
      <c r="B57" s="69" t="s">
        <v>530</v>
      </c>
      <c r="C57" s="70" t="s">
        <v>679</v>
      </c>
      <c r="D57" s="71"/>
      <c r="E57" s="71"/>
      <c r="F57" s="71"/>
      <c r="G57" s="71"/>
      <c r="H57" s="68">
        <v>10</v>
      </c>
      <c r="I57" s="68" t="s">
        <v>769</v>
      </c>
      <c r="J57" s="68">
        <v>1</v>
      </c>
      <c r="K57" s="147"/>
    </row>
    <row r="58" spans="1:11" outlineLevel="1" x14ac:dyDescent="0.35">
      <c r="A58" s="68" t="s">
        <v>197</v>
      </c>
      <c r="B58" s="69" t="s">
        <v>530</v>
      </c>
      <c r="C58" s="70" t="s">
        <v>680</v>
      </c>
      <c r="D58" s="71"/>
      <c r="E58" s="71"/>
      <c r="F58" s="71"/>
      <c r="G58" s="71"/>
      <c r="H58" s="68">
        <v>10</v>
      </c>
      <c r="I58" s="68" t="s">
        <v>769</v>
      </c>
      <c r="J58" s="68">
        <v>1</v>
      </c>
      <c r="K58" s="147"/>
    </row>
    <row r="59" spans="1:11" outlineLevel="1" x14ac:dyDescent="0.35">
      <c r="A59" s="68" t="s">
        <v>198</v>
      </c>
      <c r="B59" s="69" t="s">
        <v>530</v>
      </c>
      <c r="C59" s="70" t="s">
        <v>681</v>
      </c>
      <c r="D59" s="71"/>
      <c r="E59" s="71"/>
      <c r="F59" s="71"/>
      <c r="G59" s="71"/>
      <c r="H59" s="68">
        <v>10</v>
      </c>
      <c r="I59" s="68" t="s">
        <v>769</v>
      </c>
      <c r="J59" s="68">
        <v>1</v>
      </c>
      <c r="K59" s="147"/>
    </row>
    <row r="60" spans="1:11" outlineLevel="1" x14ac:dyDescent="0.35">
      <c r="A60" s="68" t="s">
        <v>199</v>
      </c>
      <c r="B60" s="69" t="s">
        <v>530</v>
      </c>
      <c r="C60" s="70" t="s">
        <v>682</v>
      </c>
      <c r="D60" s="71"/>
      <c r="E60" s="71"/>
      <c r="F60" s="71"/>
      <c r="G60" s="71"/>
      <c r="H60" s="68">
        <v>10</v>
      </c>
      <c r="I60" s="68" t="s">
        <v>769</v>
      </c>
      <c r="J60" s="68">
        <v>1</v>
      </c>
      <c r="K60" s="147"/>
    </row>
    <row r="61" spans="1:11" outlineLevel="1" x14ac:dyDescent="0.35">
      <c r="A61" s="68" t="s">
        <v>200</v>
      </c>
      <c r="B61" s="69" t="s">
        <v>530</v>
      </c>
      <c r="C61" s="70" t="s">
        <v>683</v>
      </c>
      <c r="D61" s="71"/>
      <c r="E61" s="71"/>
      <c r="F61" s="71"/>
      <c r="G61" s="71"/>
      <c r="H61" s="68">
        <v>20</v>
      </c>
      <c r="I61" s="68" t="s">
        <v>769</v>
      </c>
      <c r="J61" s="68">
        <v>1</v>
      </c>
      <c r="K61" s="147"/>
    </row>
    <row r="62" spans="1:11" outlineLevel="1" x14ac:dyDescent="0.35">
      <c r="A62" s="68" t="s">
        <v>201</v>
      </c>
      <c r="B62" s="69" t="s">
        <v>530</v>
      </c>
      <c r="C62" s="70" t="s">
        <v>666</v>
      </c>
      <c r="D62" s="71"/>
      <c r="E62" s="71"/>
      <c r="F62" s="71"/>
      <c r="G62" s="71"/>
      <c r="H62" s="68">
        <v>20</v>
      </c>
      <c r="I62" s="68" t="s">
        <v>769</v>
      </c>
      <c r="J62" s="68">
        <v>1</v>
      </c>
      <c r="K62" s="147"/>
    </row>
    <row r="63" spans="1:11" outlineLevel="1" x14ac:dyDescent="0.35">
      <c r="A63" s="68" t="s">
        <v>202</v>
      </c>
      <c r="B63" s="69" t="s">
        <v>530</v>
      </c>
      <c r="C63" s="70" t="s">
        <v>684</v>
      </c>
      <c r="D63" s="71"/>
      <c r="E63" s="71"/>
      <c r="F63" s="71"/>
      <c r="G63" s="71"/>
      <c r="H63" s="68">
        <v>20</v>
      </c>
      <c r="I63" s="68" t="s">
        <v>769</v>
      </c>
      <c r="J63" s="68">
        <v>1</v>
      </c>
      <c r="K63" s="147"/>
    </row>
    <row r="64" spans="1:11" outlineLevel="1" x14ac:dyDescent="0.35">
      <c r="A64" s="68" t="s">
        <v>203</v>
      </c>
      <c r="B64" s="69" t="s">
        <v>530</v>
      </c>
      <c r="C64" s="70" t="s">
        <v>685</v>
      </c>
      <c r="D64" s="71"/>
      <c r="E64" s="71"/>
      <c r="F64" s="71"/>
      <c r="G64" s="71"/>
      <c r="H64" s="68">
        <v>20</v>
      </c>
      <c r="I64" s="68" t="s">
        <v>769</v>
      </c>
      <c r="J64" s="68">
        <v>1</v>
      </c>
      <c r="K64" s="147"/>
    </row>
    <row r="65" spans="1:11" outlineLevel="1" x14ac:dyDescent="0.35">
      <c r="A65" s="68" t="s">
        <v>204</v>
      </c>
      <c r="B65" s="69" t="s">
        <v>530</v>
      </c>
      <c r="C65" s="70" t="s">
        <v>686</v>
      </c>
      <c r="D65" s="71"/>
      <c r="E65" s="71"/>
      <c r="F65" s="71"/>
      <c r="G65" s="71"/>
      <c r="H65" s="68">
        <v>20</v>
      </c>
      <c r="I65" s="68" t="s">
        <v>769</v>
      </c>
      <c r="J65" s="68">
        <v>1</v>
      </c>
      <c r="K65" s="147"/>
    </row>
    <row r="66" spans="1:11" outlineLevel="1" x14ac:dyDescent="0.35">
      <c r="A66" s="68" t="s">
        <v>205</v>
      </c>
      <c r="B66" s="69" t="s">
        <v>530</v>
      </c>
      <c r="C66" s="70" t="s">
        <v>687</v>
      </c>
      <c r="D66" s="71"/>
      <c r="E66" s="71"/>
      <c r="F66" s="71"/>
      <c r="G66" s="71"/>
      <c r="H66" s="68">
        <v>10</v>
      </c>
      <c r="I66" s="68" t="s">
        <v>769</v>
      </c>
      <c r="J66" s="68">
        <v>1</v>
      </c>
      <c r="K66" s="147"/>
    </row>
    <row r="67" spans="1:11" outlineLevel="1" x14ac:dyDescent="0.35">
      <c r="A67" s="68" t="s">
        <v>688</v>
      </c>
      <c r="B67" s="69" t="s">
        <v>530</v>
      </c>
      <c r="C67" s="70" t="s">
        <v>689</v>
      </c>
      <c r="D67" s="71"/>
      <c r="E67" s="71"/>
      <c r="F67" s="71"/>
      <c r="G67" s="71"/>
      <c r="H67" s="68">
        <v>10</v>
      </c>
      <c r="I67" s="68" t="s">
        <v>769</v>
      </c>
      <c r="J67" s="68">
        <v>1</v>
      </c>
      <c r="K67" s="147"/>
    </row>
    <row r="68" spans="1:11" outlineLevel="1" x14ac:dyDescent="0.35">
      <c r="A68" s="68" t="s">
        <v>690</v>
      </c>
      <c r="B68" s="69" t="s">
        <v>530</v>
      </c>
      <c r="C68" s="70" t="s">
        <v>691</v>
      </c>
      <c r="D68" s="71"/>
      <c r="E68" s="71"/>
      <c r="F68" s="71"/>
      <c r="G68" s="71"/>
      <c r="H68" s="68">
        <v>30</v>
      </c>
      <c r="I68" s="68" t="s">
        <v>769</v>
      </c>
      <c r="J68" s="68">
        <v>1</v>
      </c>
      <c r="K68" s="148"/>
    </row>
    <row r="69" spans="1:11" outlineLevel="1" x14ac:dyDescent="0.35"/>
    <row r="70" spans="1:11" outlineLevel="1" x14ac:dyDescent="0.35">
      <c r="A70" s="21" t="s">
        <v>206</v>
      </c>
      <c r="B70" s="22" t="s">
        <v>9</v>
      </c>
      <c r="C70" s="21" t="s">
        <v>692</v>
      </c>
      <c r="D70" s="23" t="s">
        <v>10</v>
      </c>
      <c r="E70" s="24" t="s">
        <v>11</v>
      </c>
      <c r="F70" s="21" t="s">
        <v>12</v>
      </c>
      <c r="G70" s="21" t="s">
        <v>13</v>
      </c>
      <c r="H70" s="75" t="s">
        <v>764</v>
      </c>
      <c r="I70" s="75" t="s">
        <v>765</v>
      </c>
      <c r="J70" s="75" t="s">
        <v>766</v>
      </c>
      <c r="K70" s="75" t="s">
        <v>767</v>
      </c>
    </row>
    <row r="71" spans="1:11" outlineLevel="1" x14ac:dyDescent="0.35">
      <c r="A71" s="68" t="s">
        <v>220</v>
      </c>
      <c r="B71" s="69" t="s">
        <v>530</v>
      </c>
      <c r="C71" s="70" t="s">
        <v>693</v>
      </c>
      <c r="D71" s="71"/>
      <c r="E71" s="71"/>
      <c r="F71" s="71"/>
      <c r="G71" s="71"/>
      <c r="H71" s="68">
        <v>10</v>
      </c>
      <c r="I71" s="68" t="s">
        <v>769</v>
      </c>
      <c r="J71" s="68">
        <v>1</v>
      </c>
      <c r="K71" s="146" cm="1">
        <f t="array" ref="K71">SUM(H71:H77/60)</f>
        <v>2.0833333333333335</v>
      </c>
    </row>
    <row r="72" spans="1:11" outlineLevel="1" x14ac:dyDescent="0.35">
      <c r="A72" s="68" t="s">
        <v>221</v>
      </c>
      <c r="B72" s="69" t="s">
        <v>530</v>
      </c>
      <c r="C72" s="70" t="s">
        <v>694</v>
      </c>
      <c r="D72" s="68"/>
      <c r="E72" s="68"/>
      <c r="F72" s="71"/>
      <c r="G72" s="71"/>
      <c r="H72" s="68">
        <v>10</v>
      </c>
      <c r="I72" s="68" t="s">
        <v>769</v>
      </c>
      <c r="J72" s="68">
        <v>1</v>
      </c>
      <c r="K72" s="147"/>
    </row>
    <row r="73" spans="1:11" outlineLevel="1" x14ac:dyDescent="0.35">
      <c r="A73" s="68" t="s">
        <v>222</v>
      </c>
      <c r="B73" s="69" t="s">
        <v>530</v>
      </c>
      <c r="C73" s="70" t="s">
        <v>695</v>
      </c>
      <c r="D73" s="68"/>
      <c r="E73" s="68"/>
      <c r="F73" s="71"/>
      <c r="G73" s="71"/>
      <c r="H73" s="68">
        <v>20</v>
      </c>
      <c r="I73" s="68" t="s">
        <v>769</v>
      </c>
      <c r="J73" s="68">
        <v>2</v>
      </c>
      <c r="K73" s="147"/>
    </row>
    <row r="74" spans="1:11" outlineLevel="1" x14ac:dyDescent="0.35">
      <c r="A74" s="68" t="s">
        <v>223</v>
      </c>
      <c r="B74" s="69" t="s">
        <v>530</v>
      </c>
      <c r="C74" s="70" t="s">
        <v>696</v>
      </c>
      <c r="D74" s="71"/>
      <c r="E74" s="71"/>
      <c r="F74" s="71"/>
      <c r="G74" s="71"/>
      <c r="H74" s="68">
        <v>35</v>
      </c>
      <c r="I74" s="68" t="s">
        <v>769</v>
      </c>
      <c r="J74" s="68">
        <v>1</v>
      </c>
      <c r="K74" s="147"/>
    </row>
    <row r="75" spans="1:11" outlineLevel="1" x14ac:dyDescent="0.35">
      <c r="A75" s="68" t="s">
        <v>224</v>
      </c>
      <c r="B75" s="69" t="s">
        <v>530</v>
      </c>
      <c r="C75" s="70" t="s">
        <v>697</v>
      </c>
      <c r="D75" s="71"/>
      <c r="E75" s="71"/>
      <c r="F75" s="71"/>
      <c r="G75" s="71"/>
      <c r="H75" s="68">
        <v>20</v>
      </c>
      <c r="I75" s="68" t="s">
        <v>769</v>
      </c>
      <c r="J75" s="68">
        <v>1</v>
      </c>
      <c r="K75" s="147"/>
    </row>
    <row r="76" spans="1:11" outlineLevel="1" x14ac:dyDescent="0.35">
      <c r="A76" s="68" t="s">
        <v>225</v>
      </c>
      <c r="B76" s="69" t="s">
        <v>530</v>
      </c>
      <c r="C76" s="70" t="s">
        <v>698</v>
      </c>
      <c r="D76" s="71"/>
      <c r="E76" s="71"/>
      <c r="F76" s="71"/>
      <c r="G76" s="71"/>
      <c r="H76" s="68">
        <v>10</v>
      </c>
      <c r="I76" s="68" t="s">
        <v>769</v>
      </c>
      <c r="J76" s="68">
        <v>1</v>
      </c>
      <c r="K76" s="147"/>
    </row>
    <row r="77" spans="1:11" outlineLevel="1" x14ac:dyDescent="0.35">
      <c r="A77" s="68" t="s">
        <v>625</v>
      </c>
      <c r="B77" s="69" t="s">
        <v>530</v>
      </c>
      <c r="C77" s="70" t="s">
        <v>699</v>
      </c>
      <c r="D77" s="71"/>
      <c r="E77" s="71"/>
      <c r="F77" s="71"/>
      <c r="G77" s="71"/>
      <c r="H77" s="68">
        <v>20</v>
      </c>
      <c r="I77" s="68" t="s">
        <v>769</v>
      </c>
      <c r="J77" s="68">
        <v>2</v>
      </c>
      <c r="K77" s="148"/>
    </row>
    <row r="78" spans="1:11" outlineLevel="1" x14ac:dyDescent="0.35"/>
    <row r="79" spans="1:11" outlineLevel="1" x14ac:dyDescent="0.35">
      <c r="A79" s="21" t="s">
        <v>226</v>
      </c>
      <c r="B79" s="21" t="s">
        <v>9</v>
      </c>
      <c r="C79" s="21" t="s">
        <v>700</v>
      </c>
      <c r="D79" s="24" t="s">
        <v>10</v>
      </c>
      <c r="E79" s="24" t="s">
        <v>11</v>
      </c>
      <c r="F79" s="21" t="s">
        <v>12</v>
      </c>
      <c r="G79" s="21" t="s">
        <v>13</v>
      </c>
      <c r="H79" s="75" t="s">
        <v>764</v>
      </c>
      <c r="I79" s="75" t="s">
        <v>765</v>
      </c>
      <c r="J79" s="75" t="s">
        <v>766</v>
      </c>
      <c r="K79" s="75" t="s">
        <v>767</v>
      </c>
    </row>
    <row r="80" spans="1:11" outlineLevel="1" x14ac:dyDescent="0.35">
      <c r="A80" s="68" t="s">
        <v>227</v>
      </c>
      <c r="B80" s="69" t="s">
        <v>530</v>
      </c>
      <c r="C80" s="70" t="s">
        <v>701</v>
      </c>
      <c r="D80" s="71"/>
      <c r="E80" s="71"/>
      <c r="F80" s="71"/>
      <c r="G80" s="71"/>
      <c r="H80" s="68">
        <v>20</v>
      </c>
      <c r="I80" s="68" t="s">
        <v>769</v>
      </c>
      <c r="J80" s="68">
        <v>1</v>
      </c>
      <c r="K80" s="146" cm="1">
        <f t="array" ref="K80">SUM(H80:H102/60)</f>
        <v>4.9166666666666679</v>
      </c>
    </row>
    <row r="81" spans="1:11" outlineLevel="1" x14ac:dyDescent="0.35">
      <c r="A81" s="68" t="s">
        <v>234</v>
      </c>
      <c r="B81" s="69" t="s">
        <v>530</v>
      </c>
      <c r="C81" s="70" t="s">
        <v>702</v>
      </c>
      <c r="D81" s="71"/>
      <c r="E81" s="71"/>
      <c r="F81" s="71"/>
      <c r="G81" s="71"/>
      <c r="H81" s="68">
        <v>20</v>
      </c>
      <c r="I81" s="68" t="s">
        <v>769</v>
      </c>
      <c r="J81" s="68">
        <v>1</v>
      </c>
      <c r="K81" s="147"/>
    </row>
    <row r="82" spans="1:11" outlineLevel="1" x14ac:dyDescent="0.35">
      <c r="A82" s="68" t="s">
        <v>235</v>
      </c>
      <c r="B82" s="69" t="s">
        <v>530</v>
      </c>
      <c r="C82" s="70" t="s">
        <v>703</v>
      </c>
      <c r="D82" s="71"/>
      <c r="E82" s="71"/>
      <c r="F82" s="71"/>
      <c r="G82" s="71"/>
      <c r="H82" s="68">
        <v>20</v>
      </c>
      <c r="I82" s="68" t="s">
        <v>769</v>
      </c>
      <c r="J82" s="68">
        <v>1</v>
      </c>
      <c r="K82" s="147"/>
    </row>
    <row r="83" spans="1:11" outlineLevel="1" x14ac:dyDescent="0.35">
      <c r="A83" s="68" t="s">
        <v>236</v>
      </c>
      <c r="B83" s="69" t="s">
        <v>530</v>
      </c>
      <c r="C83" s="70" t="s">
        <v>704</v>
      </c>
      <c r="D83" s="71"/>
      <c r="E83" s="71"/>
      <c r="F83" s="71"/>
      <c r="G83" s="71"/>
      <c r="H83" s="68">
        <v>10</v>
      </c>
      <c r="I83" s="68" t="s">
        <v>769</v>
      </c>
      <c r="J83" s="68">
        <v>1</v>
      </c>
      <c r="K83" s="147"/>
    </row>
    <row r="84" spans="1:11" outlineLevel="1" x14ac:dyDescent="0.35">
      <c r="A84" s="68" t="s">
        <v>237</v>
      </c>
      <c r="B84" s="69" t="s">
        <v>530</v>
      </c>
      <c r="C84" s="70" t="s">
        <v>705</v>
      </c>
      <c r="D84" s="71"/>
      <c r="E84" s="71"/>
      <c r="F84" s="71"/>
      <c r="G84" s="71"/>
      <c r="H84" s="68">
        <v>10</v>
      </c>
      <c r="I84" s="68" t="s">
        <v>769</v>
      </c>
      <c r="J84" s="68">
        <v>1</v>
      </c>
      <c r="K84" s="147"/>
    </row>
    <row r="85" spans="1:11" outlineLevel="1" x14ac:dyDescent="0.35">
      <c r="A85" s="68" t="s">
        <v>238</v>
      </c>
      <c r="B85" s="69" t="s">
        <v>530</v>
      </c>
      <c r="C85" s="70" t="s">
        <v>706</v>
      </c>
      <c r="D85" s="71"/>
      <c r="E85" s="71"/>
      <c r="F85" s="71"/>
      <c r="G85" s="71"/>
      <c r="H85" s="68">
        <v>20</v>
      </c>
      <c r="I85" s="68" t="s">
        <v>769</v>
      </c>
      <c r="J85" s="68">
        <v>1</v>
      </c>
      <c r="K85" s="147"/>
    </row>
    <row r="86" spans="1:11" outlineLevel="1" x14ac:dyDescent="0.35">
      <c r="A86" s="68" t="s">
        <v>239</v>
      </c>
      <c r="B86" s="69" t="s">
        <v>530</v>
      </c>
      <c r="C86" s="70" t="s">
        <v>707</v>
      </c>
      <c r="D86" s="71"/>
      <c r="E86" s="71"/>
      <c r="F86" s="71"/>
      <c r="G86" s="71"/>
      <c r="H86" s="68">
        <v>20</v>
      </c>
      <c r="I86" s="68" t="s">
        <v>769</v>
      </c>
      <c r="J86" s="68">
        <v>1</v>
      </c>
      <c r="K86" s="147"/>
    </row>
    <row r="87" spans="1:11" outlineLevel="1" x14ac:dyDescent="0.35">
      <c r="A87" s="68" t="s">
        <v>305</v>
      </c>
      <c r="B87" s="69" t="s">
        <v>530</v>
      </c>
      <c r="C87" s="70" t="s">
        <v>708</v>
      </c>
      <c r="D87" s="71"/>
      <c r="E87" s="71"/>
      <c r="F87" s="71"/>
      <c r="G87" s="71"/>
      <c r="H87" s="68">
        <v>10</v>
      </c>
      <c r="I87" s="68" t="s">
        <v>769</v>
      </c>
      <c r="J87" s="68">
        <v>1</v>
      </c>
      <c r="K87" s="147"/>
    </row>
    <row r="88" spans="1:11" outlineLevel="1" x14ac:dyDescent="0.35">
      <c r="A88" s="68" t="s">
        <v>410</v>
      </c>
      <c r="B88" s="69" t="s">
        <v>530</v>
      </c>
      <c r="C88" s="70" t="s">
        <v>709</v>
      </c>
      <c r="D88" s="71"/>
      <c r="E88" s="71"/>
      <c r="F88" s="71"/>
      <c r="G88" s="71"/>
      <c r="H88" s="68">
        <v>30</v>
      </c>
      <c r="I88" s="68" t="s">
        <v>769</v>
      </c>
      <c r="J88" s="68">
        <v>1</v>
      </c>
      <c r="K88" s="147"/>
    </row>
    <row r="89" spans="1:11" outlineLevel="1" x14ac:dyDescent="0.35">
      <c r="A89" s="68" t="s">
        <v>426</v>
      </c>
      <c r="B89" s="69" t="s">
        <v>530</v>
      </c>
      <c r="C89" s="74" t="s">
        <v>710</v>
      </c>
      <c r="D89" s="71"/>
      <c r="E89" s="71"/>
      <c r="F89" s="71"/>
      <c r="G89" s="71"/>
      <c r="H89" s="68">
        <v>30</v>
      </c>
      <c r="I89" s="68" t="s">
        <v>769</v>
      </c>
      <c r="J89" s="68">
        <v>1</v>
      </c>
      <c r="K89" s="147"/>
    </row>
    <row r="90" spans="1:11" outlineLevel="1" x14ac:dyDescent="0.35">
      <c r="A90" s="68" t="s">
        <v>630</v>
      </c>
      <c r="B90" s="69" t="s">
        <v>530</v>
      </c>
      <c r="C90" s="70" t="s">
        <v>711</v>
      </c>
      <c r="D90" s="71"/>
      <c r="E90" s="71"/>
      <c r="F90" s="71"/>
      <c r="G90" s="71"/>
      <c r="H90" s="68">
        <v>10</v>
      </c>
      <c r="I90" s="68" t="s">
        <v>769</v>
      </c>
      <c r="J90" s="68">
        <v>1</v>
      </c>
      <c r="K90" s="147"/>
    </row>
    <row r="91" spans="1:11" outlineLevel="1" x14ac:dyDescent="0.35">
      <c r="A91" s="68" t="s">
        <v>631</v>
      </c>
      <c r="B91" s="69" t="s">
        <v>530</v>
      </c>
      <c r="C91" s="70" t="s">
        <v>712</v>
      </c>
      <c r="D91" s="71"/>
      <c r="E91" s="71"/>
      <c r="F91" s="71"/>
      <c r="G91" s="71"/>
      <c r="H91" s="68">
        <v>10</v>
      </c>
      <c r="I91" s="68" t="s">
        <v>769</v>
      </c>
      <c r="J91" s="68">
        <v>1</v>
      </c>
      <c r="K91" s="147"/>
    </row>
    <row r="92" spans="1:11" outlineLevel="1" x14ac:dyDescent="0.35">
      <c r="A92" s="68" t="s">
        <v>632</v>
      </c>
      <c r="B92" s="69" t="s">
        <v>530</v>
      </c>
      <c r="C92" s="70" t="s">
        <v>713</v>
      </c>
      <c r="D92" s="71"/>
      <c r="E92" s="71"/>
      <c r="F92" s="71"/>
      <c r="G92" s="71"/>
      <c r="H92" s="68">
        <v>10</v>
      </c>
      <c r="I92" s="68" t="s">
        <v>769</v>
      </c>
      <c r="J92" s="68">
        <v>1</v>
      </c>
      <c r="K92" s="147"/>
    </row>
    <row r="93" spans="1:11" outlineLevel="1" x14ac:dyDescent="0.35">
      <c r="A93" s="68" t="s">
        <v>633</v>
      </c>
      <c r="B93" s="69" t="s">
        <v>530</v>
      </c>
      <c r="C93" s="70" t="s">
        <v>714</v>
      </c>
      <c r="D93" s="71"/>
      <c r="E93" s="71"/>
      <c r="F93" s="71"/>
      <c r="G93" s="71"/>
      <c r="H93" s="68">
        <v>5</v>
      </c>
      <c r="I93" s="68" t="s">
        <v>769</v>
      </c>
      <c r="J93" s="68">
        <v>1</v>
      </c>
      <c r="K93" s="147"/>
    </row>
    <row r="94" spans="1:11" outlineLevel="1" x14ac:dyDescent="0.35">
      <c r="A94" s="68" t="s">
        <v>715</v>
      </c>
      <c r="B94" s="69" t="s">
        <v>530</v>
      </c>
      <c r="C94" s="70" t="s">
        <v>716</v>
      </c>
      <c r="D94" s="71"/>
      <c r="E94" s="71"/>
      <c r="F94" s="71"/>
      <c r="G94" s="71"/>
      <c r="H94" s="68">
        <v>5</v>
      </c>
      <c r="I94" s="68" t="s">
        <v>769</v>
      </c>
      <c r="J94" s="68">
        <v>1</v>
      </c>
      <c r="K94" s="147"/>
    </row>
    <row r="95" spans="1:11" outlineLevel="1" x14ac:dyDescent="0.35">
      <c r="A95" s="68" t="s">
        <v>717</v>
      </c>
      <c r="B95" s="69" t="s">
        <v>530</v>
      </c>
      <c r="C95" s="70" t="s">
        <v>718</v>
      </c>
      <c r="D95" s="71"/>
      <c r="E95" s="71"/>
      <c r="F95" s="71"/>
      <c r="G95" s="71"/>
      <c r="H95" s="68">
        <v>5</v>
      </c>
      <c r="I95" s="68" t="s">
        <v>769</v>
      </c>
      <c r="J95" s="68">
        <v>1</v>
      </c>
      <c r="K95" s="147"/>
    </row>
    <row r="96" spans="1:11" outlineLevel="1" x14ac:dyDescent="0.35">
      <c r="A96" s="68" t="s">
        <v>719</v>
      </c>
      <c r="B96" s="69" t="s">
        <v>530</v>
      </c>
      <c r="C96" s="70" t="s">
        <v>720</v>
      </c>
      <c r="D96" s="71"/>
      <c r="E96" s="71"/>
      <c r="F96" s="71"/>
      <c r="G96" s="71"/>
      <c r="H96" s="68">
        <v>5</v>
      </c>
      <c r="I96" s="68" t="s">
        <v>769</v>
      </c>
      <c r="J96" s="68">
        <v>1</v>
      </c>
      <c r="K96" s="147"/>
    </row>
    <row r="97" spans="1:11" outlineLevel="1" x14ac:dyDescent="0.35">
      <c r="A97" s="68" t="s">
        <v>721</v>
      </c>
      <c r="B97" s="69" t="s">
        <v>530</v>
      </c>
      <c r="C97" s="70" t="s">
        <v>722</v>
      </c>
      <c r="D97" s="71"/>
      <c r="E97" s="71"/>
      <c r="F97" s="71"/>
      <c r="G97" s="71"/>
      <c r="H97" s="68">
        <v>10</v>
      </c>
      <c r="I97" s="68" t="s">
        <v>769</v>
      </c>
      <c r="J97" s="68">
        <v>1</v>
      </c>
      <c r="K97" s="147"/>
    </row>
    <row r="98" spans="1:11" outlineLevel="1" x14ac:dyDescent="0.35">
      <c r="A98" s="68" t="s">
        <v>723</v>
      </c>
      <c r="B98" s="69" t="s">
        <v>530</v>
      </c>
      <c r="C98" s="74" t="s">
        <v>724</v>
      </c>
      <c r="D98" s="71"/>
      <c r="E98" s="71"/>
      <c r="F98" s="71"/>
      <c r="G98" s="71"/>
      <c r="H98" s="68">
        <v>10</v>
      </c>
      <c r="I98" s="68" t="s">
        <v>769</v>
      </c>
      <c r="J98" s="68">
        <v>1</v>
      </c>
      <c r="K98" s="147"/>
    </row>
    <row r="99" spans="1:11" outlineLevel="1" x14ac:dyDescent="0.35">
      <c r="A99" s="68" t="s">
        <v>725</v>
      </c>
      <c r="B99" s="69" t="s">
        <v>530</v>
      </c>
      <c r="C99" s="70" t="s">
        <v>726</v>
      </c>
      <c r="D99" s="71"/>
      <c r="E99" s="71"/>
      <c r="F99" s="71"/>
      <c r="G99" s="71"/>
      <c r="H99" s="68">
        <v>10</v>
      </c>
      <c r="I99" s="68" t="s">
        <v>769</v>
      </c>
      <c r="J99" s="68">
        <v>1</v>
      </c>
      <c r="K99" s="147"/>
    </row>
    <row r="100" spans="1:11" outlineLevel="1" x14ac:dyDescent="0.35">
      <c r="A100" s="68" t="s">
        <v>727</v>
      </c>
      <c r="B100" s="69" t="s">
        <v>530</v>
      </c>
      <c r="C100" s="70" t="s">
        <v>728</v>
      </c>
      <c r="D100" s="71"/>
      <c r="E100" s="71"/>
      <c r="F100" s="71"/>
      <c r="G100" s="71"/>
      <c r="H100" s="68">
        <v>5</v>
      </c>
      <c r="I100" s="68" t="s">
        <v>769</v>
      </c>
      <c r="J100" s="68">
        <v>1</v>
      </c>
      <c r="K100" s="147"/>
    </row>
    <row r="101" spans="1:11" outlineLevel="1" x14ac:dyDescent="0.35">
      <c r="A101" s="68" t="s">
        <v>729</v>
      </c>
      <c r="B101" s="69" t="s">
        <v>530</v>
      </c>
      <c r="C101" s="70" t="s">
        <v>730</v>
      </c>
      <c r="D101" s="71"/>
      <c r="E101" s="71"/>
      <c r="F101" s="71"/>
      <c r="G101" s="71"/>
      <c r="H101" s="68">
        <v>10</v>
      </c>
      <c r="I101" s="68" t="s">
        <v>769</v>
      </c>
      <c r="J101" s="68">
        <v>1</v>
      </c>
      <c r="K101" s="147"/>
    </row>
    <row r="102" spans="1:11" outlineLevel="1" x14ac:dyDescent="0.35">
      <c r="A102" s="68" t="s">
        <v>731</v>
      </c>
      <c r="B102" s="69" t="s">
        <v>530</v>
      </c>
      <c r="C102" s="70" t="s">
        <v>732</v>
      </c>
      <c r="D102" s="71"/>
      <c r="E102" s="71"/>
      <c r="F102" s="71"/>
      <c r="G102" s="71"/>
      <c r="H102" s="68">
        <v>10</v>
      </c>
      <c r="I102" s="68" t="s">
        <v>769</v>
      </c>
      <c r="J102" s="68">
        <v>1</v>
      </c>
      <c r="K102" s="148"/>
    </row>
    <row r="103" spans="1:11" outlineLevel="1" x14ac:dyDescent="0.35">
      <c r="H103" s="72"/>
      <c r="I103" s="72"/>
      <c r="J103" s="72"/>
      <c r="K103" s="72"/>
    </row>
    <row r="104" spans="1:11" outlineLevel="1" x14ac:dyDescent="0.35">
      <c r="A104" s="21" t="s">
        <v>240</v>
      </c>
      <c r="B104" s="22" t="s">
        <v>9</v>
      </c>
      <c r="C104" s="21" t="s">
        <v>733</v>
      </c>
      <c r="D104" s="23" t="s">
        <v>10</v>
      </c>
      <c r="E104" s="24" t="s">
        <v>11</v>
      </c>
      <c r="F104" s="21" t="s">
        <v>12</v>
      </c>
      <c r="G104" s="21" t="s">
        <v>13</v>
      </c>
      <c r="H104" s="75" t="s">
        <v>764</v>
      </c>
      <c r="I104" s="75" t="s">
        <v>765</v>
      </c>
      <c r="J104" s="75" t="s">
        <v>766</v>
      </c>
      <c r="K104" s="75" t="s">
        <v>767</v>
      </c>
    </row>
    <row r="105" spans="1:11" outlineLevel="1" x14ac:dyDescent="0.35">
      <c r="A105" s="68" t="s">
        <v>241</v>
      </c>
      <c r="B105" s="69" t="s">
        <v>530</v>
      </c>
      <c r="C105" s="70" t="s">
        <v>734</v>
      </c>
      <c r="D105" s="71"/>
      <c r="E105" s="71"/>
      <c r="F105" s="71"/>
      <c r="G105" s="71"/>
      <c r="H105" s="68">
        <v>30</v>
      </c>
      <c r="I105" s="68" t="s">
        <v>769</v>
      </c>
      <c r="J105" s="68">
        <v>2</v>
      </c>
      <c r="K105" s="146" cm="1">
        <f t="array" ref="K105">SUM(H105:H124/60)</f>
        <v>5.666666666666667</v>
      </c>
    </row>
    <row r="106" spans="1:11" outlineLevel="1" x14ac:dyDescent="0.35">
      <c r="A106" s="68" t="s">
        <v>245</v>
      </c>
      <c r="B106" s="69" t="s">
        <v>530</v>
      </c>
      <c r="C106" s="70" t="s">
        <v>735</v>
      </c>
      <c r="D106" s="71"/>
      <c r="E106" s="71"/>
      <c r="F106" s="71"/>
      <c r="G106" s="71"/>
      <c r="H106" s="68">
        <v>30</v>
      </c>
      <c r="I106" s="68" t="s">
        <v>769</v>
      </c>
      <c r="J106" s="68">
        <v>2</v>
      </c>
      <c r="K106" s="147"/>
    </row>
    <row r="107" spans="1:11" outlineLevel="1" x14ac:dyDescent="0.35">
      <c r="A107" s="68" t="s">
        <v>246</v>
      </c>
      <c r="B107" s="69" t="s">
        <v>530</v>
      </c>
      <c r="C107" s="70" t="s">
        <v>736</v>
      </c>
      <c r="D107" s="71"/>
      <c r="E107" s="71"/>
      <c r="F107" s="71"/>
      <c r="G107" s="71"/>
      <c r="H107" s="68">
        <v>20</v>
      </c>
      <c r="I107" s="68" t="s">
        <v>769</v>
      </c>
      <c r="J107" s="68">
        <v>1</v>
      </c>
      <c r="K107" s="147"/>
    </row>
    <row r="108" spans="1:11" outlineLevel="1" x14ac:dyDescent="0.35">
      <c r="A108" s="68" t="s">
        <v>247</v>
      </c>
      <c r="B108" s="69" t="s">
        <v>530</v>
      </c>
      <c r="C108" s="70" t="s">
        <v>737</v>
      </c>
      <c r="D108" s="71"/>
      <c r="E108" s="71"/>
      <c r="F108" s="71"/>
      <c r="G108" s="71"/>
      <c r="H108" s="68">
        <v>20</v>
      </c>
      <c r="I108" s="68" t="s">
        <v>769</v>
      </c>
      <c r="J108" s="68">
        <v>1</v>
      </c>
      <c r="K108" s="147"/>
    </row>
    <row r="109" spans="1:11" outlineLevel="1" x14ac:dyDescent="0.35">
      <c r="A109" s="68" t="s">
        <v>248</v>
      </c>
      <c r="B109" s="69" t="s">
        <v>530</v>
      </c>
      <c r="C109" s="70" t="s">
        <v>738</v>
      </c>
      <c r="D109" s="71"/>
      <c r="E109" s="71"/>
      <c r="F109" s="71"/>
      <c r="G109" s="71"/>
      <c r="H109" s="68">
        <v>10</v>
      </c>
      <c r="I109" s="68" t="s">
        <v>769</v>
      </c>
      <c r="J109" s="68">
        <v>1</v>
      </c>
      <c r="K109" s="147"/>
    </row>
    <row r="110" spans="1:11" outlineLevel="1" x14ac:dyDescent="0.35">
      <c r="A110" s="68" t="s">
        <v>249</v>
      </c>
      <c r="B110" s="69" t="s">
        <v>530</v>
      </c>
      <c r="C110" s="70" t="s">
        <v>739</v>
      </c>
      <c r="D110" s="71"/>
      <c r="E110" s="71"/>
      <c r="F110" s="71"/>
      <c r="G110" s="71"/>
      <c r="H110" s="68">
        <v>20</v>
      </c>
      <c r="I110" s="68" t="s">
        <v>769</v>
      </c>
      <c r="J110" s="68">
        <v>2</v>
      </c>
      <c r="K110" s="147"/>
    </row>
    <row r="111" spans="1:11" outlineLevel="1" x14ac:dyDescent="0.35">
      <c r="A111" s="68" t="s">
        <v>260</v>
      </c>
      <c r="B111" s="69" t="s">
        <v>530</v>
      </c>
      <c r="C111" s="70" t="s">
        <v>740</v>
      </c>
      <c r="D111" s="71"/>
      <c r="E111" s="71"/>
      <c r="F111" s="71"/>
      <c r="G111" s="71"/>
      <c r="H111" s="68">
        <v>40</v>
      </c>
      <c r="I111" s="68" t="s">
        <v>769</v>
      </c>
      <c r="J111" s="68">
        <v>2</v>
      </c>
      <c r="K111" s="147"/>
    </row>
    <row r="112" spans="1:11" outlineLevel="1" x14ac:dyDescent="0.35">
      <c r="A112" s="68" t="s">
        <v>261</v>
      </c>
      <c r="B112" s="69" t="s">
        <v>530</v>
      </c>
      <c r="C112" s="70" t="s">
        <v>741</v>
      </c>
      <c r="D112" s="71"/>
      <c r="E112" s="71"/>
      <c r="F112" s="71"/>
      <c r="G112" s="71"/>
      <c r="H112" s="68">
        <v>20</v>
      </c>
      <c r="I112" s="68" t="s">
        <v>769</v>
      </c>
      <c r="J112" s="68">
        <v>1</v>
      </c>
      <c r="K112" s="147"/>
    </row>
    <row r="113" spans="1:11" outlineLevel="1" x14ac:dyDescent="0.35">
      <c r="A113" s="68" t="s">
        <v>262</v>
      </c>
      <c r="B113" s="69" t="s">
        <v>530</v>
      </c>
      <c r="C113" s="70" t="s">
        <v>742</v>
      </c>
      <c r="D113" s="71"/>
      <c r="E113" s="71"/>
      <c r="F113" s="71"/>
      <c r="G113" s="71"/>
      <c r="H113" s="68">
        <v>20</v>
      </c>
      <c r="I113" s="68" t="s">
        <v>769</v>
      </c>
      <c r="J113" s="68">
        <v>1</v>
      </c>
      <c r="K113" s="147"/>
    </row>
    <row r="114" spans="1:11" outlineLevel="1" x14ac:dyDescent="0.35">
      <c r="A114" s="68" t="s">
        <v>263</v>
      </c>
      <c r="B114" s="69" t="s">
        <v>530</v>
      </c>
      <c r="C114" s="70" t="s">
        <v>743</v>
      </c>
      <c r="D114" s="71"/>
      <c r="E114" s="71"/>
      <c r="F114" s="71"/>
      <c r="G114" s="71"/>
      <c r="H114" s="68">
        <v>30</v>
      </c>
      <c r="I114" s="68" t="s">
        <v>769</v>
      </c>
      <c r="J114" s="68">
        <v>1</v>
      </c>
      <c r="K114" s="147"/>
    </row>
    <row r="115" spans="1:11" outlineLevel="1" x14ac:dyDescent="0.35">
      <c r="A115" s="68" t="s">
        <v>411</v>
      </c>
      <c r="B115" s="69" t="s">
        <v>530</v>
      </c>
      <c r="C115" s="70" t="s">
        <v>744</v>
      </c>
      <c r="D115" s="71"/>
      <c r="E115" s="71"/>
      <c r="F115" s="71"/>
      <c r="G115" s="71"/>
      <c r="H115" s="68">
        <v>20</v>
      </c>
      <c r="I115" s="68" t="s">
        <v>769</v>
      </c>
      <c r="J115" s="68">
        <v>2</v>
      </c>
      <c r="K115" s="147"/>
    </row>
    <row r="116" spans="1:11" outlineLevel="1" x14ac:dyDescent="0.35">
      <c r="A116" s="68" t="s">
        <v>412</v>
      </c>
      <c r="B116" s="69" t="s">
        <v>530</v>
      </c>
      <c r="C116" s="70" t="s">
        <v>745</v>
      </c>
      <c r="D116" s="71"/>
      <c r="E116" s="71"/>
      <c r="F116" s="71"/>
      <c r="G116" s="71"/>
      <c r="H116" s="68">
        <v>10</v>
      </c>
      <c r="I116" s="68" t="s">
        <v>769</v>
      </c>
      <c r="J116" s="68">
        <v>1</v>
      </c>
      <c r="K116" s="147"/>
    </row>
    <row r="117" spans="1:11" outlineLevel="1" x14ac:dyDescent="0.35">
      <c r="A117" s="68" t="s">
        <v>413</v>
      </c>
      <c r="B117" s="69" t="s">
        <v>530</v>
      </c>
      <c r="C117" s="70" t="s">
        <v>746</v>
      </c>
      <c r="D117" s="71"/>
      <c r="E117" s="71"/>
      <c r="F117" s="71"/>
      <c r="G117" s="71"/>
      <c r="H117" s="68">
        <v>10</v>
      </c>
      <c r="I117" s="68" t="s">
        <v>769</v>
      </c>
      <c r="J117" s="68">
        <v>1</v>
      </c>
      <c r="K117" s="147"/>
    </row>
    <row r="118" spans="1:11" outlineLevel="1" x14ac:dyDescent="0.35">
      <c r="A118" s="68" t="s">
        <v>414</v>
      </c>
      <c r="B118" s="69" t="s">
        <v>530</v>
      </c>
      <c r="C118" s="70" t="s">
        <v>747</v>
      </c>
      <c r="D118" s="71"/>
      <c r="E118" s="71"/>
      <c r="F118" s="71"/>
      <c r="G118" s="71"/>
      <c r="H118" s="68">
        <v>10</v>
      </c>
      <c r="I118" s="68" t="s">
        <v>769</v>
      </c>
      <c r="J118" s="68">
        <v>2</v>
      </c>
      <c r="K118" s="147"/>
    </row>
    <row r="119" spans="1:11" outlineLevel="1" x14ac:dyDescent="0.35">
      <c r="A119" s="68" t="s">
        <v>415</v>
      </c>
      <c r="B119" s="69" t="s">
        <v>530</v>
      </c>
      <c r="C119" s="70" t="s">
        <v>748</v>
      </c>
      <c r="D119" s="71"/>
      <c r="E119" s="71"/>
      <c r="F119" s="71"/>
      <c r="G119" s="71"/>
      <c r="H119" s="68">
        <v>10</v>
      </c>
      <c r="I119" s="68" t="s">
        <v>769</v>
      </c>
      <c r="J119" s="68">
        <v>1</v>
      </c>
      <c r="K119" s="147"/>
    </row>
    <row r="120" spans="1:11" outlineLevel="1" x14ac:dyDescent="0.35">
      <c r="A120" s="68" t="s">
        <v>749</v>
      </c>
      <c r="B120" s="69" t="s">
        <v>530</v>
      </c>
      <c r="C120" s="74" t="s">
        <v>750</v>
      </c>
      <c r="D120" s="71"/>
      <c r="E120" s="71"/>
      <c r="F120" s="71"/>
      <c r="G120" s="71"/>
      <c r="H120" s="68">
        <v>15</v>
      </c>
      <c r="I120" s="68" t="s">
        <v>769</v>
      </c>
      <c r="J120" s="68">
        <v>1</v>
      </c>
      <c r="K120" s="147"/>
    </row>
    <row r="121" spans="1:11" outlineLevel="1" x14ac:dyDescent="0.35">
      <c r="A121" s="68" t="s">
        <v>751</v>
      </c>
      <c r="B121" s="69" t="s">
        <v>530</v>
      </c>
      <c r="C121" s="70" t="s">
        <v>752</v>
      </c>
      <c r="D121" s="71"/>
      <c r="E121" s="71"/>
      <c r="F121" s="71"/>
      <c r="G121" s="71"/>
      <c r="H121" s="68">
        <v>10</v>
      </c>
      <c r="I121" s="68" t="s">
        <v>769</v>
      </c>
      <c r="J121" s="68">
        <v>2</v>
      </c>
      <c r="K121" s="147"/>
    </row>
    <row r="122" spans="1:11" outlineLevel="1" x14ac:dyDescent="0.35">
      <c r="A122" s="68" t="s">
        <v>753</v>
      </c>
      <c r="B122" s="69" t="s">
        <v>530</v>
      </c>
      <c r="C122" s="70" t="s">
        <v>754</v>
      </c>
      <c r="D122" s="71"/>
      <c r="E122" s="71"/>
      <c r="F122" s="71"/>
      <c r="G122" s="71"/>
      <c r="H122" s="68">
        <v>5</v>
      </c>
      <c r="I122" s="68" t="s">
        <v>769</v>
      </c>
      <c r="J122" s="68">
        <v>2</v>
      </c>
      <c r="K122" s="147"/>
    </row>
    <row r="123" spans="1:11" outlineLevel="1" x14ac:dyDescent="0.35">
      <c r="A123" s="68" t="s">
        <v>755</v>
      </c>
      <c r="B123" s="69" t="s">
        <v>530</v>
      </c>
      <c r="C123" s="70" t="s">
        <v>756</v>
      </c>
      <c r="D123" s="71"/>
      <c r="E123" s="71"/>
      <c r="F123" s="71"/>
      <c r="G123" s="71"/>
      <c r="H123" s="68">
        <v>5</v>
      </c>
      <c r="I123" s="68" t="s">
        <v>769</v>
      </c>
      <c r="J123" s="68">
        <v>1</v>
      </c>
      <c r="K123" s="147"/>
    </row>
    <row r="124" spans="1:11" outlineLevel="1" x14ac:dyDescent="0.35">
      <c r="A124" s="68" t="s">
        <v>757</v>
      </c>
      <c r="B124" s="69" t="s">
        <v>530</v>
      </c>
      <c r="C124" s="70" t="s">
        <v>758</v>
      </c>
      <c r="D124" s="71"/>
      <c r="E124" s="71"/>
      <c r="F124" s="71"/>
      <c r="G124" s="71"/>
      <c r="H124" s="68">
        <v>5</v>
      </c>
      <c r="I124" s="68" t="s">
        <v>769</v>
      </c>
      <c r="J124" s="68">
        <v>1</v>
      </c>
      <c r="K124" s="148"/>
    </row>
    <row r="125" spans="1:11" outlineLevel="1" x14ac:dyDescent="0.35"/>
    <row r="126" spans="1:11" outlineLevel="1" x14ac:dyDescent="0.35">
      <c r="A126" s="21" t="s">
        <v>274</v>
      </c>
      <c r="B126" s="22" t="s">
        <v>9</v>
      </c>
      <c r="C126" s="21" t="s">
        <v>759</v>
      </c>
      <c r="D126" s="23" t="s">
        <v>10</v>
      </c>
      <c r="E126" s="24" t="s">
        <v>11</v>
      </c>
      <c r="F126" s="21" t="s">
        <v>12</v>
      </c>
      <c r="G126" s="21" t="s">
        <v>13</v>
      </c>
      <c r="H126" s="75" t="s">
        <v>764</v>
      </c>
      <c r="I126" s="75" t="s">
        <v>765</v>
      </c>
      <c r="J126" s="75" t="s">
        <v>766</v>
      </c>
      <c r="K126" s="75" t="s">
        <v>767</v>
      </c>
    </row>
    <row r="127" spans="1:11" outlineLevel="1" x14ac:dyDescent="0.35">
      <c r="A127" s="68" t="s">
        <v>275</v>
      </c>
      <c r="B127" s="69" t="s">
        <v>530</v>
      </c>
      <c r="C127" s="74" t="s">
        <v>760</v>
      </c>
      <c r="D127" s="71"/>
      <c r="E127" s="71"/>
      <c r="F127" s="71"/>
      <c r="G127" s="71"/>
      <c r="H127" s="68">
        <v>10</v>
      </c>
      <c r="I127" s="68" t="s">
        <v>769</v>
      </c>
      <c r="J127" s="68">
        <v>1</v>
      </c>
      <c r="K127" s="146" cm="1">
        <f t="array" ref="K127">SUM(H127:H130/60)</f>
        <v>0.83333333333333326</v>
      </c>
    </row>
    <row r="128" spans="1:11" outlineLevel="1" x14ac:dyDescent="0.35">
      <c r="A128" s="68" t="s">
        <v>276</v>
      </c>
      <c r="B128" s="69" t="s">
        <v>530</v>
      </c>
      <c r="C128" s="74" t="s">
        <v>761</v>
      </c>
      <c r="D128" s="71"/>
      <c r="E128" s="71"/>
      <c r="F128" s="71"/>
      <c r="G128" s="71"/>
      <c r="H128" s="68">
        <v>10</v>
      </c>
      <c r="I128" s="68" t="s">
        <v>769</v>
      </c>
      <c r="J128" s="68">
        <v>1</v>
      </c>
      <c r="K128" s="147"/>
    </row>
    <row r="129" spans="1:11" outlineLevel="1" x14ac:dyDescent="0.35">
      <c r="A129" s="68" t="s">
        <v>277</v>
      </c>
      <c r="B129" s="69" t="s">
        <v>530</v>
      </c>
      <c r="C129" s="70" t="s">
        <v>762</v>
      </c>
      <c r="D129" s="71"/>
      <c r="E129" s="71"/>
      <c r="F129" s="71"/>
      <c r="G129" s="71"/>
      <c r="H129" s="68">
        <v>20</v>
      </c>
      <c r="I129" s="68" t="s">
        <v>769</v>
      </c>
      <c r="J129" s="68">
        <v>2</v>
      </c>
      <c r="K129" s="147"/>
    </row>
    <row r="130" spans="1:11" outlineLevel="1" x14ac:dyDescent="0.35">
      <c r="A130" s="68" t="s">
        <v>278</v>
      </c>
      <c r="B130" s="69" t="s">
        <v>530</v>
      </c>
      <c r="C130" s="70" t="s">
        <v>763</v>
      </c>
      <c r="D130" s="71"/>
      <c r="E130" s="71"/>
      <c r="F130" s="71"/>
      <c r="G130" s="71"/>
      <c r="H130" s="68">
        <v>10</v>
      </c>
      <c r="I130" s="68" t="s">
        <v>769</v>
      </c>
      <c r="J130" s="68">
        <v>1</v>
      </c>
      <c r="K130" s="148"/>
    </row>
    <row r="131" spans="1:11" outlineLevel="1" x14ac:dyDescent="0.35"/>
  </sheetData>
  <mergeCells count="11">
    <mergeCell ref="K127:K130"/>
    <mergeCell ref="A12:I12"/>
    <mergeCell ref="A1:K1"/>
    <mergeCell ref="A3:K3"/>
    <mergeCell ref="K44:K52"/>
    <mergeCell ref="K55:K68"/>
    <mergeCell ref="K71:K77"/>
    <mergeCell ref="K80:K102"/>
    <mergeCell ref="K105:K124"/>
    <mergeCell ref="K14:K30"/>
    <mergeCell ref="K33:K41"/>
  </mergeCells>
  <conditionalFormatting sqref="A1 A2:K2 A3">
    <cfRule type="cellIs" dxfId="146" priority="1" operator="equal">
      <formula>"2500H"</formula>
    </cfRule>
    <cfRule type="cellIs" dxfId="145" priority="2" operator="equal">
      <formula>"500H"</formula>
    </cfRule>
    <cfRule type="cellIs" dxfId="144" priority="3" operator="equal">
      <formula>"1000H"</formula>
    </cfRule>
    <cfRule type="cellIs" dxfId="143" priority="4" operator="equal">
      <formula>"250H"</formula>
    </cfRule>
    <cfRule type="cellIs" dxfId="142" priority="5" operator="equal">
      <formula>"5000H"</formula>
    </cfRule>
    <cfRule type="cellIs" dxfId="141" priority="6" operator="equal">
      <formula>"10000H"</formula>
    </cfRule>
    <cfRule type="cellIs" dxfId="140" priority="7" operator="equal">
      <formula>"2000H"</formula>
    </cfRule>
  </conditionalFormatting>
  <conditionalFormatting sqref="A12">
    <cfRule type="cellIs" dxfId="139" priority="8" operator="equal">
      <formula>"2500H"</formula>
    </cfRule>
    <cfRule type="cellIs" dxfId="138" priority="9" operator="equal">
      <formula>"500H"</formula>
    </cfRule>
    <cfRule type="cellIs" dxfId="137" priority="10" operator="equal">
      <formula>"1000H"</formula>
    </cfRule>
    <cfRule type="cellIs" dxfId="136" priority="11" operator="equal">
      <formula>"250H"</formula>
    </cfRule>
    <cfRule type="cellIs" dxfId="135" priority="12" operator="equal">
      <formula>"5000H"</formula>
    </cfRule>
    <cfRule type="cellIs" dxfId="134" priority="13" operator="equal">
      <formula>"10000H"</formula>
    </cfRule>
    <cfRule type="cellIs" dxfId="133" priority="14" operator="equal">
      <formula>"2000H"</formula>
    </cfRule>
  </conditionalFormatting>
  <conditionalFormatting sqref="A4:G4 A13:G1048576">
    <cfRule type="cellIs" dxfId="132" priority="73" operator="equal">
      <formula>"2500H"</formula>
    </cfRule>
    <cfRule type="cellIs" dxfId="131" priority="74" operator="equal">
      <formula>"500H"</formula>
    </cfRule>
    <cfRule type="cellIs" dxfId="130" priority="75" operator="equal">
      <formula>"1000H"</formula>
    </cfRule>
    <cfRule type="cellIs" dxfId="129" priority="76" operator="equal">
      <formula>"250H"</formula>
    </cfRule>
    <cfRule type="cellIs" dxfId="128" priority="77" operator="equal">
      <formula>"5000H"</formula>
    </cfRule>
  </conditionalFormatting>
  <conditionalFormatting sqref="A4:G4">
    <cfRule type="cellIs" dxfId="127" priority="93" operator="equal">
      <formula>"2000H"</formula>
    </cfRule>
    <cfRule type="cellIs" dxfId="126" priority="92" operator="equal">
      <formula>"10000H"</formula>
    </cfRule>
  </conditionalFormatting>
  <conditionalFormatting sqref="A5:K11">
    <cfRule type="cellIs" dxfId="125" priority="15" operator="equal">
      <formula>"2500H"</formula>
    </cfRule>
    <cfRule type="cellIs" dxfId="124" priority="16" operator="equal">
      <formula>"500H"</formula>
    </cfRule>
    <cfRule type="cellIs" dxfId="123" priority="17" operator="equal">
      <formula>"1000H"</formula>
    </cfRule>
    <cfRule type="cellIs" dxfId="122" priority="18" operator="equal">
      <formula>"250H"</formula>
    </cfRule>
    <cfRule type="cellIs" dxfId="121" priority="19" operator="equal">
      <formula>"5000H"</formula>
    </cfRule>
    <cfRule type="cellIs" dxfId="120" priority="20" operator="equal">
      <formula>"10000H"</formula>
    </cfRule>
    <cfRule type="cellIs" dxfId="119" priority="21" operator="equal">
      <formula>"2000H"</formula>
    </cfRule>
  </conditionalFormatting>
  <conditionalFormatting sqref="A13:K13">
    <cfRule type="cellIs" dxfId="118" priority="67" operator="equal">
      <formula>"2000H"</formula>
    </cfRule>
    <cfRule type="cellIs" dxfId="117" priority="66" operator="equal">
      <formula>"10000H"</formula>
    </cfRule>
  </conditionalFormatting>
  <conditionalFormatting sqref="A32:K32">
    <cfRule type="cellIs" dxfId="116" priority="59" operator="equal">
      <formula>"10000H"</formula>
    </cfRule>
    <cfRule type="cellIs" dxfId="115" priority="60" operator="equal">
      <formula>"2000H"</formula>
    </cfRule>
  </conditionalFormatting>
  <conditionalFormatting sqref="A43:K43">
    <cfRule type="cellIs" dxfId="114" priority="52" operator="equal">
      <formula>"10000H"</formula>
    </cfRule>
    <cfRule type="cellIs" dxfId="113" priority="53" operator="equal">
      <formula>"2000H"</formula>
    </cfRule>
  </conditionalFormatting>
  <conditionalFormatting sqref="A54:K54">
    <cfRule type="cellIs" dxfId="112" priority="46" operator="equal">
      <formula>"2000H"</formula>
    </cfRule>
    <cfRule type="cellIs" dxfId="111" priority="45" operator="equal">
      <formula>"10000H"</formula>
    </cfRule>
  </conditionalFormatting>
  <conditionalFormatting sqref="A70:K70">
    <cfRule type="cellIs" dxfId="110" priority="38" operator="equal">
      <formula>"10000H"</formula>
    </cfRule>
    <cfRule type="cellIs" dxfId="109" priority="39" operator="equal">
      <formula>"2000H"</formula>
    </cfRule>
  </conditionalFormatting>
  <conditionalFormatting sqref="A79:K79">
    <cfRule type="cellIs" dxfId="108" priority="31" operator="equal">
      <formula>"10000H"</formula>
    </cfRule>
    <cfRule type="cellIs" dxfId="107" priority="32" operator="equal">
      <formula>"2000H"</formula>
    </cfRule>
  </conditionalFormatting>
  <conditionalFormatting sqref="A104:K104">
    <cfRule type="cellIs" dxfId="106" priority="29" operator="equal">
      <formula>"10000H"</formula>
    </cfRule>
    <cfRule type="cellIs" dxfId="105" priority="30" operator="equal">
      <formula>"2000H"</formula>
    </cfRule>
  </conditionalFormatting>
  <conditionalFormatting sqref="A126:K126">
    <cfRule type="cellIs" dxfId="104" priority="22" operator="equal">
      <formula>"10000H"</formula>
    </cfRule>
    <cfRule type="cellIs" dxfId="103" priority="23" operator="equal">
      <formula>"2000H"</formula>
    </cfRule>
  </conditionalFormatting>
  <conditionalFormatting sqref="H13:K14 H15:J30">
    <cfRule type="cellIs" dxfId="102" priority="70" operator="equal">
      <formula>"1000H"</formula>
    </cfRule>
    <cfRule type="cellIs" dxfId="101" priority="68" operator="equal">
      <formula>"2500H"</formula>
    </cfRule>
    <cfRule type="cellIs" dxfId="100" priority="69" operator="equal">
      <formula>"500H"</formula>
    </cfRule>
    <cfRule type="cellIs" dxfId="99" priority="71" operator="equal">
      <formula>"250H"</formula>
    </cfRule>
    <cfRule type="cellIs" dxfId="98" priority="72" operator="equal">
      <formula>"5000H"</formula>
    </cfRule>
  </conditionalFormatting>
  <conditionalFormatting sqref="H32:K33 H34:J41">
    <cfRule type="cellIs" dxfId="97" priority="62" operator="equal">
      <formula>"500H"</formula>
    </cfRule>
    <cfRule type="cellIs" dxfId="96" priority="63" operator="equal">
      <formula>"1000H"</formula>
    </cfRule>
    <cfRule type="cellIs" dxfId="95" priority="64" operator="equal">
      <formula>"250H"</formula>
    </cfRule>
    <cfRule type="cellIs" dxfId="94" priority="65" operator="equal">
      <formula>"5000H"</formula>
    </cfRule>
    <cfRule type="cellIs" dxfId="93" priority="61" operator="equal">
      <formula>"2500H"</formula>
    </cfRule>
  </conditionalFormatting>
  <conditionalFormatting sqref="H43:K44 H45:J52">
    <cfRule type="cellIs" dxfId="92" priority="54" operator="equal">
      <formula>"2500H"</formula>
    </cfRule>
    <cfRule type="cellIs" dxfId="91" priority="55" operator="equal">
      <formula>"500H"</formula>
    </cfRule>
    <cfRule type="cellIs" dxfId="90" priority="56" operator="equal">
      <formula>"1000H"</formula>
    </cfRule>
    <cfRule type="cellIs" dxfId="89" priority="57" operator="equal">
      <formula>"250H"</formula>
    </cfRule>
    <cfRule type="cellIs" dxfId="88" priority="58" operator="equal">
      <formula>"5000H"</formula>
    </cfRule>
  </conditionalFormatting>
  <conditionalFormatting sqref="H54:K55 H56:J68">
    <cfRule type="cellIs" dxfId="87" priority="50" operator="equal">
      <formula>"250H"</formula>
    </cfRule>
    <cfRule type="cellIs" dxfId="86" priority="51" operator="equal">
      <formula>"5000H"</formula>
    </cfRule>
    <cfRule type="cellIs" dxfId="85" priority="49" operator="equal">
      <formula>"1000H"</formula>
    </cfRule>
    <cfRule type="cellIs" dxfId="84" priority="47" operator="equal">
      <formula>"2500H"</formula>
    </cfRule>
    <cfRule type="cellIs" dxfId="83" priority="48" operator="equal">
      <formula>"500H"</formula>
    </cfRule>
  </conditionalFormatting>
  <conditionalFormatting sqref="H70:K71 H72:J77">
    <cfRule type="cellIs" dxfId="82" priority="41" operator="equal">
      <formula>"500H"</formula>
    </cfRule>
    <cfRule type="cellIs" dxfId="81" priority="42" operator="equal">
      <formula>"1000H"</formula>
    </cfRule>
    <cfRule type="cellIs" dxfId="80" priority="43" operator="equal">
      <formula>"250H"</formula>
    </cfRule>
    <cfRule type="cellIs" dxfId="79" priority="44" operator="equal">
      <formula>"5000H"</formula>
    </cfRule>
    <cfRule type="cellIs" dxfId="78" priority="40" operator="equal">
      <formula>"2500H"</formula>
    </cfRule>
  </conditionalFormatting>
  <conditionalFormatting sqref="H79:K80 H81:J102 H103:K105 H106:J124">
    <cfRule type="cellIs" dxfId="77" priority="35" operator="equal">
      <formula>"1000H"</formula>
    </cfRule>
    <cfRule type="cellIs" dxfId="76" priority="34" operator="equal">
      <formula>"500H"</formula>
    </cfRule>
    <cfRule type="cellIs" dxfId="75" priority="33" operator="equal">
      <formula>"2500H"</formula>
    </cfRule>
    <cfRule type="cellIs" dxfId="74" priority="37" operator="equal">
      <formula>"5000H"</formula>
    </cfRule>
    <cfRule type="cellIs" dxfId="73" priority="36" operator="equal">
      <formula>"250H"</formula>
    </cfRule>
  </conditionalFormatting>
  <conditionalFormatting sqref="H126:K127 H128:J130">
    <cfRule type="cellIs" dxfId="72" priority="28" operator="equal">
      <formula>"5000H"</formula>
    </cfRule>
    <cfRule type="cellIs" dxfId="71" priority="27" operator="equal">
      <formula>"250H"</formula>
    </cfRule>
    <cfRule type="cellIs" dxfId="70" priority="26" operator="equal">
      <formula>"1000H"</formula>
    </cfRule>
    <cfRule type="cellIs" dxfId="69" priority="25" operator="equal">
      <formula>"500H"</formula>
    </cfRule>
    <cfRule type="cellIs" dxfId="68" priority="24" operator="equal">
      <formula>"2500H"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94C9-2F17-4B00-8290-907119092DD2}">
  <dimension ref="A1:H157"/>
  <sheetViews>
    <sheetView showGridLines="0" topLeftCell="A116" zoomScale="79" zoomScaleNormal="79" workbookViewId="0">
      <selection activeCell="D36" sqref="D36"/>
    </sheetView>
  </sheetViews>
  <sheetFormatPr defaultRowHeight="14.5" x14ac:dyDescent="0.35"/>
  <cols>
    <col min="1" max="1" width="4.90625" customWidth="1"/>
    <col min="2" max="2" width="15.453125" bestFit="1" customWidth="1"/>
    <col min="3" max="3" width="13.08984375" bestFit="1" customWidth="1"/>
    <col min="4" max="4" width="9.54296875" bestFit="1" customWidth="1"/>
    <col min="5" max="5" width="18.90625" customWidth="1"/>
    <col min="6" max="6" width="16.90625" customWidth="1"/>
    <col min="7" max="7" width="65.36328125" customWidth="1"/>
    <col min="8" max="8" width="84.54296875" customWidth="1"/>
  </cols>
  <sheetData>
    <row r="1" spans="1:8" ht="62" customHeight="1" x14ac:dyDescent="0.35">
      <c r="A1" s="181" t="s">
        <v>14</v>
      </c>
      <c r="B1" s="181"/>
      <c r="C1" s="181"/>
      <c r="D1" s="181"/>
      <c r="E1" s="181"/>
      <c r="F1" s="181"/>
      <c r="G1" s="181"/>
      <c r="H1" s="196"/>
    </row>
    <row r="2" spans="1:8" x14ac:dyDescent="0.35">
      <c r="A2" s="1"/>
      <c r="B2" s="1"/>
      <c r="C2" s="2"/>
      <c r="D2" s="2"/>
      <c r="E2" s="2"/>
      <c r="F2" s="1"/>
      <c r="G2" s="2"/>
      <c r="H2" s="3"/>
    </row>
    <row r="3" spans="1:8" ht="23" x14ac:dyDescent="0.35">
      <c r="A3" s="132" t="s">
        <v>461</v>
      </c>
      <c r="B3" s="132"/>
      <c r="C3" s="132"/>
      <c r="D3" s="132"/>
      <c r="E3" s="132"/>
      <c r="F3" s="132"/>
      <c r="G3" s="132"/>
      <c r="H3" s="133"/>
    </row>
    <row r="4" spans="1:8" x14ac:dyDescent="0.35">
      <c r="A4" s="4"/>
      <c r="B4" s="4"/>
      <c r="C4" s="4"/>
      <c r="D4" s="4"/>
      <c r="E4" s="4"/>
      <c r="F4" s="5"/>
      <c r="G4" s="4"/>
      <c r="H4" s="6"/>
    </row>
    <row r="5" spans="1:8" x14ac:dyDescent="0.35">
      <c r="A5" s="7" t="s">
        <v>0</v>
      </c>
      <c r="B5" s="8"/>
      <c r="C5" s="9"/>
      <c r="D5" s="10"/>
      <c r="E5" s="10"/>
      <c r="F5" s="11"/>
      <c r="G5" s="9"/>
      <c r="H5" s="12"/>
    </row>
    <row r="6" spans="1:8" x14ac:dyDescent="0.35">
      <c r="A6" s="7" t="s">
        <v>2</v>
      </c>
      <c r="B6" s="8"/>
      <c r="C6" s="9"/>
      <c r="D6" s="10"/>
      <c r="E6" s="10"/>
      <c r="F6" s="11"/>
      <c r="G6" s="9"/>
      <c r="H6" s="12"/>
    </row>
    <row r="7" spans="1:8" x14ac:dyDescent="0.35">
      <c r="A7" s="7" t="s">
        <v>4</v>
      </c>
      <c r="B7" s="8"/>
      <c r="C7" s="9"/>
      <c r="D7" s="10"/>
      <c r="E7" s="10"/>
      <c r="F7" s="11"/>
      <c r="G7" s="9"/>
      <c r="H7" s="12"/>
    </row>
    <row r="8" spans="1:8" x14ac:dyDescent="0.35">
      <c r="A8" s="13" t="s">
        <v>6</v>
      </c>
      <c r="B8" s="14"/>
      <c r="C8" s="15"/>
      <c r="D8" s="8"/>
      <c r="E8" s="8"/>
      <c r="F8" s="16"/>
      <c r="G8" s="9"/>
      <c r="H8" s="12"/>
    </row>
    <row r="9" spans="1:8" x14ac:dyDescent="0.35">
      <c r="A9" s="14"/>
      <c r="B9" s="14"/>
      <c r="C9" s="15"/>
      <c r="D9" s="8"/>
      <c r="E9" s="8"/>
      <c r="F9" s="16"/>
      <c r="G9" s="9"/>
      <c r="H9" s="12"/>
    </row>
    <row r="10" spans="1:8" ht="20" x14ac:dyDescent="0.35">
      <c r="A10" s="182" t="s">
        <v>529</v>
      </c>
      <c r="B10" s="183"/>
      <c r="C10" s="183"/>
      <c r="D10" s="183"/>
      <c r="E10" s="183"/>
      <c r="F10" s="183"/>
      <c r="G10" s="183"/>
      <c r="H10" s="200"/>
    </row>
    <row r="11" spans="1:8" ht="20.25" customHeight="1" x14ac:dyDescent="0.35">
      <c r="A11" s="34" t="s">
        <v>463</v>
      </c>
      <c r="B11" s="34" t="s">
        <v>464</v>
      </c>
      <c r="C11" s="34" t="s">
        <v>465</v>
      </c>
      <c r="D11" s="35" t="s">
        <v>466</v>
      </c>
      <c r="E11" s="36" t="s">
        <v>496</v>
      </c>
      <c r="F11" s="36" t="s">
        <v>495</v>
      </c>
      <c r="G11" s="36" t="s">
        <v>467</v>
      </c>
      <c r="H11" s="34" t="s">
        <v>494</v>
      </c>
    </row>
    <row r="12" spans="1:8" ht="20.25" customHeight="1" x14ac:dyDescent="0.35">
      <c r="A12" s="34">
        <v>1</v>
      </c>
      <c r="B12" s="58" t="s">
        <v>530</v>
      </c>
      <c r="C12" s="37">
        <v>1</v>
      </c>
      <c r="D12" s="38" t="s">
        <v>468</v>
      </c>
      <c r="E12" s="39" t="s">
        <v>501</v>
      </c>
      <c r="F12" s="105"/>
      <c r="G12" s="40" t="s">
        <v>846</v>
      </c>
      <c r="H12" s="38" t="s">
        <v>509</v>
      </c>
    </row>
    <row r="13" spans="1:8" x14ac:dyDescent="0.35">
      <c r="A13" s="34">
        <v>2</v>
      </c>
      <c r="B13" s="58" t="s">
        <v>530</v>
      </c>
      <c r="C13" s="37">
        <v>1</v>
      </c>
      <c r="D13" s="38" t="s">
        <v>468</v>
      </c>
      <c r="E13" s="39"/>
      <c r="F13" s="40" t="s">
        <v>841</v>
      </c>
      <c r="G13" s="40" t="s">
        <v>840</v>
      </c>
      <c r="H13" s="38" t="s">
        <v>509</v>
      </c>
    </row>
    <row r="14" spans="1:8" x14ac:dyDescent="0.35">
      <c r="A14" s="34">
        <v>3</v>
      </c>
      <c r="B14" s="58" t="s">
        <v>530</v>
      </c>
      <c r="C14" s="37">
        <v>3</v>
      </c>
      <c r="D14" s="38" t="s">
        <v>818</v>
      </c>
      <c r="E14" s="44"/>
      <c r="F14" s="40" t="s">
        <v>815</v>
      </c>
      <c r="G14" s="45" t="s">
        <v>819</v>
      </c>
      <c r="H14" s="43"/>
    </row>
    <row r="15" spans="1:8" x14ac:dyDescent="0.35">
      <c r="A15" s="46"/>
      <c r="B15" s="47"/>
      <c r="C15" s="9"/>
      <c r="D15" s="9"/>
      <c r="E15" s="9"/>
      <c r="F15" s="16"/>
      <c r="G15" s="9"/>
      <c r="H15" s="12"/>
    </row>
    <row r="16" spans="1:8" ht="20.399999999999999" customHeight="1" x14ac:dyDescent="0.35">
      <c r="A16" s="197" t="s">
        <v>462</v>
      </c>
      <c r="B16" s="198"/>
      <c r="C16" s="198"/>
      <c r="D16" s="198"/>
      <c r="E16" s="198"/>
      <c r="F16" s="198"/>
      <c r="G16" s="198"/>
      <c r="H16" s="199"/>
    </row>
    <row r="17" spans="1:8" x14ac:dyDescent="0.35">
      <c r="A17" s="34" t="s">
        <v>463</v>
      </c>
      <c r="B17" s="34" t="s">
        <v>464</v>
      </c>
      <c r="C17" s="34" t="s">
        <v>465</v>
      </c>
      <c r="D17" s="35" t="s">
        <v>466</v>
      </c>
      <c r="E17" s="36" t="s">
        <v>496</v>
      </c>
      <c r="F17" s="36" t="s">
        <v>495</v>
      </c>
      <c r="G17" s="36" t="s">
        <v>467</v>
      </c>
      <c r="H17" s="34" t="s">
        <v>494</v>
      </c>
    </row>
    <row r="18" spans="1:8" x14ac:dyDescent="0.35">
      <c r="A18" s="34">
        <v>1</v>
      </c>
      <c r="B18" s="58" t="s">
        <v>530</v>
      </c>
      <c r="C18" s="37">
        <v>1</v>
      </c>
      <c r="D18" s="38" t="s">
        <v>468</v>
      </c>
      <c r="E18" s="39" t="s">
        <v>501</v>
      </c>
      <c r="F18" s="105"/>
      <c r="G18" s="40" t="s">
        <v>846</v>
      </c>
      <c r="H18" s="38" t="s">
        <v>509</v>
      </c>
    </row>
    <row r="19" spans="1:8" x14ac:dyDescent="0.35">
      <c r="A19" s="34">
        <v>2</v>
      </c>
      <c r="B19" s="58" t="s">
        <v>530</v>
      </c>
      <c r="C19" s="37">
        <v>1</v>
      </c>
      <c r="D19" s="38" t="s">
        <v>468</v>
      </c>
      <c r="E19" s="39"/>
      <c r="F19" s="40" t="s">
        <v>841</v>
      </c>
      <c r="G19" s="40" t="s">
        <v>840</v>
      </c>
      <c r="H19" s="38" t="s">
        <v>509</v>
      </c>
    </row>
    <row r="20" spans="1:8" x14ac:dyDescent="0.35">
      <c r="A20" s="34">
        <v>3</v>
      </c>
      <c r="B20" s="58" t="s">
        <v>530</v>
      </c>
      <c r="C20" s="37">
        <v>3</v>
      </c>
      <c r="D20" s="38" t="s">
        <v>818</v>
      </c>
      <c r="E20" s="106"/>
      <c r="F20" s="45" t="s">
        <v>815</v>
      </c>
      <c r="G20" s="45" t="s">
        <v>819</v>
      </c>
      <c r="H20" s="43"/>
    </row>
    <row r="21" spans="1:8" ht="16.75" customHeight="1" x14ac:dyDescent="0.35">
      <c r="A21" s="34">
        <v>4</v>
      </c>
      <c r="B21" s="26" t="s">
        <v>18</v>
      </c>
      <c r="C21" s="37">
        <v>91</v>
      </c>
      <c r="D21" s="38" t="s">
        <v>469</v>
      </c>
      <c r="E21" s="39"/>
      <c r="F21" s="40" t="s">
        <v>470</v>
      </c>
      <c r="G21" s="40" t="s">
        <v>479</v>
      </c>
      <c r="H21" s="38" t="s">
        <v>837</v>
      </c>
    </row>
    <row r="22" spans="1:8" x14ac:dyDescent="0.35">
      <c r="A22" s="34">
        <v>5</v>
      </c>
      <c r="B22" s="26" t="s">
        <v>18</v>
      </c>
      <c r="C22" s="37">
        <v>1</v>
      </c>
      <c r="D22" s="38" t="s">
        <v>468</v>
      </c>
      <c r="E22" s="39"/>
      <c r="F22" s="40" t="s">
        <v>471</v>
      </c>
      <c r="G22" s="40" t="s">
        <v>480</v>
      </c>
      <c r="H22" s="38" t="s">
        <v>491</v>
      </c>
    </row>
    <row r="23" spans="1:8" x14ac:dyDescent="0.35">
      <c r="A23" s="34">
        <v>6</v>
      </c>
      <c r="B23" s="26" t="s">
        <v>18</v>
      </c>
      <c r="C23" s="37">
        <v>1</v>
      </c>
      <c r="D23" s="38" t="s">
        <v>468</v>
      </c>
      <c r="E23" s="39"/>
      <c r="F23" s="40" t="s">
        <v>472</v>
      </c>
      <c r="G23" s="40" t="s">
        <v>481</v>
      </c>
      <c r="H23" s="38" t="s">
        <v>491</v>
      </c>
    </row>
    <row r="24" spans="1:8" x14ac:dyDescent="0.35">
      <c r="A24" s="34">
        <v>7</v>
      </c>
      <c r="B24" s="26" t="s">
        <v>18</v>
      </c>
      <c r="C24" s="37">
        <v>2</v>
      </c>
      <c r="D24" s="38" t="s">
        <v>468</v>
      </c>
      <c r="E24" s="39"/>
      <c r="F24" s="40" t="s">
        <v>473</v>
      </c>
      <c r="G24" s="40" t="s">
        <v>482</v>
      </c>
      <c r="H24" s="38" t="s">
        <v>491</v>
      </c>
    </row>
    <row r="25" spans="1:8" x14ac:dyDescent="0.35">
      <c r="A25" s="34">
        <v>8</v>
      </c>
      <c r="B25" s="26" t="s">
        <v>18</v>
      </c>
      <c r="C25" s="37">
        <v>2</v>
      </c>
      <c r="D25" s="38" t="s">
        <v>468</v>
      </c>
      <c r="E25" s="39"/>
      <c r="F25" s="40" t="s">
        <v>474</v>
      </c>
      <c r="G25" s="40" t="s">
        <v>481</v>
      </c>
      <c r="H25" s="38" t="s">
        <v>491</v>
      </c>
    </row>
    <row r="26" spans="1:8" x14ac:dyDescent="0.35">
      <c r="A26" s="34">
        <v>9</v>
      </c>
      <c r="B26" s="26" t="s">
        <v>18</v>
      </c>
      <c r="C26" s="37">
        <v>2</v>
      </c>
      <c r="D26" s="38" t="s">
        <v>468</v>
      </c>
      <c r="E26" s="39"/>
      <c r="F26" s="40" t="s">
        <v>475</v>
      </c>
      <c r="G26" s="40" t="s">
        <v>483</v>
      </c>
      <c r="H26" s="38" t="s">
        <v>491</v>
      </c>
    </row>
    <row r="27" spans="1:8" x14ac:dyDescent="0.35">
      <c r="A27" s="34">
        <v>10</v>
      </c>
      <c r="B27" s="26" t="s">
        <v>18</v>
      </c>
      <c r="C27" s="37">
        <v>1</v>
      </c>
      <c r="D27" s="38" t="s">
        <v>468</v>
      </c>
      <c r="E27" s="39" t="s">
        <v>497</v>
      </c>
      <c r="F27" s="40"/>
      <c r="G27" s="40" t="s">
        <v>484</v>
      </c>
      <c r="H27" s="38" t="s">
        <v>492</v>
      </c>
    </row>
    <row r="28" spans="1:8" x14ac:dyDescent="0.35">
      <c r="A28" s="34">
        <v>11</v>
      </c>
      <c r="B28" s="26" t="s">
        <v>18</v>
      </c>
      <c r="C28" s="37">
        <v>2</v>
      </c>
      <c r="D28" s="38" t="s">
        <v>468</v>
      </c>
      <c r="E28" s="39" t="s">
        <v>861</v>
      </c>
      <c r="F28" s="40"/>
      <c r="G28" s="40" t="s">
        <v>485</v>
      </c>
      <c r="H28" s="38" t="s">
        <v>493</v>
      </c>
    </row>
    <row r="29" spans="1:8" x14ac:dyDescent="0.35">
      <c r="A29" s="34">
        <v>12</v>
      </c>
      <c r="B29" s="26" t="s">
        <v>18</v>
      </c>
      <c r="C29" s="37">
        <v>3</v>
      </c>
      <c r="D29" s="38" t="s">
        <v>468</v>
      </c>
      <c r="E29" s="39" t="s">
        <v>498</v>
      </c>
      <c r="F29" s="40"/>
      <c r="G29" s="40" t="s">
        <v>486</v>
      </c>
      <c r="H29" s="38" t="s">
        <v>493</v>
      </c>
    </row>
    <row r="30" spans="1:8" x14ac:dyDescent="0.35">
      <c r="A30" s="34">
        <v>13</v>
      </c>
      <c r="B30" s="26" t="s">
        <v>18</v>
      </c>
      <c r="C30" s="37">
        <v>1</v>
      </c>
      <c r="D30" s="38" t="s">
        <v>468</v>
      </c>
      <c r="E30" s="39"/>
      <c r="F30" s="40" t="s">
        <v>478</v>
      </c>
      <c r="G30" s="40" t="s">
        <v>487</v>
      </c>
      <c r="H30" s="38" t="s">
        <v>491</v>
      </c>
    </row>
    <row r="31" spans="1:8" x14ac:dyDescent="0.35">
      <c r="A31" s="34">
        <v>14</v>
      </c>
      <c r="B31" s="26" t="s">
        <v>18</v>
      </c>
      <c r="C31" s="37">
        <v>2</v>
      </c>
      <c r="D31" s="38" t="s">
        <v>468</v>
      </c>
      <c r="E31" s="39" t="s">
        <v>499</v>
      </c>
      <c r="F31" s="40"/>
      <c r="G31" s="40" t="s">
        <v>488</v>
      </c>
      <c r="H31" s="38" t="s">
        <v>491</v>
      </c>
    </row>
    <row r="32" spans="1:8" x14ac:dyDescent="0.35">
      <c r="A32" s="34">
        <v>15</v>
      </c>
      <c r="B32" s="26" t="s">
        <v>18</v>
      </c>
      <c r="C32" s="37">
        <v>2</v>
      </c>
      <c r="D32" s="38" t="s">
        <v>468</v>
      </c>
      <c r="E32" s="39"/>
      <c r="F32" s="40" t="s">
        <v>478</v>
      </c>
      <c r="G32" s="40" t="s">
        <v>489</v>
      </c>
      <c r="H32" s="38" t="s">
        <v>491</v>
      </c>
    </row>
    <row r="33" spans="1:8" x14ac:dyDescent="0.35">
      <c r="A33" s="34">
        <v>16</v>
      </c>
      <c r="B33" s="26" t="s">
        <v>18</v>
      </c>
      <c r="C33" s="37">
        <v>1</v>
      </c>
      <c r="D33" s="38" t="s">
        <v>468</v>
      </c>
      <c r="E33" s="39"/>
      <c r="F33" s="40" t="s">
        <v>478</v>
      </c>
      <c r="G33" s="40" t="s">
        <v>490</v>
      </c>
      <c r="H33" s="38" t="s">
        <v>491</v>
      </c>
    </row>
    <row r="35" spans="1:8" ht="20" x14ac:dyDescent="0.35">
      <c r="A35" s="184" t="s">
        <v>500</v>
      </c>
      <c r="B35" s="185"/>
      <c r="C35" s="185"/>
      <c r="D35" s="185"/>
      <c r="E35" s="185"/>
      <c r="F35" s="185"/>
      <c r="G35" s="185"/>
      <c r="H35" s="186"/>
    </row>
    <row r="36" spans="1:8" x14ac:dyDescent="0.35">
      <c r="A36" s="34" t="s">
        <v>463</v>
      </c>
      <c r="B36" s="34" t="s">
        <v>464</v>
      </c>
      <c r="C36" s="34" t="s">
        <v>465</v>
      </c>
      <c r="D36" s="35" t="s">
        <v>466</v>
      </c>
      <c r="E36" s="36" t="s">
        <v>496</v>
      </c>
      <c r="F36" s="36" t="s">
        <v>495</v>
      </c>
      <c r="G36" s="36" t="s">
        <v>467</v>
      </c>
      <c r="H36" s="34" t="s">
        <v>494</v>
      </c>
    </row>
    <row r="37" spans="1:8" x14ac:dyDescent="0.35">
      <c r="A37" s="34">
        <v>1</v>
      </c>
      <c r="B37" s="58" t="s">
        <v>530</v>
      </c>
      <c r="C37" s="37">
        <v>1</v>
      </c>
      <c r="D37" s="38" t="s">
        <v>468</v>
      </c>
      <c r="E37" s="39" t="s">
        <v>501</v>
      </c>
      <c r="F37" s="105"/>
      <c r="G37" s="40" t="s">
        <v>846</v>
      </c>
      <c r="H37" s="38" t="s">
        <v>509</v>
      </c>
    </row>
    <row r="38" spans="1:8" x14ac:dyDescent="0.35">
      <c r="A38" s="34">
        <v>2</v>
      </c>
      <c r="B38" s="58" t="s">
        <v>530</v>
      </c>
      <c r="C38" s="37">
        <v>1</v>
      </c>
      <c r="D38" s="38" t="s">
        <v>468</v>
      </c>
      <c r="E38" s="39"/>
      <c r="F38" s="40" t="s">
        <v>841</v>
      </c>
      <c r="G38" s="40" t="s">
        <v>840</v>
      </c>
      <c r="H38" s="38" t="s">
        <v>509</v>
      </c>
    </row>
    <row r="39" spans="1:8" x14ac:dyDescent="0.35">
      <c r="A39" s="34">
        <v>3</v>
      </c>
      <c r="B39" s="58" t="s">
        <v>530</v>
      </c>
      <c r="C39" s="37">
        <v>3</v>
      </c>
      <c r="D39" s="38" t="s">
        <v>818</v>
      </c>
      <c r="E39" s="106"/>
      <c r="F39" s="45" t="s">
        <v>815</v>
      </c>
      <c r="G39" s="45" t="s">
        <v>819</v>
      </c>
      <c r="H39" s="43"/>
    </row>
    <row r="40" spans="1:8" ht="25" x14ac:dyDescent="0.35">
      <c r="A40" s="34">
        <v>4</v>
      </c>
      <c r="B40" s="26" t="s">
        <v>18</v>
      </c>
      <c r="C40" s="37">
        <v>91</v>
      </c>
      <c r="D40" s="38" t="s">
        <v>469</v>
      </c>
      <c r="E40" s="39"/>
      <c r="F40" s="40" t="s">
        <v>470</v>
      </c>
      <c r="G40" s="40" t="s">
        <v>479</v>
      </c>
      <c r="H40" s="38" t="s">
        <v>837</v>
      </c>
    </row>
    <row r="41" spans="1:8" x14ac:dyDescent="0.35">
      <c r="A41" s="34">
        <v>5</v>
      </c>
      <c r="B41" s="26" t="s">
        <v>18</v>
      </c>
      <c r="C41" s="37">
        <v>1</v>
      </c>
      <c r="D41" s="38" t="s">
        <v>468</v>
      </c>
      <c r="E41" s="39"/>
      <c r="F41" s="40" t="s">
        <v>471</v>
      </c>
      <c r="G41" s="40" t="s">
        <v>480</v>
      </c>
      <c r="H41" s="38" t="s">
        <v>491</v>
      </c>
    </row>
    <row r="42" spans="1:8" x14ac:dyDescent="0.35">
      <c r="A42" s="34">
        <v>6</v>
      </c>
      <c r="B42" s="26" t="s">
        <v>18</v>
      </c>
      <c r="C42" s="37">
        <v>1</v>
      </c>
      <c r="D42" s="38" t="s">
        <v>468</v>
      </c>
      <c r="E42" s="39"/>
      <c r="F42" s="40" t="s">
        <v>472</v>
      </c>
      <c r="G42" s="40" t="s">
        <v>481</v>
      </c>
      <c r="H42" s="38" t="s">
        <v>491</v>
      </c>
    </row>
    <row r="43" spans="1:8" x14ac:dyDescent="0.35">
      <c r="A43" s="34">
        <v>7</v>
      </c>
      <c r="B43" s="26" t="s">
        <v>18</v>
      </c>
      <c r="C43" s="37">
        <v>2</v>
      </c>
      <c r="D43" s="38" t="s">
        <v>468</v>
      </c>
      <c r="E43" s="39"/>
      <c r="F43" s="40" t="s">
        <v>473</v>
      </c>
      <c r="G43" s="40" t="s">
        <v>482</v>
      </c>
      <c r="H43" s="38" t="s">
        <v>491</v>
      </c>
    </row>
    <row r="44" spans="1:8" x14ac:dyDescent="0.35">
      <c r="A44" s="34">
        <v>8</v>
      </c>
      <c r="B44" s="26" t="s">
        <v>18</v>
      </c>
      <c r="C44" s="37">
        <v>2</v>
      </c>
      <c r="D44" s="38" t="s">
        <v>468</v>
      </c>
      <c r="E44" s="39"/>
      <c r="F44" s="40" t="s">
        <v>474</v>
      </c>
      <c r="G44" s="40" t="s">
        <v>481</v>
      </c>
      <c r="H44" s="38" t="s">
        <v>491</v>
      </c>
    </row>
    <row r="45" spans="1:8" x14ac:dyDescent="0.35">
      <c r="A45" s="34">
        <v>9</v>
      </c>
      <c r="B45" s="26" t="s">
        <v>18</v>
      </c>
      <c r="C45" s="37">
        <v>2</v>
      </c>
      <c r="D45" s="38" t="s">
        <v>468</v>
      </c>
      <c r="E45" s="39"/>
      <c r="F45" s="40" t="s">
        <v>475</v>
      </c>
      <c r="G45" s="40" t="s">
        <v>483</v>
      </c>
      <c r="H45" s="38" t="s">
        <v>491</v>
      </c>
    </row>
    <row r="46" spans="1:8" x14ac:dyDescent="0.35">
      <c r="A46" s="34">
        <v>10</v>
      </c>
      <c r="B46" s="26" t="s">
        <v>18</v>
      </c>
      <c r="C46" s="37">
        <v>1</v>
      </c>
      <c r="D46" s="38" t="s">
        <v>468</v>
      </c>
      <c r="E46" s="39" t="s">
        <v>497</v>
      </c>
      <c r="F46" s="40"/>
      <c r="G46" s="40" t="s">
        <v>484</v>
      </c>
      <c r="H46" s="38" t="s">
        <v>492</v>
      </c>
    </row>
    <row r="47" spans="1:8" x14ac:dyDescent="0.35">
      <c r="A47" s="34">
        <v>11</v>
      </c>
      <c r="B47" s="26" t="s">
        <v>18</v>
      </c>
      <c r="C47" s="37">
        <v>2</v>
      </c>
      <c r="D47" s="38" t="s">
        <v>468</v>
      </c>
      <c r="E47" s="39" t="s">
        <v>861</v>
      </c>
      <c r="F47" s="40"/>
      <c r="G47" s="40" t="s">
        <v>485</v>
      </c>
      <c r="H47" s="38" t="s">
        <v>493</v>
      </c>
    </row>
    <row r="48" spans="1:8" x14ac:dyDescent="0.35">
      <c r="A48" s="34">
        <v>12</v>
      </c>
      <c r="B48" s="26" t="s">
        <v>18</v>
      </c>
      <c r="C48" s="37">
        <v>3</v>
      </c>
      <c r="D48" s="38" t="s">
        <v>468</v>
      </c>
      <c r="E48" s="39" t="s">
        <v>498</v>
      </c>
      <c r="F48" s="40"/>
      <c r="G48" s="40" t="s">
        <v>486</v>
      </c>
      <c r="H48" s="38" t="s">
        <v>493</v>
      </c>
    </row>
    <row r="49" spans="1:8" x14ac:dyDescent="0.35">
      <c r="A49" s="34">
        <v>13</v>
      </c>
      <c r="B49" s="26" t="s">
        <v>18</v>
      </c>
      <c r="C49" s="37">
        <v>1</v>
      </c>
      <c r="D49" s="38" t="s">
        <v>468</v>
      </c>
      <c r="E49" s="39"/>
      <c r="F49" s="40" t="s">
        <v>478</v>
      </c>
      <c r="G49" s="40" t="s">
        <v>487</v>
      </c>
      <c r="H49" s="38" t="s">
        <v>491</v>
      </c>
    </row>
    <row r="50" spans="1:8" x14ac:dyDescent="0.35">
      <c r="A50" s="34">
        <v>14</v>
      </c>
      <c r="B50" s="26" t="s">
        <v>18</v>
      </c>
      <c r="C50" s="37">
        <v>2</v>
      </c>
      <c r="D50" s="38" t="s">
        <v>468</v>
      </c>
      <c r="E50" s="39" t="s">
        <v>499</v>
      </c>
      <c r="F50" s="40"/>
      <c r="G50" s="40" t="s">
        <v>488</v>
      </c>
      <c r="H50" s="38" t="s">
        <v>491</v>
      </c>
    </row>
    <row r="51" spans="1:8" x14ac:dyDescent="0.35">
      <c r="A51" s="34">
        <v>15</v>
      </c>
      <c r="B51" s="26" t="s">
        <v>18</v>
      </c>
      <c r="C51" s="37">
        <v>2</v>
      </c>
      <c r="D51" s="38" t="s">
        <v>468</v>
      </c>
      <c r="E51" s="39"/>
      <c r="F51" s="40" t="s">
        <v>478</v>
      </c>
      <c r="G51" s="40" t="s">
        <v>489</v>
      </c>
      <c r="H51" s="38" t="s">
        <v>491</v>
      </c>
    </row>
    <row r="52" spans="1:8" x14ac:dyDescent="0.35">
      <c r="A52" s="34">
        <v>16</v>
      </c>
      <c r="B52" s="26" t="s">
        <v>18</v>
      </c>
      <c r="C52" s="37">
        <v>1</v>
      </c>
      <c r="D52" s="38" t="s">
        <v>468</v>
      </c>
      <c r="E52" s="39"/>
      <c r="F52" s="40" t="s">
        <v>478</v>
      </c>
      <c r="G52" s="40" t="s">
        <v>490</v>
      </c>
      <c r="H52" s="38" t="s">
        <v>491</v>
      </c>
    </row>
    <row r="53" spans="1:8" x14ac:dyDescent="0.35">
      <c r="A53" s="34">
        <v>17</v>
      </c>
      <c r="B53" s="26" t="s">
        <v>302</v>
      </c>
      <c r="C53" s="37">
        <v>1</v>
      </c>
      <c r="D53" s="38" t="s">
        <v>468</v>
      </c>
      <c r="E53" s="39"/>
      <c r="F53" s="40" t="s">
        <v>502</v>
      </c>
      <c r="G53" s="40" t="s">
        <v>506</v>
      </c>
      <c r="H53" s="38" t="s">
        <v>491</v>
      </c>
    </row>
    <row r="54" spans="1:8" x14ac:dyDescent="0.35">
      <c r="A54" s="34">
        <v>18</v>
      </c>
      <c r="B54" s="26" t="s">
        <v>302</v>
      </c>
      <c r="C54" s="37">
        <v>1</v>
      </c>
      <c r="D54" s="38" t="s">
        <v>468</v>
      </c>
      <c r="E54" s="39"/>
      <c r="F54" s="40" t="s">
        <v>503</v>
      </c>
      <c r="G54" s="40" t="s">
        <v>507</v>
      </c>
      <c r="H54" s="38" t="s">
        <v>491</v>
      </c>
    </row>
    <row r="55" spans="1:8" x14ac:dyDescent="0.35">
      <c r="A55" s="34">
        <v>19</v>
      </c>
      <c r="B55" s="26" t="s">
        <v>302</v>
      </c>
      <c r="C55" s="37">
        <v>4</v>
      </c>
      <c r="D55" s="38" t="s">
        <v>468</v>
      </c>
      <c r="E55" s="39" t="s">
        <v>504</v>
      </c>
      <c r="F55" s="40"/>
      <c r="G55" s="40" t="s">
        <v>508</v>
      </c>
      <c r="H55" s="38"/>
    </row>
    <row r="56" spans="1:8" x14ac:dyDescent="0.35">
      <c r="A56" s="34">
        <v>20</v>
      </c>
      <c r="B56" s="26" t="s">
        <v>302</v>
      </c>
      <c r="C56" s="37">
        <v>4</v>
      </c>
      <c r="D56" s="38" t="s">
        <v>468</v>
      </c>
      <c r="E56" s="39" t="s">
        <v>511</v>
      </c>
      <c r="F56" s="40"/>
      <c r="G56" s="40" t="s">
        <v>839</v>
      </c>
      <c r="H56" s="38" t="s">
        <v>491</v>
      </c>
    </row>
    <row r="58" spans="1:8" ht="20" x14ac:dyDescent="0.35">
      <c r="A58" s="187" t="s">
        <v>510</v>
      </c>
      <c r="B58" s="188"/>
      <c r="C58" s="188"/>
      <c r="D58" s="188"/>
      <c r="E58" s="188"/>
      <c r="F58" s="188"/>
      <c r="G58" s="188"/>
      <c r="H58" s="189"/>
    </row>
    <row r="59" spans="1:8" x14ac:dyDescent="0.35">
      <c r="A59" s="34" t="s">
        <v>463</v>
      </c>
      <c r="B59" s="34" t="s">
        <v>464</v>
      </c>
      <c r="C59" s="34" t="s">
        <v>465</v>
      </c>
      <c r="D59" s="35" t="s">
        <v>466</v>
      </c>
      <c r="E59" s="36" t="s">
        <v>496</v>
      </c>
      <c r="F59" s="36" t="s">
        <v>495</v>
      </c>
      <c r="G59" s="36" t="s">
        <v>467</v>
      </c>
      <c r="H59" s="34" t="s">
        <v>494</v>
      </c>
    </row>
    <row r="60" spans="1:8" x14ac:dyDescent="0.35">
      <c r="A60" s="34">
        <v>1</v>
      </c>
      <c r="B60" s="58" t="s">
        <v>530</v>
      </c>
      <c r="C60" s="37">
        <v>1</v>
      </c>
      <c r="D60" s="38" t="s">
        <v>468</v>
      </c>
      <c r="E60" s="39" t="s">
        <v>501</v>
      </c>
      <c r="F60" s="105"/>
      <c r="G60" s="40" t="s">
        <v>846</v>
      </c>
      <c r="H60" s="38" t="s">
        <v>509</v>
      </c>
    </row>
    <row r="61" spans="1:8" x14ac:dyDescent="0.35">
      <c r="A61" s="34">
        <v>2</v>
      </c>
      <c r="B61" s="58" t="s">
        <v>530</v>
      </c>
      <c r="C61" s="37">
        <v>1</v>
      </c>
      <c r="D61" s="38" t="s">
        <v>468</v>
      </c>
      <c r="E61" s="39"/>
      <c r="F61" s="40" t="s">
        <v>841</v>
      </c>
      <c r="G61" s="40" t="s">
        <v>840</v>
      </c>
      <c r="H61" s="38" t="s">
        <v>509</v>
      </c>
    </row>
    <row r="62" spans="1:8" x14ac:dyDescent="0.35">
      <c r="A62" s="34">
        <v>3</v>
      </c>
      <c r="B62" s="58" t="s">
        <v>530</v>
      </c>
      <c r="C62" s="37">
        <v>3</v>
      </c>
      <c r="D62" s="38" t="s">
        <v>818</v>
      </c>
      <c r="E62" s="106"/>
      <c r="F62" s="45" t="s">
        <v>815</v>
      </c>
      <c r="G62" s="45" t="s">
        <v>819</v>
      </c>
      <c r="H62" s="43"/>
    </row>
    <row r="63" spans="1:8" ht="25" x14ac:dyDescent="0.35">
      <c r="A63" s="34">
        <v>4</v>
      </c>
      <c r="B63" s="26" t="s">
        <v>18</v>
      </c>
      <c r="C63" s="37">
        <v>91</v>
      </c>
      <c r="D63" s="38" t="s">
        <v>469</v>
      </c>
      <c r="E63" s="39"/>
      <c r="F63" s="40" t="s">
        <v>470</v>
      </c>
      <c r="G63" s="40" t="s">
        <v>479</v>
      </c>
      <c r="H63" s="38" t="s">
        <v>837</v>
      </c>
    </row>
    <row r="64" spans="1:8" x14ac:dyDescent="0.35">
      <c r="A64" s="34">
        <v>5</v>
      </c>
      <c r="B64" s="26" t="s">
        <v>18</v>
      </c>
      <c r="C64" s="37">
        <v>1</v>
      </c>
      <c r="D64" s="38" t="s">
        <v>468</v>
      </c>
      <c r="E64" s="39"/>
      <c r="F64" s="40" t="s">
        <v>471</v>
      </c>
      <c r="G64" s="40" t="s">
        <v>480</v>
      </c>
      <c r="H64" s="38" t="s">
        <v>491</v>
      </c>
    </row>
    <row r="65" spans="1:8" x14ac:dyDescent="0.35">
      <c r="A65" s="34">
        <v>6</v>
      </c>
      <c r="B65" s="26" t="s">
        <v>18</v>
      </c>
      <c r="C65" s="37">
        <v>1</v>
      </c>
      <c r="D65" s="38" t="s">
        <v>468</v>
      </c>
      <c r="E65" s="39"/>
      <c r="F65" s="40" t="s">
        <v>472</v>
      </c>
      <c r="G65" s="40" t="s">
        <v>481</v>
      </c>
      <c r="H65" s="38" t="s">
        <v>491</v>
      </c>
    </row>
    <row r="66" spans="1:8" x14ac:dyDescent="0.35">
      <c r="A66" s="34">
        <v>7</v>
      </c>
      <c r="B66" s="26" t="s">
        <v>18</v>
      </c>
      <c r="C66" s="37">
        <v>2</v>
      </c>
      <c r="D66" s="38" t="s">
        <v>468</v>
      </c>
      <c r="E66" s="39"/>
      <c r="F66" s="40" t="s">
        <v>473</v>
      </c>
      <c r="G66" s="40" t="s">
        <v>482</v>
      </c>
      <c r="H66" s="38" t="s">
        <v>491</v>
      </c>
    </row>
    <row r="67" spans="1:8" x14ac:dyDescent="0.35">
      <c r="A67" s="34">
        <v>8</v>
      </c>
      <c r="B67" s="26" t="s">
        <v>18</v>
      </c>
      <c r="C67" s="37">
        <v>2</v>
      </c>
      <c r="D67" s="38" t="s">
        <v>468</v>
      </c>
      <c r="E67" s="39"/>
      <c r="F67" s="40" t="s">
        <v>474</v>
      </c>
      <c r="G67" s="40" t="s">
        <v>481</v>
      </c>
      <c r="H67" s="38" t="s">
        <v>491</v>
      </c>
    </row>
    <row r="68" spans="1:8" x14ac:dyDescent="0.35">
      <c r="A68" s="34">
        <v>9</v>
      </c>
      <c r="B68" s="26" t="s">
        <v>18</v>
      </c>
      <c r="C68" s="37">
        <v>2</v>
      </c>
      <c r="D68" s="38" t="s">
        <v>468</v>
      </c>
      <c r="E68" s="39"/>
      <c r="F68" s="40" t="s">
        <v>475</v>
      </c>
      <c r="G68" s="40" t="s">
        <v>483</v>
      </c>
      <c r="H68" s="38" t="s">
        <v>491</v>
      </c>
    </row>
    <row r="69" spans="1:8" x14ac:dyDescent="0.35">
      <c r="A69" s="34">
        <v>10</v>
      </c>
      <c r="B69" s="26" t="s">
        <v>18</v>
      </c>
      <c r="C69" s="37">
        <v>1</v>
      </c>
      <c r="D69" s="38" t="s">
        <v>468</v>
      </c>
      <c r="E69" s="39" t="s">
        <v>497</v>
      </c>
      <c r="F69" s="40"/>
      <c r="G69" s="40" t="s">
        <v>484</v>
      </c>
      <c r="H69" s="38" t="s">
        <v>492</v>
      </c>
    </row>
    <row r="70" spans="1:8" x14ac:dyDescent="0.35">
      <c r="A70" s="34">
        <v>11</v>
      </c>
      <c r="B70" s="26" t="s">
        <v>18</v>
      </c>
      <c r="C70" s="37">
        <v>2</v>
      </c>
      <c r="D70" s="38" t="s">
        <v>468</v>
      </c>
      <c r="E70" s="39" t="s">
        <v>861</v>
      </c>
      <c r="F70" s="40"/>
      <c r="G70" s="40" t="s">
        <v>485</v>
      </c>
      <c r="H70" s="38" t="s">
        <v>493</v>
      </c>
    </row>
    <row r="71" spans="1:8" x14ac:dyDescent="0.35">
      <c r="A71" s="34">
        <v>12</v>
      </c>
      <c r="B71" s="26" t="s">
        <v>18</v>
      </c>
      <c r="C71" s="37">
        <v>3</v>
      </c>
      <c r="D71" s="38" t="s">
        <v>468</v>
      </c>
      <c r="E71" s="39" t="s">
        <v>498</v>
      </c>
      <c r="F71" s="40"/>
      <c r="G71" s="40" t="s">
        <v>486</v>
      </c>
      <c r="H71" s="38" t="s">
        <v>493</v>
      </c>
    </row>
    <row r="72" spans="1:8" x14ac:dyDescent="0.35">
      <c r="A72" s="34">
        <v>13</v>
      </c>
      <c r="B72" s="26" t="s">
        <v>18</v>
      </c>
      <c r="C72" s="37">
        <v>1</v>
      </c>
      <c r="D72" s="38" t="s">
        <v>468</v>
      </c>
      <c r="E72" s="39"/>
      <c r="F72" s="40" t="s">
        <v>478</v>
      </c>
      <c r="G72" s="40" t="s">
        <v>487</v>
      </c>
      <c r="H72" s="38" t="s">
        <v>491</v>
      </c>
    </row>
    <row r="73" spans="1:8" x14ac:dyDescent="0.35">
      <c r="A73" s="34">
        <v>14</v>
      </c>
      <c r="B73" s="26" t="s">
        <v>18</v>
      </c>
      <c r="C73" s="37">
        <v>2</v>
      </c>
      <c r="D73" s="38" t="s">
        <v>468</v>
      </c>
      <c r="E73" s="39" t="s">
        <v>499</v>
      </c>
      <c r="F73" s="40"/>
      <c r="G73" s="40" t="s">
        <v>488</v>
      </c>
      <c r="H73" s="38" t="s">
        <v>491</v>
      </c>
    </row>
    <row r="74" spans="1:8" x14ac:dyDescent="0.35">
      <c r="A74" s="34">
        <v>15</v>
      </c>
      <c r="B74" s="26" t="s">
        <v>18</v>
      </c>
      <c r="C74" s="37">
        <v>2</v>
      </c>
      <c r="D74" s="38" t="s">
        <v>468</v>
      </c>
      <c r="E74" s="39"/>
      <c r="F74" s="40" t="s">
        <v>478</v>
      </c>
      <c r="G74" s="40" t="s">
        <v>489</v>
      </c>
      <c r="H74" s="38" t="s">
        <v>491</v>
      </c>
    </row>
    <row r="75" spans="1:8" x14ac:dyDescent="0.35">
      <c r="A75" s="34">
        <v>16</v>
      </c>
      <c r="B75" s="26" t="s">
        <v>18</v>
      </c>
      <c r="C75" s="37">
        <v>1</v>
      </c>
      <c r="D75" s="38" t="s">
        <v>468</v>
      </c>
      <c r="E75" s="39"/>
      <c r="F75" s="40" t="s">
        <v>478</v>
      </c>
      <c r="G75" s="40" t="s">
        <v>490</v>
      </c>
      <c r="H75" s="38" t="s">
        <v>491</v>
      </c>
    </row>
    <row r="76" spans="1:8" x14ac:dyDescent="0.35">
      <c r="A76" s="34">
        <v>17</v>
      </c>
      <c r="B76" s="26" t="s">
        <v>302</v>
      </c>
      <c r="C76" s="37">
        <v>1</v>
      </c>
      <c r="D76" s="38" t="s">
        <v>468</v>
      </c>
      <c r="E76" s="39"/>
      <c r="F76" s="40" t="s">
        <v>502</v>
      </c>
      <c r="G76" s="40" t="s">
        <v>506</v>
      </c>
      <c r="H76" s="38" t="s">
        <v>491</v>
      </c>
    </row>
    <row r="77" spans="1:8" x14ac:dyDescent="0.35">
      <c r="A77" s="34">
        <v>18</v>
      </c>
      <c r="B77" s="26" t="s">
        <v>302</v>
      </c>
      <c r="C77" s="37">
        <v>1</v>
      </c>
      <c r="D77" s="38" t="s">
        <v>468</v>
      </c>
      <c r="E77" s="39"/>
      <c r="F77" s="40" t="s">
        <v>503</v>
      </c>
      <c r="G77" s="40" t="s">
        <v>507</v>
      </c>
      <c r="H77" s="38" t="s">
        <v>491</v>
      </c>
    </row>
    <row r="78" spans="1:8" x14ac:dyDescent="0.35">
      <c r="A78" s="34">
        <v>19</v>
      </c>
      <c r="B78" s="26" t="s">
        <v>302</v>
      </c>
      <c r="C78" s="37">
        <v>4</v>
      </c>
      <c r="D78" s="38" t="s">
        <v>468</v>
      </c>
      <c r="E78" s="39" t="s">
        <v>504</v>
      </c>
      <c r="F78" s="40"/>
      <c r="G78" s="40" t="s">
        <v>508</v>
      </c>
      <c r="H78" s="38"/>
    </row>
    <row r="79" spans="1:8" x14ac:dyDescent="0.35">
      <c r="A79" s="34">
        <v>20</v>
      </c>
      <c r="B79" s="26" t="s">
        <v>302</v>
      </c>
      <c r="C79" s="37">
        <v>4</v>
      </c>
      <c r="D79" s="38" t="s">
        <v>468</v>
      </c>
      <c r="E79" s="39" t="s">
        <v>511</v>
      </c>
      <c r="F79" s="40"/>
      <c r="G79" s="40" t="s">
        <v>839</v>
      </c>
      <c r="H79" s="38" t="s">
        <v>491</v>
      </c>
    </row>
    <row r="80" spans="1:8" x14ac:dyDescent="0.35">
      <c r="A80" s="34">
        <v>21</v>
      </c>
      <c r="B80" s="26" t="s">
        <v>311</v>
      </c>
      <c r="C80" s="37">
        <v>1325</v>
      </c>
      <c r="D80" s="38" t="s">
        <v>469</v>
      </c>
      <c r="E80" s="39"/>
      <c r="F80" s="40" t="s">
        <v>844</v>
      </c>
      <c r="G80" s="40" t="s">
        <v>843</v>
      </c>
      <c r="H80" s="38" t="s">
        <v>844</v>
      </c>
    </row>
    <row r="81" spans="1:8" x14ac:dyDescent="0.35">
      <c r="A81" s="34">
        <v>22</v>
      </c>
      <c r="B81" s="26" t="s">
        <v>311</v>
      </c>
      <c r="C81" s="37">
        <v>1</v>
      </c>
      <c r="D81" s="38" t="s">
        <v>468</v>
      </c>
      <c r="E81" s="39"/>
      <c r="F81" s="39" t="s">
        <v>862</v>
      </c>
      <c r="G81" s="40" t="s">
        <v>863</v>
      </c>
      <c r="H81" s="38"/>
    </row>
    <row r="82" spans="1:8" ht="25" x14ac:dyDescent="0.35">
      <c r="A82" s="34">
        <v>23</v>
      </c>
      <c r="B82" s="26" t="s">
        <v>311</v>
      </c>
      <c r="C82" s="38" t="s">
        <v>588</v>
      </c>
      <c r="D82" s="38" t="s">
        <v>468</v>
      </c>
      <c r="E82" s="39"/>
      <c r="F82" s="39" t="s">
        <v>832</v>
      </c>
      <c r="G82" s="40" t="s">
        <v>864</v>
      </c>
      <c r="H82" s="38" t="s">
        <v>865</v>
      </c>
    </row>
    <row r="83" spans="1:8" ht="25" x14ac:dyDescent="0.35">
      <c r="A83" s="34">
        <v>24</v>
      </c>
      <c r="B83" s="26" t="s">
        <v>311</v>
      </c>
      <c r="C83" s="37">
        <v>91</v>
      </c>
      <c r="D83" s="38" t="s">
        <v>469</v>
      </c>
      <c r="E83" s="39"/>
      <c r="F83" s="40" t="s">
        <v>470</v>
      </c>
      <c r="G83" s="40" t="s">
        <v>479</v>
      </c>
      <c r="H83" s="38" t="s">
        <v>842</v>
      </c>
    </row>
    <row r="85" spans="1:8" ht="20" x14ac:dyDescent="0.35">
      <c r="A85" s="190" t="s">
        <v>513</v>
      </c>
      <c r="B85" s="191"/>
      <c r="C85" s="191"/>
      <c r="D85" s="191"/>
      <c r="E85" s="191"/>
      <c r="F85" s="191"/>
      <c r="G85" s="191"/>
      <c r="H85" s="192"/>
    </row>
    <row r="86" spans="1:8" x14ac:dyDescent="0.35">
      <c r="A86" s="34" t="s">
        <v>463</v>
      </c>
      <c r="B86" s="34" t="s">
        <v>464</v>
      </c>
      <c r="C86" s="34" t="s">
        <v>465</v>
      </c>
      <c r="D86" s="35" t="s">
        <v>466</v>
      </c>
      <c r="E86" s="36" t="s">
        <v>496</v>
      </c>
      <c r="F86" s="36" t="s">
        <v>495</v>
      </c>
      <c r="G86" s="36" t="s">
        <v>467</v>
      </c>
      <c r="H86" s="34" t="s">
        <v>494</v>
      </c>
    </row>
    <row r="87" spans="1:8" x14ac:dyDescent="0.35">
      <c r="A87" s="34">
        <v>1</v>
      </c>
      <c r="B87" s="58" t="s">
        <v>530</v>
      </c>
      <c r="C87" s="37">
        <v>1</v>
      </c>
      <c r="D87" s="38" t="s">
        <v>468</v>
      </c>
      <c r="E87" s="39" t="s">
        <v>501</v>
      </c>
      <c r="F87" s="105"/>
      <c r="G87" s="40" t="s">
        <v>846</v>
      </c>
      <c r="H87" s="38" t="s">
        <v>509</v>
      </c>
    </row>
    <row r="88" spans="1:8" x14ac:dyDescent="0.35">
      <c r="A88" s="34">
        <v>2</v>
      </c>
      <c r="B88" s="58" t="s">
        <v>530</v>
      </c>
      <c r="C88" s="37">
        <v>1</v>
      </c>
      <c r="D88" s="38" t="s">
        <v>468</v>
      </c>
      <c r="E88" s="39"/>
      <c r="F88" s="40" t="s">
        <v>841</v>
      </c>
      <c r="G88" s="40" t="s">
        <v>840</v>
      </c>
      <c r="H88" s="38" t="s">
        <v>509</v>
      </c>
    </row>
    <row r="89" spans="1:8" x14ac:dyDescent="0.35">
      <c r="A89" s="34">
        <v>3</v>
      </c>
      <c r="B89" s="58" t="s">
        <v>530</v>
      </c>
      <c r="C89" s="37">
        <v>3</v>
      </c>
      <c r="D89" s="38" t="s">
        <v>818</v>
      </c>
      <c r="E89" s="106"/>
      <c r="F89" s="45" t="s">
        <v>815</v>
      </c>
      <c r="G89" s="45" t="s">
        <v>819</v>
      </c>
      <c r="H89" s="43"/>
    </row>
    <row r="90" spans="1:8" ht="25" x14ac:dyDescent="0.35">
      <c r="A90" s="34">
        <v>4</v>
      </c>
      <c r="B90" s="26" t="s">
        <v>18</v>
      </c>
      <c r="C90" s="37">
        <v>91</v>
      </c>
      <c r="D90" s="38" t="s">
        <v>469</v>
      </c>
      <c r="E90" s="39"/>
      <c r="F90" s="40" t="s">
        <v>470</v>
      </c>
      <c r="G90" s="40" t="s">
        <v>479</v>
      </c>
      <c r="H90" s="38" t="s">
        <v>837</v>
      </c>
    </row>
    <row r="91" spans="1:8" x14ac:dyDescent="0.35">
      <c r="A91" s="34">
        <v>5</v>
      </c>
      <c r="B91" s="26" t="s">
        <v>18</v>
      </c>
      <c r="C91" s="37">
        <v>1</v>
      </c>
      <c r="D91" s="38" t="s">
        <v>468</v>
      </c>
      <c r="E91" s="39"/>
      <c r="F91" s="40" t="s">
        <v>471</v>
      </c>
      <c r="G91" s="40" t="s">
        <v>480</v>
      </c>
      <c r="H91" s="38" t="s">
        <v>491</v>
      </c>
    </row>
    <row r="92" spans="1:8" x14ac:dyDescent="0.35">
      <c r="A92" s="34">
        <v>6</v>
      </c>
      <c r="B92" s="26" t="s">
        <v>18</v>
      </c>
      <c r="C92" s="37">
        <v>1</v>
      </c>
      <c r="D92" s="38" t="s">
        <v>468</v>
      </c>
      <c r="E92" s="39"/>
      <c r="F92" s="40" t="s">
        <v>472</v>
      </c>
      <c r="G92" s="40" t="s">
        <v>481</v>
      </c>
      <c r="H92" s="38" t="s">
        <v>491</v>
      </c>
    </row>
    <row r="93" spans="1:8" x14ac:dyDescent="0.35">
      <c r="A93" s="34">
        <v>7</v>
      </c>
      <c r="B93" s="26" t="s">
        <v>18</v>
      </c>
      <c r="C93" s="37">
        <v>2</v>
      </c>
      <c r="D93" s="38" t="s">
        <v>468</v>
      </c>
      <c r="E93" s="39"/>
      <c r="F93" s="40" t="s">
        <v>473</v>
      </c>
      <c r="G93" s="40" t="s">
        <v>482</v>
      </c>
      <c r="H93" s="38" t="s">
        <v>491</v>
      </c>
    </row>
    <row r="94" spans="1:8" x14ac:dyDescent="0.35">
      <c r="A94" s="34">
        <v>8</v>
      </c>
      <c r="B94" s="26" t="s">
        <v>18</v>
      </c>
      <c r="C94" s="37">
        <v>2</v>
      </c>
      <c r="D94" s="38" t="s">
        <v>468</v>
      </c>
      <c r="E94" s="39"/>
      <c r="F94" s="40" t="s">
        <v>474</v>
      </c>
      <c r="G94" s="40" t="s">
        <v>481</v>
      </c>
      <c r="H94" s="38" t="s">
        <v>491</v>
      </c>
    </row>
    <row r="95" spans="1:8" x14ac:dyDescent="0.35">
      <c r="A95" s="34">
        <v>9</v>
      </c>
      <c r="B95" s="26" t="s">
        <v>18</v>
      </c>
      <c r="C95" s="37">
        <v>2</v>
      </c>
      <c r="D95" s="38" t="s">
        <v>468</v>
      </c>
      <c r="E95" s="39"/>
      <c r="F95" s="40" t="s">
        <v>475</v>
      </c>
      <c r="G95" s="40" t="s">
        <v>483</v>
      </c>
      <c r="H95" s="38" t="s">
        <v>491</v>
      </c>
    </row>
    <row r="96" spans="1:8" x14ac:dyDescent="0.35">
      <c r="A96" s="34">
        <v>10</v>
      </c>
      <c r="B96" s="26" t="s">
        <v>18</v>
      </c>
      <c r="C96" s="37">
        <v>1</v>
      </c>
      <c r="D96" s="38" t="s">
        <v>468</v>
      </c>
      <c r="E96" s="39" t="s">
        <v>497</v>
      </c>
      <c r="F96" s="40"/>
      <c r="G96" s="40" t="s">
        <v>484</v>
      </c>
      <c r="H96" s="38" t="s">
        <v>492</v>
      </c>
    </row>
    <row r="97" spans="1:8" x14ac:dyDescent="0.35">
      <c r="A97" s="34">
        <v>11</v>
      </c>
      <c r="B97" s="26" t="s">
        <v>18</v>
      </c>
      <c r="C97" s="37">
        <v>2</v>
      </c>
      <c r="D97" s="38" t="s">
        <v>468</v>
      </c>
      <c r="E97" s="39" t="s">
        <v>861</v>
      </c>
      <c r="F97" s="40"/>
      <c r="G97" s="40" t="s">
        <v>485</v>
      </c>
      <c r="H97" s="38" t="s">
        <v>493</v>
      </c>
    </row>
    <row r="98" spans="1:8" x14ac:dyDescent="0.35">
      <c r="A98" s="34">
        <v>12</v>
      </c>
      <c r="B98" s="26" t="s">
        <v>18</v>
      </c>
      <c r="C98" s="37">
        <v>3</v>
      </c>
      <c r="D98" s="38" t="s">
        <v>468</v>
      </c>
      <c r="E98" s="39" t="s">
        <v>498</v>
      </c>
      <c r="F98" s="40"/>
      <c r="G98" s="40" t="s">
        <v>486</v>
      </c>
      <c r="H98" s="38" t="s">
        <v>493</v>
      </c>
    </row>
    <row r="99" spans="1:8" x14ac:dyDescent="0.35">
      <c r="A99" s="34">
        <v>13</v>
      </c>
      <c r="B99" s="26" t="s">
        <v>18</v>
      </c>
      <c r="C99" s="37">
        <v>1</v>
      </c>
      <c r="D99" s="38" t="s">
        <v>468</v>
      </c>
      <c r="E99" s="39"/>
      <c r="F99" s="40" t="s">
        <v>478</v>
      </c>
      <c r="G99" s="40" t="s">
        <v>487</v>
      </c>
      <c r="H99" s="38" t="s">
        <v>491</v>
      </c>
    </row>
    <row r="100" spans="1:8" x14ac:dyDescent="0.35">
      <c r="A100" s="34">
        <v>14</v>
      </c>
      <c r="B100" s="26" t="s">
        <v>18</v>
      </c>
      <c r="C100" s="37">
        <v>2</v>
      </c>
      <c r="D100" s="38" t="s">
        <v>468</v>
      </c>
      <c r="E100" s="39" t="s">
        <v>499</v>
      </c>
      <c r="F100" s="40"/>
      <c r="G100" s="40" t="s">
        <v>488</v>
      </c>
      <c r="H100" s="38" t="s">
        <v>491</v>
      </c>
    </row>
    <row r="101" spans="1:8" x14ac:dyDescent="0.35">
      <c r="A101" s="34">
        <v>15</v>
      </c>
      <c r="B101" s="26" t="s">
        <v>18</v>
      </c>
      <c r="C101" s="37">
        <v>2</v>
      </c>
      <c r="D101" s="38" t="s">
        <v>468</v>
      </c>
      <c r="E101" s="39"/>
      <c r="F101" s="40" t="s">
        <v>478</v>
      </c>
      <c r="G101" s="40" t="s">
        <v>489</v>
      </c>
      <c r="H101" s="38" t="s">
        <v>491</v>
      </c>
    </row>
    <row r="102" spans="1:8" x14ac:dyDescent="0.35">
      <c r="A102" s="34">
        <v>16</v>
      </c>
      <c r="B102" s="26" t="s">
        <v>18</v>
      </c>
      <c r="C102" s="37">
        <v>1</v>
      </c>
      <c r="D102" s="38" t="s">
        <v>468</v>
      </c>
      <c r="E102" s="39"/>
      <c r="F102" s="40" t="s">
        <v>478</v>
      </c>
      <c r="G102" s="40" t="s">
        <v>490</v>
      </c>
      <c r="H102" s="38" t="s">
        <v>491</v>
      </c>
    </row>
    <row r="103" spans="1:8" x14ac:dyDescent="0.35">
      <c r="A103" s="34">
        <v>17</v>
      </c>
      <c r="B103" s="26" t="s">
        <v>302</v>
      </c>
      <c r="C103" s="37">
        <v>1</v>
      </c>
      <c r="D103" s="38" t="s">
        <v>468</v>
      </c>
      <c r="E103" s="39"/>
      <c r="F103" s="40" t="s">
        <v>502</v>
      </c>
      <c r="G103" s="40" t="s">
        <v>506</v>
      </c>
      <c r="H103" s="38" t="s">
        <v>491</v>
      </c>
    </row>
    <row r="104" spans="1:8" x14ac:dyDescent="0.35">
      <c r="A104" s="34">
        <v>18</v>
      </c>
      <c r="B104" s="26" t="s">
        <v>302</v>
      </c>
      <c r="C104" s="37">
        <v>1</v>
      </c>
      <c r="D104" s="38" t="s">
        <v>468</v>
      </c>
      <c r="E104" s="39"/>
      <c r="F104" s="40" t="s">
        <v>503</v>
      </c>
      <c r="G104" s="40" t="s">
        <v>507</v>
      </c>
      <c r="H104" s="38" t="s">
        <v>491</v>
      </c>
    </row>
    <row r="105" spans="1:8" x14ac:dyDescent="0.35">
      <c r="A105" s="34">
        <v>19</v>
      </c>
      <c r="B105" s="26" t="s">
        <v>302</v>
      </c>
      <c r="C105" s="37">
        <v>4</v>
      </c>
      <c r="D105" s="38" t="s">
        <v>468</v>
      </c>
      <c r="E105" s="39" t="s">
        <v>504</v>
      </c>
      <c r="F105" s="40"/>
      <c r="G105" s="40" t="s">
        <v>508</v>
      </c>
      <c r="H105" s="38"/>
    </row>
    <row r="106" spans="1:8" x14ac:dyDescent="0.35">
      <c r="A106" s="34">
        <v>20</v>
      </c>
      <c r="B106" s="26" t="s">
        <v>302</v>
      </c>
      <c r="C106" s="37">
        <v>4</v>
      </c>
      <c r="D106" s="38" t="s">
        <v>468</v>
      </c>
      <c r="E106" s="39" t="s">
        <v>511</v>
      </c>
      <c r="F106" s="40"/>
      <c r="G106" s="40" t="s">
        <v>839</v>
      </c>
      <c r="H106" s="38" t="s">
        <v>491</v>
      </c>
    </row>
    <row r="107" spans="1:8" ht="25" x14ac:dyDescent="0.35">
      <c r="A107" s="34">
        <v>21</v>
      </c>
      <c r="B107" s="26" t="s">
        <v>311</v>
      </c>
      <c r="C107" s="37">
        <v>1325</v>
      </c>
      <c r="D107" s="38" t="s">
        <v>469</v>
      </c>
      <c r="E107" s="39"/>
      <c r="F107" s="40" t="s">
        <v>844</v>
      </c>
      <c r="G107" s="40" t="s">
        <v>843</v>
      </c>
      <c r="H107" s="38" t="s">
        <v>845</v>
      </c>
    </row>
    <row r="108" spans="1:8" x14ac:dyDescent="0.35">
      <c r="A108" s="34">
        <v>22</v>
      </c>
      <c r="B108" s="26" t="s">
        <v>311</v>
      </c>
      <c r="C108" s="37">
        <v>1</v>
      </c>
      <c r="D108" s="38" t="s">
        <v>468</v>
      </c>
      <c r="E108" s="39"/>
      <c r="F108" s="39" t="s">
        <v>862</v>
      </c>
      <c r="G108" s="40" t="s">
        <v>863</v>
      </c>
      <c r="H108" s="38"/>
    </row>
    <row r="109" spans="1:8" ht="25" x14ac:dyDescent="0.35">
      <c r="A109" s="34">
        <v>23</v>
      </c>
      <c r="B109" s="26" t="s">
        <v>311</v>
      </c>
      <c r="C109" s="38" t="s">
        <v>588</v>
      </c>
      <c r="D109" s="38" t="s">
        <v>468</v>
      </c>
      <c r="E109" s="39"/>
      <c r="F109" s="39" t="s">
        <v>832</v>
      </c>
      <c r="G109" s="40" t="s">
        <v>864</v>
      </c>
      <c r="H109" s="38" t="s">
        <v>865</v>
      </c>
    </row>
    <row r="110" spans="1:8" ht="17.399999999999999" customHeight="1" x14ac:dyDescent="0.35">
      <c r="A110" s="34">
        <v>24</v>
      </c>
      <c r="B110" s="26" t="s">
        <v>311</v>
      </c>
      <c r="C110" s="37">
        <v>91</v>
      </c>
      <c r="D110" s="38" t="s">
        <v>469</v>
      </c>
      <c r="E110" s="39"/>
      <c r="F110" s="40" t="s">
        <v>470</v>
      </c>
      <c r="G110" s="40" t="s">
        <v>479</v>
      </c>
      <c r="H110" s="38" t="s">
        <v>842</v>
      </c>
    </row>
    <row r="111" spans="1:8" x14ac:dyDescent="0.35">
      <c r="A111" s="34">
        <v>25</v>
      </c>
      <c r="B111" s="26" t="s">
        <v>425</v>
      </c>
      <c r="C111" s="37">
        <v>1</v>
      </c>
      <c r="D111" s="38" t="s">
        <v>468</v>
      </c>
      <c r="E111" s="39"/>
      <c r="F111" s="40" t="s">
        <v>519</v>
      </c>
      <c r="G111" s="40" t="s">
        <v>514</v>
      </c>
      <c r="H111" s="38" t="s">
        <v>491</v>
      </c>
    </row>
    <row r="112" spans="1:8" x14ac:dyDescent="0.35">
      <c r="A112" s="34">
        <v>26</v>
      </c>
      <c r="B112" s="26" t="s">
        <v>425</v>
      </c>
      <c r="C112" s="37">
        <v>6</v>
      </c>
      <c r="D112" s="38" t="s">
        <v>867</v>
      </c>
      <c r="E112" s="39"/>
      <c r="F112" s="40" t="s">
        <v>526</v>
      </c>
      <c r="G112" s="40" t="s">
        <v>868</v>
      </c>
      <c r="H112" s="38"/>
    </row>
    <row r="113" spans="1:8" x14ac:dyDescent="0.35">
      <c r="A113" s="34">
        <v>27</v>
      </c>
      <c r="B113" s="26" t="s">
        <v>425</v>
      </c>
      <c r="C113" s="37">
        <v>1</v>
      </c>
      <c r="D113" s="38" t="s">
        <v>468</v>
      </c>
      <c r="E113" s="39"/>
      <c r="F113" s="40" t="s">
        <v>520</v>
      </c>
      <c r="G113" s="40" t="s">
        <v>515</v>
      </c>
      <c r="H113" s="38" t="s">
        <v>491</v>
      </c>
    </row>
    <row r="114" spans="1:8" x14ac:dyDescent="0.35">
      <c r="A114" s="34">
        <v>28</v>
      </c>
      <c r="B114" s="26" t="s">
        <v>425</v>
      </c>
      <c r="C114" s="37">
        <v>1</v>
      </c>
      <c r="D114" s="38" t="s">
        <v>468</v>
      </c>
      <c r="E114" s="39"/>
      <c r="F114" s="40" t="s">
        <v>521</v>
      </c>
      <c r="G114" s="40" t="s">
        <v>516</v>
      </c>
      <c r="H114" s="38" t="s">
        <v>491</v>
      </c>
    </row>
    <row r="115" spans="1:8" x14ac:dyDescent="0.35">
      <c r="A115" s="34">
        <v>29</v>
      </c>
      <c r="B115" s="26" t="s">
        <v>425</v>
      </c>
      <c r="C115" s="37">
        <v>4</v>
      </c>
      <c r="D115" s="38" t="s">
        <v>468</v>
      </c>
      <c r="E115" s="39"/>
      <c r="F115" s="40" t="s">
        <v>522</v>
      </c>
      <c r="G115" s="40" t="s">
        <v>481</v>
      </c>
      <c r="H115" s="38" t="s">
        <v>491</v>
      </c>
    </row>
    <row r="116" spans="1:8" x14ac:dyDescent="0.35">
      <c r="A116" s="34">
        <v>30</v>
      </c>
      <c r="B116" s="26" t="s">
        <v>425</v>
      </c>
      <c r="C116" s="37">
        <v>1</v>
      </c>
      <c r="D116" s="38" t="s">
        <v>468</v>
      </c>
      <c r="E116" s="39"/>
      <c r="F116" s="40" t="s">
        <v>854</v>
      </c>
      <c r="G116" s="40" t="s">
        <v>873</v>
      </c>
      <c r="H116" s="38"/>
    </row>
    <row r="117" spans="1:8" x14ac:dyDescent="0.35">
      <c r="A117" s="34">
        <v>31</v>
      </c>
      <c r="B117" s="26" t="s">
        <v>425</v>
      </c>
      <c r="C117" s="37">
        <v>1</v>
      </c>
      <c r="D117" s="38" t="s">
        <v>468</v>
      </c>
      <c r="E117" s="39"/>
      <c r="F117" s="40" t="s">
        <v>523</v>
      </c>
      <c r="G117" s="40" t="s">
        <v>517</v>
      </c>
      <c r="H117" s="38" t="s">
        <v>491</v>
      </c>
    </row>
    <row r="118" spans="1:8" ht="25" x14ac:dyDescent="0.35">
      <c r="A118" s="34">
        <v>32</v>
      </c>
      <c r="B118" s="26" t="s">
        <v>425</v>
      </c>
      <c r="C118" s="37">
        <v>1</v>
      </c>
      <c r="D118" s="38" t="s">
        <v>468</v>
      </c>
      <c r="E118" s="39"/>
      <c r="F118" s="40" t="s">
        <v>860</v>
      </c>
      <c r="G118" s="40" t="s">
        <v>858</v>
      </c>
      <c r="H118" s="38" t="s">
        <v>859</v>
      </c>
    </row>
    <row r="119" spans="1:8" x14ac:dyDescent="0.35">
      <c r="A119" s="34">
        <v>33</v>
      </c>
      <c r="B119" s="26" t="s">
        <v>425</v>
      </c>
      <c r="C119" s="37">
        <v>1</v>
      </c>
      <c r="D119" s="38" t="s">
        <v>468</v>
      </c>
      <c r="E119" s="39"/>
      <c r="F119" s="40" t="s">
        <v>869</v>
      </c>
      <c r="G119" s="40" t="s">
        <v>870</v>
      </c>
      <c r="H119" s="38"/>
    </row>
    <row r="120" spans="1:8" x14ac:dyDescent="0.35">
      <c r="A120" s="34">
        <v>34</v>
      </c>
      <c r="B120" s="26" t="s">
        <v>425</v>
      </c>
      <c r="C120" s="37">
        <v>2</v>
      </c>
      <c r="D120" s="38" t="s">
        <v>468</v>
      </c>
      <c r="E120" s="39"/>
      <c r="F120" s="40" t="s">
        <v>524</v>
      </c>
      <c r="G120" s="40" t="s">
        <v>518</v>
      </c>
      <c r="H120" s="38" t="s">
        <v>491</v>
      </c>
    </row>
    <row r="122" spans="1:8" ht="20" x14ac:dyDescent="0.35">
      <c r="A122" s="193" t="s">
        <v>525</v>
      </c>
      <c r="B122" s="194"/>
      <c r="C122" s="194"/>
      <c r="D122" s="194"/>
      <c r="E122" s="194"/>
      <c r="F122" s="194"/>
      <c r="G122" s="194"/>
      <c r="H122" s="195"/>
    </row>
    <row r="123" spans="1:8" x14ac:dyDescent="0.35">
      <c r="A123" s="34" t="s">
        <v>463</v>
      </c>
      <c r="B123" s="34" t="s">
        <v>464</v>
      </c>
      <c r="C123" s="34" t="s">
        <v>465</v>
      </c>
      <c r="D123" s="35" t="s">
        <v>466</v>
      </c>
      <c r="E123" s="36" t="s">
        <v>496</v>
      </c>
      <c r="F123" s="36" t="s">
        <v>495</v>
      </c>
      <c r="G123" s="36" t="s">
        <v>467</v>
      </c>
      <c r="H123" s="34" t="s">
        <v>494</v>
      </c>
    </row>
    <row r="124" spans="1:8" x14ac:dyDescent="0.35">
      <c r="A124" s="34">
        <v>1</v>
      </c>
      <c r="B124" s="58" t="s">
        <v>530</v>
      </c>
      <c r="C124" s="37">
        <v>1</v>
      </c>
      <c r="D124" s="38" t="s">
        <v>468</v>
      </c>
      <c r="E124" s="39" t="s">
        <v>501</v>
      </c>
      <c r="F124" s="105"/>
      <c r="G124" s="40" t="s">
        <v>846</v>
      </c>
      <c r="H124" s="38" t="s">
        <v>509</v>
      </c>
    </row>
    <row r="125" spans="1:8" x14ac:dyDescent="0.35">
      <c r="A125" s="34">
        <v>2</v>
      </c>
      <c r="B125" s="58" t="s">
        <v>530</v>
      </c>
      <c r="C125" s="37">
        <v>1</v>
      </c>
      <c r="D125" s="38" t="s">
        <v>468</v>
      </c>
      <c r="E125" s="39"/>
      <c r="F125" s="40" t="s">
        <v>841</v>
      </c>
      <c r="G125" s="40" t="s">
        <v>840</v>
      </c>
      <c r="H125" s="38" t="s">
        <v>509</v>
      </c>
    </row>
    <row r="126" spans="1:8" x14ac:dyDescent="0.35">
      <c r="A126" s="34">
        <v>3</v>
      </c>
      <c r="B126" s="58" t="s">
        <v>530</v>
      </c>
      <c r="C126" s="37">
        <v>3</v>
      </c>
      <c r="D126" s="38" t="s">
        <v>818</v>
      </c>
      <c r="E126" s="106"/>
      <c r="F126" s="45" t="s">
        <v>815</v>
      </c>
      <c r="G126" s="45" t="s">
        <v>819</v>
      </c>
      <c r="H126" s="43"/>
    </row>
    <row r="127" spans="1:8" ht="25" x14ac:dyDescent="0.35">
      <c r="A127" s="34">
        <v>4</v>
      </c>
      <c r="B127" s="26" t="s">
        <v>18</v>
      </c>
      <c r="C127" s="37">
        <v>91</v>
      </c>
      <c r="D127" s="38" t="s">
        <v>469</v>
      </c>
      <c r="E127" s="39"/>
      <c r="F127" s="40" t="s">
        <v>470</v>
      </c>
      <c r="G127" s="40" t="s">
        <v>479</v>
      </c>
      <c r="H127" s="38" t="s">
        <v>837</v>
      </c>
    </row>
    <row r="128" spans="1:8" x14ac:dyDescent="0.35">
      <c r="A128" s="34">
        <v>5</v>
      </c>
      <c r="B128" s="26" t="s">
        <v>18</v>
      </c>
      <c r="C128" s="37">
        <v>1</v>
      </c>
      <c r="D128" s="38" t="s">
        <v>468</v>
      </c>
      <c r="E128" s="39"/>
      <c r="F128" s="40" t="s">
        <v>471</v>
      </c>
      <c r="G128" s="40" t="s">
        <v>480</v>
      </c>
      <c r="H128" s="38" t="s">
        <v>491</v>
      </c>
    </row>
    <row r="129" spans="1:8" x14ac:dyDescent="0.35">
      <c r="A129" s="34">
        <v>6</v>
      </c>
      <c r="B129" s="26" t="s">
        <v>18</v>
      </c>
      <c r="C129" s="37">
        <v>1</v>
      </c>
      <c r="D129" s="38" t="s">
        <v>468</v>
      </c>
      <c r="E129" s="39"/>
      <c r="F129" s="40" t="s">
        <v>472</v>
      </c>
      <c r="G129" s="40" t="s">
        <v>481</v>
      </c>
      <c r="H129" s="38"/>
    </row>
    <row r="130" spans="1:8" x14ac:dyDescent="0.35">
      <c r="A130" s="34">
        <v>7</v>
      </c>
      <c r="B130" s="26" t="s">
        <v>18</v>
      </c>
      <c r="C130" s="37">
        <v>2</v>
      </c>
      <c r="D130" s="38" t="s">
        <v>468</v>
      </c>
      <c r="E130" s="39"/>
      <c r="F130" s="40" t="s">
        <v>473</v>
      </c>
      <c r="G130" s="40" t="s">
        <v>482</v>
      </c>
      <c r="H130" s="38" t="s">
        <v>491</v>
      </c>
    </row>
    <row r="131" spans="1:8" x14ac:dyDescent="0.35">
      <c r="A131" s="34">
        <v>8</v>
      </c>
      <c r="B131" s="26" t="s">
        <v>18</v>
      </c>
      <c r="C131" s="37">
        <v>2</v>
      </c>
      <c r="D131" s="38" t="s">
        <v>468</v>
      </c>
      <c r="E131" s="39"/>
      <c r="F131" s="40" t="s">
        <v>474</v>
      </c>
      <c r="G131" s="40" t="s">
        <v>481</v>
      </c>
      <c r="H131" s="38" t="s">
        <v>491</v>
      </c>
    </row>
    <row r="132" spans="1:8" x14ac:dyDescent="0.35">
      <c r="A132" s="34">
        <v>9</v>
      </c>
      <c r="B132" s="26" t="s">
        <v>18</v>
      </c>
      <c r="C132" s="37">
        <v>2</v>
      </c>
      <c r="D132" s="38" t="s">
        <v>468</v>
      </c>
      <c r="E132" s="39"/>
      <c r="F132" s="40" t="s">
        <v>475</v>
      </c>
      <c r="G132" s="40" t="s">
        <v>483</v>
      </c>
      <c r="H132" s="38" t="s">
        <v>491</v>
      </c>
    </row>
    <row r="133" spans="1:8" x14ac:dyDescent="0.35">
      <c r="A133" s="34">
        <v>10</v>
      </c>
      <c r="B133" s="26" t="s">
        <v>18</v>
      </c>
      <c r="C133" s="37">
        <v>1</v>
      </c>
      <c r="D133" s="38" t="s">
        <v>468</v>
      </c>
      <c r="E133" s="39" t="s">
        <v>497</v>
      </c>
      <c r="F133" s="40"/>
      <c r="G133" s="40" t="s">
        <v>484</v>
      </c>
      <c r="H133" s="38" t="s">
        <v>492</v>
      </c>
    </row>
    <row r="134" spans="1:8" x14ac:dyDescent="0.35">
      <c r="A134" s="34">
        <v>11</v>
      </c>
      <c r="B134" s="26" t="s">
        <v>18</v>
      </c>
      <c r="C134" s="37">
        <v>2</v>
      </c>
      <c r="D134" s="38" t="s">
        <v>468</v>
      </c>
      <c r="E134" s="39" t="s">
        <v>861</v>
      </c>
      <c r="F134" s="40"/>
      <c r="G134" s="40" t="s">
        <v>485</v>
      </c>
      <c r="H134" s="38" t="s">
        <v>493</v>
      </c>
    </row>
    <row r="135" spans="1:8" x14ac:dyDescent="0.35">
      <c r="A135" s="34">
        <v>12</v>
      </c>
      <c r="B135" s="26" t="s">
        <v>18</v>
      </c>
      <c r="C135" s="37">
        <v>3</v>
      </c>
      <c r="D135" s="38" t="s">
        <v>468</v>
      </c>
      <c r="E135" s="39" t="s">
        <v>498</v>
      </c>
      <c r="F135" s="40"/>
      <c r="G135" s="40" t="s">
        <v>486</v>
      </c>
      <c r="H135" s="38" t="s">
        <v>493</v>
      </c>
    </row>
    <row r="136" spans="1:8" x14ac:dyDescent="0.35">
      <c r="A136" s="34">
        <v>13</v>
      </c>
      <c r="B136" s="26" t="s">
        <v>18</v>
      </c>
      <c r="C136" s="37">
        <v>1</v>
      </c>
      <c r="D136" s="38" t="s">
        <v>468</v>
      </c>
      <c r="E136" s="39"/>
      <c r="F136" s="40" t="s">
        <v>478</v>
      </c>
      <c r="G136" s="40" t="s">
        <v>487</v>
      </c>
      <c r="H136" s="38" t="s">
        <v>491</v>
      </c>
    </row>
    <row r="137" spans="1:8" x14ac:dyDescent="0.35">
      <c r="A137" s="34">
        <v>14</v>
      </c>
      <c r="B137" s="26" t="s">
        <v>18</v>
      </c>
      <c r="C137" s="37">
        <v>2</v>
      </c>
      <c r="D137" s="38" t="s">
        <v>468</v>
      </c>
      <c r="E137" s="39" t="s">
        <v>499</v>
      </c>
      <c r="F137" s="40"/>
      <c r="G137" s="40" t="s">
        <v>488</v>
      </c>
      <c r="H137" s="38" t="s">
        <v>491</v>
      </c>
    </row>
    <row r="138" spans="1:8" x14ac:dyDescent="0.35">
      <c r="A138" s="34">
        <v>15</v>
      </c>
      <c r="B138" s="26" t="s">
        <v>18</v>
      </c>
      <c r="C138" s="37">
        <v>2</v>
      </c>
      <c r="D138" s="38" t="s">
        <v>468</v>
      </c>
      <c r="E138" s="39"/>
      <c r="F138" s="40" t="s">
        <v>478</v>
      </c>
      <c r="G138" s="40" t="s">
        <v>489</v>
      </c>
      <c r="H138" s="38" t="s">
        <v>491</v>
      </c>
    </row>
    <row r="139" spans="1:8" x14ac:dyDescent="0.35">
      <c r="A139" s="34">
        <v>16</v>
      </c>
      <c r="B139" s="26" t="s">
        <v>18</v>
      </c>
      <c r="C139" s="37">
        <v>1</v>
      </c>
      <c r="D139" s="38" t="s">
        <v>468</v>
      </c>
      <c r="E139" s="39"/>
      <c r="F139" s="40" t="s">
        <v>478</v>
      </c>
      <c r="G139" s="40" t="s">
        <v>490</v>
      </c>
      <c r="H139" s="38" t="s">
        <v>491</v>
      </c>
    </row>
    <row r="140" spans="1:8" x14ac:dyDescent="0.35">
      <c r="A140" s="34">
        <v>17</v>
      </c>
      <c r="B140" s="26" t="s">
        <v>302</v>
      </c>
      <c r="C140" s="37">
        <v>1</v>
      </c>
      <c r="D140" s="38" t="s">
        <v>468</v>
      </c>
      <c r="E140" s="39"/>
      <c r="F140" s="40" t="s">
        <v>502</v>
      </c>
      <c r="G140" s="40" t="s">
        <v>506</v>
      </c>
      <c r="H140" s="38" t="s">
        <v>491</v>
      </c>
    </row>
    <row r="141" spans="1:8" x14ac:dyDescent="0.35">
      <c r="A141" s="34">
        <v>18</v>
      </c>
      <c r="B141" s="26" t="s">
        <v>302</v>
      </c>
      <c r="C141" s="37">
        <v>1</v>
      </c>
      <c r="D141" s="38" t="s">
        <v>468</v>
      </c>
      <c r="E141" s="39"/>
      <c r="F141" s="40" t="s">
        <v>503</v>
      </c>
      <c r="G141" s="40" t="s">
        <v>507</v>
      </c>
      <c r="H141" s="38" t="s">
        <v>491</v>
      </c>
    </row>
    <row r="142" spans="1:8" x14ac:dyDescent="0.35">
      <c r="A142" s="34">
        <v>19</v>
      </c>
      <c r="B142" s="26" t="s">
        <v>302</v>
      </c>
      <c r="C142" s="37">
        <v>4</v>
      </c>
      <c r="D142" s="38" t="s">
        <v>468</v>
      </c>
      <c r="E142" s="39" t="s">
        <v>504</v>
      </c>
      <c r="F142" s="40"/>
      <c r="G142" s="40" t="s">
        <v>508</v>
      </c>
      <c r="H142" s="38"/>
    </row>
    <row r="143" spans="1:8" x14ac:dyDescent="0.35">
      <c r="A143" s="34">
        <v>20</v>
      </c>
      <c r="B143" s="26" t="s">
        <v>302</v>
      </c>
      <c r="C143" s="37">
        <v>4</v>
      </c>
      <c r="D143" s="38" t="s">
        <v>468</v>
      </c>
      <c r="E143" s="39" t="s">
        <v>511</v>
      </c>
      <c r="F143" s="40"/>
      <c r="G143" s="40" t="s">
        <v>839</v>
      </c>
      <c r="H143" s="38" t="s">
        <v>491</v>
      </c>
    </row>
    <row r="144" spans="1:8" ht="25" x14ac:dyDescent="0.35">
      <c r="A144" s="34">
        <v>21</v>
      </c>
      <c r="B144" s="26" t="s">
        <v>311</v>
      </c>
      <c r="C144" s="37">
        <v>1325</v>
      </c>
      <c r="D144" s="38" t="s">
        <v>469</v>
      </c>
      <c r="E144" s="39"/>
      <c r="F144" s="40" t="s">
        <v>844</v>
      </c>
      <c r="G144" s="40" t="s">
        <v>843</v>
      </c>
      <c r="H144" s="38" t="s">
        <v>845</v>
      </c>
    </row>
    <row r="145" spans="1:8" x14ac:dyDescent="0.35">
      <c r="A145" s="34">
        <v>22</v>
      </c>
      <c r="B145" s="26" t="s">
        <v>311</v>
      </c>
      <c r="C145" s="37">
        <v>1</v>
      </c>
      <c r="D145" s="38" t="s">
        <v>468</v>
      </c>
      <c r="E145" s="39"/>
      <c r="F145" s="39" t="s">
        <v>862</v>
      </c>
      <c r="G145" s="40" t="s">
        <v>863</v>
      </c>
      <c r="H145" s="38"/>
    </row>
    <row r="146" spans="1:8" ht="25" x14ac:dyDescent="0.35">
      <c r="A146" s="34">
        <v>23</v>
      </c>
      <c r="B146" s="26" t="s">
        <v>311</v>
      </c>
      <c r="C146" s="38" t="s">
        <v>588</v>
      </c>
      <c r="D146" s="38" t="s">
        <v>468</v>
      </c>
      <c r="E146" s="39"/>
      <c r="F146" s="39" t="s">
        <v>832</v>
      </c>
      <c r="G146" s="40" t="s">
        <v>864</v>
      </c>
      <c r="H146" s="38" t="s">
        <v>865</v>
      </c>
    </row>
    <row r="147" spans="1:8" ht="25" x14ac:dyDescent="0.35">
      <c r="A147" s="34">
        <v>24</v>
      </c>
      <c r="B147" s="26" t="s">
        <v>311</v>
      </c>
      <c r="C147" s="37">
        <v>91</v>
      </c>
      <c r="D147" s="38" t="s">
        <v>469</v>
      </c>
      <c r="E147" s="39"/>
      <c r="F147" s="40" t="s">
        <v>470</v>
      </c>
      <c r="G147" s="40" t="s">
        <v>479</v>
      </c>
      <c r="H147" s="38" t="s">
        <v>842</v>
      </c>
    </row>
    <row r="148" spans="1:8" x14ac:dyDescent="0.35">
      <c r="A148" s="34">
        <v>25</v>
      </c>
      <c r="B148" s="26" t="s">
        <v>425</v>
      </c>
      <c r="C148" s="37">
        <v>1</v>
      </c>
      <c r="D148" s="38" t="s">
        <v>468</v>
      </c>
      <c r="E148" s="39"/>
      <c r="F148" s="40" t="s">
        <v>519</v>
      </c>
      <c r="G148" s="40" t="s">
        <v>514</v>
      </c>
      <c r="H148" s="38" t="s">
        <v>491</v>
      </c>
    </row>
    <row r="149" spans="1:8" x14ac:dyDescent="0.35">
      <c r="A149" s="34">
        <v>26</v>
      </c>
      <c r="B149" s="26" t="s">
        <v>425</v>
      </c>
      <c r="C149" s="37">
        <v>6</v>
      </c>
      <c r="D149" s="38" t="s">
        <v>867</v>
      </c>
      <c r="E149" s="39"/>
      <c r="F149" s="40" t="s">
        <v>526</v>
      </c>
      <c r="G149" s="40" t="s">
        <v>868</v>
      </c>
      <c r="H149" s="38"/>
    </row>
    <row r="150" spans="1:8" x14ac:dyDescent="0.35">
      <c r="A150" s="34">
        <v>27</v>
      </c>
      <c r="B150" s="26" t="s">
        <v>425</v>
      </c>
      <c r="C150" s="37">
        <v>1</v>
      </c>
      <c r="D150" s="38" t="s">
        <v>468</v>
      </c>
      <c r="E150" s="39"/>
      <c r="F150" s="40" t="s">
        <v>520</v>
      </c>
      <c r="G150" s="40" t="s">
        <v>515</v>
      </c>
      <c r="H150" s="38" t="s">
        <v>491</v>
      </c>
    </row>
    <row r="151" spans="1:8" x14ac:dyDescent="0.35">
      <c r="A151" s="34">
        <v>28</v>
      </c>
      <c r="B151" s="26" t="s">
        <v>425</v>
      </c>
      <c r="C151" s="37">
        <v>1</v>
      </c>
      <c r="D151" s="38" t="s">
        <v>468</v>
      </c>
      <c r="E151" s="39"/>
      <c r="F151" s="40" t="s">
        <v>521</v>
      </c>
      <c r="G151" s="40" t="s">
        <v>516</v>
      </c>
      <c r="H151" s="38" t="s">
        <v>491</v>
      </c>
    </row>
    <row r="152" spans="1:8" x14ac:dyDescent="0.35">
      <c r="A152" s="34">
        <v>29</v>
      </c>
      <c r="B152" s="26" t="s">
        <v>425</v>
      </c>
      <c r="C152" s="37">
        <v>4</v>
      </c>
      <c r="D152" s="38" t="s">
        <v>468</v>
      </c>
      <c r="E152" s="39"/>
      <c r="F152" s="40" t="s">
        <v>522</v>
      </c>
      <c r="G152" s="40" t="s">
        <v>481</v>
      </c>
      <c r="H152" s="38" t="s">
        <v>491</v>
      </c>
    </row>
    <row r="153" spans="1:8" x14ac:dyDescent="0.35">
      <c r="A153" s="34">
        <v>30</v>
      </c>
      <c r="B153" s="26" t="s">
        <v>425</v>
      </c>
      <c r="C153" s="37">
        <v>1</v>
      </c>
      <c r="D153" s="38" t="s">
        <v>468</v>
      </c>
      <c r="E153" s="39"/>
      <c r="F153" s="40" t="s">
        <v>854</v>
      </c>
      <c r="G153" s="40" t="s">
        <v>873</v>
      </c>
      <c r="H153" s="38"/>
    </row>
    <row r="154" spans="1:8" x14ac:dyDescent="0.35">
      <c r="A154" s="34">
        <v>31</v>
      </c>
      <c r="B154" s="26" t="s">
        <v>425</v>
      </c>
      <c r="C154" s="37">
        <v>1</v>
      </c>
      <c r="D154" s="38" t="s">
        <v>468</v>
      </c>
      <c r="E154" s="39"/>
      <c r="F154" s="40" t="s">
        <v>523</v>
      </c>
      <c r="G154" s="40" t="s">
        <v>517</v>
      </c>
      <c r="H154" s="38" t="s">
        <v>491</v>
      </c>
    </row>
    <row r="155" spans="1:8" ht="25" x14ac:dyDescent="0.35">
      <c r="A155" s="34">
        <v>32</v>
      </c>
      <c r="B155" s="26" t="s">
        <v>425</v>
      </c>
      <c r="C155" s="37">
        <v>1</v>
      </c>
      <c r="D155" s="38" t="s">
        <v>468</v>
      </c>
      <c r="E155" s="39"/>
      <c r="F155" s="40" t="s">
        <v>860</v>
      </c>
      <c r="G155" s="40" t="s">
        <v>858</v>
      </c>
      <c r="H155" s="38" t="s">
        <v>859</v>
      </c>
    </row>
    <row r="156" spans="1:8" x14ac:dyDescent="0.35">
      <c r="A156" s="34">
        <v>33</v>
      </c>
      <c r="B156" s="26" t="s">
        <v>425</v>
      </c>
      <c r="C156" s="37">
        <v>1</v>
      </c>
      <c r="D156" s="38" t="s">
        <v>468</v>
      </c>
      <c r="E156" s="39"/>
      <c r="F156" s="40" t="s">
        <v>869</v>
      </c>
      <c r="G156" s="40" t="s">
        <v>870</v>
      </c>
      <c r="H156" s="38"/>
    </row>
    <row r="157" spans="1:8" x14ac:dyDescent="0.35">
      <c r="A157" s="34">
        <v>34</v>
      </c>
      <c r="B157" s="26" t="s">
        <v>425</v>
      </c>
      <c r="C157" s="37">
        <v>2</v>
      </c>
      <c r="D157" s="38" t="s">
        <v>468</v>
      </c>
      <c r="E157" s="39"/>
      <c r="F157" s="40" t="s">
        <v>524</v>
      </c>
      <c r="G157" s="40" t="s">
        <v>518</v>
      </c>
      <c r="H157" s="38" t="s">
        <v>491</v>
      </c>
    </row>
  </sheetData>
  <mergeCells count="8">
    <mergeCell ref="A35:H35"/>
    <mergeCell ref="A58:H58"/>
    <mergeCell ref="A85:H85"/>
    <mergeCell ref="A122:H122"/>
    <mergeCell ref="A1:H1"/>
    <mergeCell ref="A3:H3"/>
    <mergeCell ref="A16:H16"/>
    <mergeCell ref="A10:H10"/>
  </mergeCells>
  <phoneticPr fontId="8" type="noConversion"/>
  <conditionalFormatting sqref="A10:B10">
    <cfRule type="cellIs" dxfId="67" priority="353" operator="equal">
      <formula>"50H"</formula>
    </cfRule>
  </conditionalFormatting>
  <conditionalFormatting sqref="A16:B16">
    <cfRule type="cellIs" dxfId="66" priority="834" operator="equal">
      <formula>"50H"</formula>
    </cfRule>
  </conditionalFormatting>
  <conditionalFormatting sqref="A35:B35">
    <cfRule type="cellIs" dxfId="65" priority="539" operator="equal">
      <formula>"50H"</formula>
    </cfRule>
  </conditionalFormatting>
  <conditionalFormatting sqref="A58:B58">
    <cfRule type="cellIs" dxfId="64" priority="531" operator="equal">
      <formula>"50H"</formula>
    </cfRule>
  </conditionalFormatting>
  <conditionalFormatting sqref="A85:B85">
    <cfRule type="cellIs" dxfId="63" priority="411" operator="equal">
      <formula>"50H"</formula>
    </cfRule>
  </conditionalFormatting>
  <conditionalFormatting sqref="A122:B122">
    <cfRule type="cellIs" dxfId="62" priority="373" operator="equal">
      <formula>"50H"</formula>
    </cfRule>
  </conditionalFormatting>
  <conditionalFormatting sqref="B11">
    <cfRule type="cellIs" dxfId="61" priority="352" operator="equal">
      <formula>"50H"</formula>
    </cfRule>
  </conditionalFormatting>
  <conditionalFormatting sqref="B12:B15">
    <cfRule type="cellIs" dxfId="60" priority="320" operator="equal">
      <formula>"2000H"</formula>
    </cfRule>
    <cfRule type="cellIs" dxfId="59" priority="324" operator="equal">
      <formula>"1000H"</formula>
    </cfRule>
    <cfRule type="cellIs" dxfId="58" priority="323" operator="equal">
      <formula>"500H"</formula>
    </cfRule>
    <cfRule type="cellIs" dxfId="57" priority="322" operator="equal">
      <formula>"2500H"</formula>
    </cfRule>
    <cfRule type="cellIs" dxfId="56" priority="321" operator="equal">
      <formula>"5000H"</formula>
    </cfRule>
    <cfRule type="cellIs" dxfId="55" priority="319" operator="equal">
      <formula>"10000H"</formula>
    </cfRule>
    <cfRule type="cellIs" dxfId="54" priority="318" operator="equal">
      <formula>"50H"</formula>
    </cfRule>
    <cfRule type="cellIs" dxfId="53" priority="317" operator="equal">
      <formula>"100H"</formula>
    </cfRule>
    <cfRule type="cellIs" dxfId="52" priority="316" operator="equal">
      <formula>"250H"</formula>
    </cfRule>
  </conditionalFormatting>
  <conditionalFormatting sqref="B17">
    <cfRule type="cellIs" dxfId="51" priority="612" operator="equal">
      <formula>"50H"</formula>
    </cfRule>
  </conditionalFormatting>
  <conditionalFormatting sqref="B18:B20">
    <cfRule type="cellIs" dxfId="50" priority="55" operator="equal">
      <formula>"250H"</formula>
    </cfRule>
  </conditionalFormatting>
  <conditionalFormatting sqref="B18:B32">
    <cfRule type="cellIs" dxfId="49" priority="57" operator="equal">
      <formula>"50H"</formula>
    </cfRule>
    <cfRule type="cellIs" dxfId="48" priority="56" operator="equal">
      <formula>"100H"</formula>
    </cfRule>
  </conditionalFormatting>
  <conditionalFormatting sqref="B18:B33 B60:B83">
    <cfRule type="cellIs" dxfId="47" priority="62" operator="equal">
      <formula>"500H"</formula>
    </cfRule>
    <cfRule type="cellIs" dxfId="46" priority="61" operator="equal">
      <formula>"2500H"</formula>
    </cfRule>
    <cfRule type="cellIs" dxfId="45" priority="60" operator="equal">
      <formula>"5000H"</formula>
    </cfRule>
    <cfRule type="cellIs" dxfId="44" priority="59" operator="equal">
      <formula>"2000H"</formula>
    </cfRule>
    <cfRule type="cellIs" dxfId="43" priority="58" operator="equal">
      <formula>"10000H"</formula>
    </cfRule>
    <cfRule type="cellIs" dxfId="42" priority="63" operator="equal">
      <formula>"1000H"</formula>
    </cfRule>
  </conditionalFormatting>
  <conditionalFormatting sqref="B21:B32">
    <cfRule type="cellIs" dxfId="41" priority="430" operator="equal">
      <formula>"250H"</formula>
    </cfRule>
  </conditionalFormatting>
  <conditionalFormatting sqref="B36">
    <cfRule type="cellIs" dxfId="40" priority="538" operator="equal">
      <formula>"50H"</formula>
    </cfRule>
  </conditionalFormatting>
  <conditionalFormatting sqref="B37:B39">
    <cfRule type="cellIs" dxfId="39" priority="91" operator="equal">
      <formula>"250H"</formula>
    </cfRule>
  </conditionalFormatting>
  <conditionalFormatting sqref="B37:B51">
    <cfRule type="cellIs" dxfId="38" priority="46" operator="equal">
      <formula>"100H"</formula>
    </cfRule>
    <cfRule type="cellIs" dxfId="37" priority="47" operator="equal">
      <formula>"50H"</formula>
    </cfRule>
  </conditionalFormatting>
  <conditionalFormatting sqref="B37:B56">
    <cfRule type="cellIs" dxfId="36" priority="50" operator="equal">
      <formula>"5000H"</formula>
    </cfRule>
    <cfRule type="cellIs" dxfId="35" priority="51" operator="equal">
      <formula>"2500H"</formula>
    </cfRule>
    <cfRule type="cellIs" dxfId="34" priority="52" operator="equal">
      <formula>"500H"</formula>
    </cfRule>
    <cfRule type="cellIs" dxfId="33" priority="53" operator="equal">
      <formula>"1000H"</formula>
    </cfRule>
    <cfRule type="cellIs" dxfId="32" priority="48" operator="equal">
      <formula>"10000H"</formula>
    </cfRule>
    <cfRule type="cellIs" dxfId="31" priority="49" operator="equal">
      <formula>"2000H"</formula>
    </cfRule>
  </conditionalFormatting>
  <conditionalFormatting sqref="B40:B51">
    <cfRule type="cellIs" dxfId="30" priority="54" operator="equal">
      <formula>"250H"</formula>
    </cfRule>
  </conditionalFormatting>
  <conditionalFormatting sqref="B53:B56 B76:B83 B103:B120 B140:B157">
    <cfRule type="cellIs" dxfId="29" priority="421" operator="equal">
      <formula>"250H"</formula>
    </cfRule>
    <cfRule type="cellIs" dxfId="28" priority="422" operator="equal">
      <formula>"100H"</formula>
    </cfRule>
    <cfRule type="cellIs" dxfId="27" priority="423" operator="equal">
      <formula>"50H"</formula>
    </cfRule>
  </conditionalFormatting>
  <conditionalFormatting sqref="B59">
    <cfRule type="cellIs" dxfId="26" priority="530" operator="equal">
      <formula>"50H"</formula>
    </cfRule>
  </conditionalFormatting>
  <conditionalFormatting sqref="B60:B62">
    <cfRule type="cellIs" dxfId="25" priority="82" operator="equal">
      <formula>"250H"</formula>
    </cfRule>
  </conditionalFormatting>
  <conditionalFormatting sqref="B60:B74">
    <cfRule type="cellIs" dxfId="24" priority="44" operator="equal">
      <formula>"50H"</formula>
    </cfRule>
    <cfRule type="cellIs" dxfId="23" priority="43" operator="equal">
      <formula>"100H"</formula>
    </cfRule>
  </conditionalFormatting>
  <conditionalFormatting sqref="B63:B74">
    <cfRule type="cellIs" dxfId="22" priority="45" operator="equal">
      <formula>"250H"</formula>
    </cfRule>
  </conditionalFormatting>
  <conditionalFormatting sqref="B86">
    <cfRule type="cellIs" dxfId="21" priority="410" operator="equal">
      <formula>"50H"</formula>
    </cfRule>
  </conditionalFormatting>
  <conditionalFormatting sqref="B87:B89">
    <cfRule type="cellIs" dxfId="20" priority="73" operator="equal">
      <formula>"250H"</formula>
    </cfRule>
  </conditionalFormatting>
  <conditionalFormatting sqref="B87:B101">
    <cfRule type="cellIs" dxfId="19" priority="35" operator="equal">
      <formula>"50H"</formula>
    </cfRule>
    <cfRule type="cellIs" dxfId="18" priority="34" operator="equal">
      <formula>"100H"</formula>
    </cfRule>
  </conditionalFormatting>
  <conditionalFormatting sqref="B87:B120">
    <cfRule type="cellIs" dxfId="17" priority="11" operator="equal">
      <formula>"500H"</formula>
    </cfRule>
    <cfRule type="cellIs" dxfId="16" priority="8" operator="equal">
      <formula>"2000H"</formula>
    </cfRule>
    <cfRule type="cellIs" dxfId="15" priority="9" operator="equal">
      <formula>"5000H"</formula>
    </cfRule>
    <cfRule type="cellIs" dxfId="14" priority="10" operator="equal">
      <formula>"2500H"</formula>
    </cfRule>
    <cfRule type="cellIs" dxfId="13" priority="7" operator="equal">
      <formula>"10000H"</formula>
    </cfRule>
    <cfRule type="cellIs" dxfId="12" priority="12" operator="equal">
      <formula>"1000H"</formula>
    </cfRule>
  </conditionalFormatting>
  <conditionalFormatting sqref="B90:B101">
    <cfRule type="cellIs" dxfId="11" priority="42" operator="equal">
      <formula>"250H"</formula>
    </cfRule>
  </conditionalFormatting>
  <conditionalFormatting sqref="B123">
    <cfRule type="cellIs" dxfId="10" priority="372" operator="equal">
      <formula>"50H"</formula>
    </cfRule>
  </conditionalFormatting>
  <conditionalFormatting sqref="B124:B126">
    <cfRule type="cellIs" dxfId="9" priority="64" operator="equal">
      <formula>"250H"</formula>
    </cfRule>
  </conditionalFormatting>
  <conditionalFormatting sqref="B124:B138">
    <cfRule type="cellIs" dxfId="8" priority="26" operator="equal">
      <formula>"50H"</formula>
    </cfRule>
    <cfRule type="cellIs" dxfId="7" priority="25" operator="equal">
      <formula>"100H"</formula>
    </cfRule>
  </conditionalFormatting>
  <conditionalFormatting sqref="B124:B157">
    <cfRule type="cellIs" dxfId="6" priority="2" operator="equal">
      <formula>"2000H"</formula>
    </cfRule>
    <cfRule type="cellIs" dxfId="5" priority="3" operator="equal">
      <formula>"5000H"</formula>
    </cfRule>
    <cfRule type="cellIs" dxfId="4" priority="4" operator="equal">
      <formula>"2500H"</formula>
    </cfRule>
    <cfRule type="cellIs" dxfId="3" priority="5" operator="equal">
      <formula>"500H"</formula>
    </cfRule>
    <cfRule type="cellIs" dxfId="2" priority="6" operator="equal">
      <formula>"1000H"</formula>
    </cfRule>
    <cfRule type="cellIs" dxfId="1" priority="1" operator="equal">
      <formula>"10000H"</formula>
    </cfRule>
  </conditionalFormatting>
  <conditionalFormatting sqref="B127:B138">
    <cfRule type="cellIs" dxfId="0" priority="33" operator="equal">
      <formula>"250H"</formula>
    </cfRule>
  </conditionalFormatting>
  <pageMargins left="0.51181102362204722" right="0.51181102362204722" top="0.78740157480314965" bottom="0.78740157480314965" header="0.31496062992125984" footer="0.31496062992125984"/>
  <pageSetup scale="4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26AF01E6A4B94C84BB57A52E2DCD2C" ma:contentTypeVersion="18" ma:contentTypeDescription="Crie um novo documento." ma:contentTypeScope="" ma:versionID="c50dd4ae6136e71a9ecb95c10a76af6c">
  <xsd:schema xmlns:xsd="http://www.w3.org/2001/XMLSchema" xmlns:xs="http://www.w3.org/2001/XMLSchema" xmlns:p="http://schemas.microsoft.com/office/2006/metadata/properties" xmlns:ns1="http://schemas.microsoft.com/sharepoint/v3" xmlns:ns2="166d4d50-e39e-4723-9c87-28b0dc771372" xmlns:ns3="ed2daf87-9f15-463e-b7ac-32ef0daa9472" targetNamespace="http://schemas.microsoft.com/office/2006/metadata/properties" ma:root="true" ma:fieldsID="d6ef7a3884943e563391dc658256504b" ns1:_="" ns2:_="" ns3:_="">
    <xsd:import namespace="http://schemas.microsoft.com/sharepoint/v3"/>
    <xsd:import namespace="166d4d50-e39e-4723-9c87-28b0dc771372"/>
    <xsd:import namespace="ed2daf87-9f15-463e-b7ac-32ef0daa94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d4d50-e39e-4723-9c87-28b0dc7713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2daf87-9f15-463e-b7ac-32ef0daa947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b3c0cc8-034d-495c-b471-ca1cae88cedf}" ma:internalName="TaxCatchAll" ma:showField="CatchAllData" ma:web="ed2daf87-9f15-463e-b7ac-32ef0daa94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166d4d50-e39e-4723-9c87-28b0dc771372">
      <Terms xmlns="http://schemas.microsoft.com/office/infopath/2007/PartnerControls"/>
    </lcf76f155ced4ddcb4097134ff3c332f>
    <TaxCatchAll xmlns="ed2daf87-9f15-463e-b7ac-32ef0daa9472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5EAB868-D512-4F1F-BBCB-85BC2E622B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66d4d50-e39e-4723-9c87-28b0dc771372"/>
    <ds:schemaRef ds:uri="ed2daf87-9f15-463e-b7ac-32ef0daa94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92D2C6-0052-4E76-AA3B-5E04A09CE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DA9D-3F06-4D24-963E-FB1B8DEDB06A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166d4d50-e39e-4723-9c87-28b0dc771372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ed2daf87-9f15-463e-b7ac-32ef0daa9472"/>
    <ds:schemaRef ds:uri="http://schemas.microsoft.com/sharepoint/v3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removed="0"/>
  <clbl:label id="{ab541822-fec0-4597-a230-9f84f5584c5d}" enabled="1" method="Privileged" siteId="{58be8688-6625-4e52-80d8-c17f3a9ae08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MECÂNICA</vt:lpstr>
      <vt:lpstr>LUBRIFICAÇÃO</vt:lpstr>
      <vt:lpstr>ELÉTRICA</vt:lpstr>
      <vt:lpstr>INSPEÇÃO</vt:lpstr>
      <vt:lpstr>LISTA DE PEÇAS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Poliane Lima</dc:creator>
  <cp:lastModifiedBy>Sidney Santos</cp:lastModifiedBy>
  <cp:lastPrinted>2025-02-13T14:59:21Z</cp:lastPrinted>
  <dcterms:created xsi:type="dcterms:W3CDTF">2025-01-22T12:09:17Z</dcterms:created>
  <dcterms:modified xsi:type="dcterms:W3CDTF">2025-07-18T16:56:10Z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0x010100E526AF01E6A4B94C84BB57A52E2DCD2C</vt:lpwstr>
  </property>
  <property fmtid="{D5CDD505-2E9C-101B-9397-08002B2CF9AE}" pid="3" name="MediaServiceImageTags">
    <vt:lpwstr/>
  </property>
</Properties>
</file>