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C7320390-4993-42B2-872F-50C73460B2EF}" xr6:coauthVersionLast="45" xr6:coauthVersionMax="45" xr10:uidLastSave="{00000000-0000-0000-0000-000000000000}"/>
  <bookViews>
    <workbookView xWindow="-28920" yWindow="-1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C6" i="6"/>
  <c r="M30" i="5"/>
  <c r="M31" i="5"/>
  <c r="M29" i="5"/>
  <c r="C5" i="6"/>
  <c r="M28" i="5"/>
  <c r="M27" i="5"/>
  <c r="M26" i="5"/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<sst xmlns="http://schemas.openxmlformats.org/spreadsheetml/2006/main" count="627" uniqueCount="128">
  <si>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</si>
  <si>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</si>
  <si>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</si>
  <si>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</si>
  <si>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</si>
  <si>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</si>
  <si>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</si>
  <si>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</si>
  <si>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</si>
  <si>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</si>
  <si>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</si>
  <si>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</si>
  <si>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</si>
  <si>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</si>
  <si>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</si>
  <si>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</si>
  <si>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</si>
  <si>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</si>
  <si>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</si>
  <si>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</si>
  <si>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</si>
  <si>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</si>
  <si>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</si>
  <si>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</si>
  <si>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</si>
  <si>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</si>
  <si>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</si>
  <si>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</si>
  <si>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</si>
  <si>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</si>
  <si>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</si>
  <si>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</si>
  <si>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</si>
  <si>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</si>
  <si>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</si>
  <si>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</si>
  <si>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</si>
  <si>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</si>
  <si>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</si>
  <si>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</si>
  <si>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</si>
  <si>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</si>
  <si>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</si>
  <si>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</si>
  <si>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</si>
  <si>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</si>
  <si>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</si>
  <si>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</si>
  <si>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</si>
  <si>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</si>
  <si>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</si>
  <si>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</si>
  <si>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</si>
  <si>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</si>
  <si>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</si>
  <si>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</si>
  <si>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</si>
  <si>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</si>
  <si>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</si>
  <si>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</si>
  <si>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</si>
  <si>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</si>
  <si>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</si>
  <si>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</si>
  <si>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</si>
  <si>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</si>
  <si>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</si>
  <si>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</si>
  <si>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</si>
  <si>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</si>
  <si>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</si>
  <si>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</si>
  <si>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</si>
  <si>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</si>
  <si>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</si>
  <si>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</si>
  <si>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</si>
  <si>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</si>
  <si>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</si>
  <si>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</si>
  <si>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</si>
  <si>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</si>
  <si>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</si>
  <si>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</si>
  <si>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</si>
  <si>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</si>
  <si>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</si>
  <si>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</si>
  <si>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</si>
  <si>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</si>
  <si>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</si>
  <si>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</si>
  <si>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</si>
  <si>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</si>
  <si>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</si>
  <si>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</si>
  <si>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</si>
  <si>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</si>
  <si>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</si>
  <si>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</si>
  <si>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</si>
  <si>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</si>
  <si>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</si>
  <si>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</si>
  <si>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</si>
  <si>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</si>
  <si>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</si>
  <si>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</si>
  <si>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</si>
  <si>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</si>
  <si>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</si>
  <si>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</si>
  <si>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</si>
  <si>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</si>
  <si>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</si>
  <si>
    <t>Raleigh</t>
  </si>
  <si>
    <t>Gatherings restricted, non-essential businesses closed</t>
  </si>
  <si>
    <t>Slight relaxation of business closures, limited religious gatherings permitted</t>
  </si>
  <si>
    <t>Relax restrictions on travel, businesses and gatherings</t>
  </si>
  <si>
    <t>Stay at home order relaxed</t>
  </si>
  <si>
    <t>Stay at home order strengthened and masks required</t>
  </si>
  <si>
    <t>relax5</t>
  </si>
  <si>
    <t>Phoenix</t>
  </si>
  <si>
    <t>Hospitality, gym, entertainment industry limits imposed</t>
  </si>
  <si>
    <t>Stay at home order lifted</t>
  </si>
  <si>
    <t>Gyms and entertainment industry closed</t>
  </si>
  <si>
    <t>Hospitality capacity limited</t>
  </si>
  <si>
    <t>Non-essential businesses closed, mass gatherings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</si>
</sst>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  <xf numFmtId="165" fontId="0" fillId="0" borderId="0" xfId="0" applyNumberFormat="1"/>
    <xf numFmtId="22" fontId="0" fillId="0" borderId="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10" workbookViewId="0">
      <selection activeCell="F25" sqref="F2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79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79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79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79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79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79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79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79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79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79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79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79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A14" s="79" t="s">
        <v>115</v>
      </c>
      <c r="B14" s="69" t="s">
        <v>19</v>
      </c>
      <c r="C14" s="43">
        <v>13159</v>
      </c>
      <c r="D14" s="43">
        <v>10072</v>
      </c>
      <c r="E14" s="43">
        <v>13498</v>
      </c>
      <c r="F14" s="43">
        <v>17112</v>
      </c>
      <c r="G14" s="43">
        <v>21801</v>
      </c>
      <c r="H14" s="43">
        <v>22454</v>
      </c>
      <c r="I14" s="43">
        <v>21864</v>
      </c>
      <c r="J14" s="43">
        <v>16841</v>
      </c>
      <c r="K14" s="43">
        <v>15270</v>
      </c>
      <c r="L14" s="43">
        <v>18038</v>
      </c>
      <c r="M14" s="43">
        <v>13680</v>
      </c>
      <c r="N14" s="43">
        <v>14732</v>
      </c>
      <c r="O14" s="43">
        <v>11801</v>
      </c>
      <c r="P14" s="43">
        <v>11605</v>
      </c>
      <c r="Q14" s="43">
        <v>6788</v>
      </c>
      <c r="R14" s="43">
        <v>4502</v>
      </c>
      <c r="S14" s="43">
        <v>233217</v>
      </c>
    </row>
    <row r="15" spans="1:20" x14ac:dyDescent="0.35">
      <c r="A15" s="79"/>
      <c r="B15" s="69" t="s">
        <v>20</v>
      </c>
      <c r="C15" s="43">
        <v>13678</v>
      </c>
      <c r="D15" s="43">
        <v>11262</v>
      </c>
      <c r="E15" s="43">
        <v>17170</v>
      </c>
      <c r="F15" s="43">
        <v>18128</v>
      </c>
      <c r="G15" s="43">
        <v>18738</v>
      </c>
      <c r="H15" s="43">
        <v>22935</v>
      </c>
      <c r="I15" s="43">
        <v>20180</v>
      </c>
      <c r="J15" s="43">
        <v>17589</v>
      </c>
      <c r="K15" s="43">
        <v>15712</v>
      </c>
      <c r="L15" s="43">
        <v>14633</v>
      </c>
      <c r="M15" s="43">
        <v>14194</v>
      </c>
      <c r="N15" s="43">
        <v>11807</v>
      </c>
      <c r="O15" s="43">
        <v>10949</v>
      </c>
      <c r="P15" s="43">
        <v>7415</v>
      </c>
      <c r="Q15" s="43">
        <v>6189</v>
      </c>
      <c r="R15" s="43">
        <v>4150</v>
      </c>
      <c r="S15" s="43">
        <v>224729</v>
      </c>
    </row>
    <row r="16" spans="1:20" x14ac:dyDescent="0.35">
      <c r="A16" s="79" t="s">
        <v>115</v>
      </c>
      <c r="B16" s="69" t="s">
        <v>16</v>
      </c>
      <c r="C16" s="43">
        <v>26837</v>
      </c>
      <c r="D16" s="43">
        <v>21334</v>
      </c>
      <c r="E16" s="43">
        <v>30668</v>
      </c>
      <c r="F16" s="43">
        <v>35240</v>
      </c>
      <c r="G16" s="43">
        <v>40539</v>
      </c>
      <c r="H16" s="43">
        <v>45389</v>
      </c>
      <c r="I16" s="43">
        <v>42044</v>
      </c>
      <c r="J16" s="43">
        <v>34430</v>
      </c>
      <c r="K16" s="43">
        <v>30982</v>
      </c>
      <c r="L16" s="43">
        <v>32671</v>
      </c>
      <c r="M16" s="43">
        <v>27874</v>
      </c>
      <c r="N16" s="43">
        <v>26539</v>
      </c>
      <c r="O16" s="43">
        <v>22750</v>
      </c>
      <c r="P16" s="43">
        <v>19020</v>
      </c>
      <c r="Q16" s="43">
        <v>12977</v>
      </c>
      <c r="R16" s="43">
        <v>8652</v>
      </c>
      <c r="S16" s="43">
        <v>457946</v>
      </c>
    </row>
    <row r="17" spans="1:19" x14ac:dyDescent="0.35">
      <c r="A17" s="79"/>
      <c r="B17" s="69" t="s">
        <v>21</v>
      </c>
      <c r="C17">
        <v>5.8602979390583169E-2</v>
      </c>
      <c r="D17">
        <v>4.65862787315535E-2</v>
      </c>
      <c r="E17">
        <v>6.6968594550449179E-2</v>
      </c>
      <c r="F17">
        <v>7.6952304420171813E-2</v>
      </c>
      <c r="G17">
        <v>8.8523537709686295E-2</v>
      </c>
      <c r="H17">
        <v>9.9114306053552162E-2</v>
      </c>
      <c r="I17">
        <v>9.1809951391648797E-2</v>
      </c>
      <c r="J17">
        <v>7.5183536923567412E-2</v>
      </c>
      <c r="K17">
        <v>6.7654264913330389E-2</v>
      </c>
      <c r="L17">
        <v>7.1342472693286987E-2</v>
      </c>
      <c r="M17">
        <v>6.0867438518952016E-2</v>
      </c>
      <c r="N17">
        <v>5.7952247644918832E-2</v>
      </c>
      <c r="O17">
        <v>4.9678346355247129E-2</v>
      </c>
      <c r="P17">
        <v>4.1533281216562648E-2</v>
      </c>
      <c r="Q17">
        <v>2.833740222646338E-2</v>
      </c>
      <c r="R17">
        <v>1.889305726002629E-2</v>
      </c>
      <c r="S17">
        <v>1</v>
      </c>
    </row>
    <row r="18" spans="1:19" x14ac:dyDescent="0.35">
      <c r="A18" s="80" t="s">
        <v>122</v>
      </c>
      <c r="B18" s="69" t="s">
        <v>19</v>
      </c>
      <c r="C18" s="43">
        <v>58524</v>
      </c>
      <c r="D18" s="43">
        <v>55247</v>
      </c>
      <c r="E18" s="43">
        <v>59652</v>
      </c>
      <c r="F18" s="43">
        <v>58847</v>
      </c>
      <c r="G18" s="43">
        <v>55929</v>
      </c>
      <c r="H18" s="43">
        <v>74366</v>
      </c>
      <c r="I18" s="43">
        <v>64395</v>
      </c>
      <c r="J18" s="43">
        <v>54835</v>
      </c>
      <c r="K18" s="43">
        <v>56364</v>
      </c>
      <c r="L18" s="43">
        <v>54591</v>
      </c>
      <c r="M18" s="43">
        <v>53983</v>
      </c>
      <c r="N18" s="43">
        <v>48853</v>
      </c>
      <c r="O18" s="43">
        <v>42583</v>
      </c>
      <c r="P18" s="43">
        <v>32152</v>
      </c>
      <c r="Q18" s="43">
        <v>25561</v>
      </c>
      <c r="R18" s="43">
        <v>15980</v>
      </c>
      <c r="S18" s="43">
        <v>811862</v>
      </c>
    </row>
    <row r="19" spans="1:19" x14ac:dyDescent="0.35">
      <c r="A19" s="81"/>
      <c r="B19" s="69" t="s">
        <v>20</v>
      </c>
      <c r="C19" s="43">
        <v>59228</v>
      </c>
      <c r="D19" s="43">
        <v>59057</v>
      </c>
      <c r="E19" s="43">
        <v>63722</v>
      </c>
      <c r="F19" s="43">
        <v>57918</v>
      </c>
      <c r="G19" s="43">
        <v>59238</v>
      </c>
      <c r="H19" s="43">
        <v>73796</v>
      </c>
      <c r="I19" s="43">
        <v>67113</v>
      </c>
      <c r="J19" s="43">
        <v>58202</v>
      </c>
      <c r="K19" s="43">
        <v>53654</v>
      </c>
      <c r="L19" s="43">
        <v>56974</v>
      </c>
      <c r="M19" s="43">
        <v>48625</v>
      </c>
      <c r="N19" s="43">
        <v>44087</v>
      </c>
      <c r="O19" s="43">
        <v>41790</v>
      </c>
      <c r="P19" s="43">
        <v>28590</v>
      </c>
      <c r="Q19" s="43">
        <v>21268</v>
      </c>
      <c r="R19" s="43">
        <v>14857</v>
      </c>
      <c r="S19" s="43">
        <v>808119</v>
      </c>
    </row>
    <row r="20" spans="1:19" x14ac:dyDescent="0.35">
      <c r="A20" s="80" t="s">
        <v>122</v>
      </c>
      <c r="B20" s="69" t="s">
        <v>16</v>
      </c>
      <c r="C20" s="43">
        <v>117752</v>
      </c>
      <c r="D20" s="43">
        <v>114304</v>
      </c>
      <c r="E20" s="43">
        <v>123374</v>
      </c>
      <c r="F20" s="43">
        <v>116765</v>
      </c>
      <c r="G20" s="43">
        <v>115167</v>
      </c>
      <c r="H20" s="43">
        <v>148162</v>
      </c>
      <c r="I20" s="43">
        <v>131508</v>
      </c>
      <c r="J20" s="43">
        <v>113037</v>
      </c>
      <c r="K20" s="43">
        <v>110018</v>
      </c>
      <c r="L20" s="43">
        <v>111565</v>
      </c>
      <c r="M20" s="43">
        <v>102608</v>
      </c>
      <c r="N20" s="43">
        <v>92940</v>
      </c>
      <c r="O20" s="43">
        <v>84373</v>
      </c>
      <c r="P20" s="43">
        <v>60742</v>
      </c>
      <c r="Q20" s="43">
        <v>46829</v>
      </c>
      <c r="R20" s="43">
        <v>30837</v>
      </c>
      <c r="S20" s="43">
        <v>1619981</v>
      </c>
    </row>
    <row r="21" spans="1:19" x14ac:dyDescent="0.35">
      <c r="A21" s="81"/>
      <c r="B21" s="69" t="s">
        <v>21</v>
      </c>
      <c r="C21">
        <v>7.2687272258131416E-2</v>
      </c>
      <c r="D21">
        <v>7.0558852233452124E-2</v>
      </c>
      <c r="E21">
        <v>7.6157683330853876E-2</v>
      </c>
      <c r="F21">
        <v>7.2078005853155061E-2</v>
      </c>
      <c r="G21">
        <v>7.1091574530812399E-2</v>
      </c>
      <c r="H21">
        <v>9.1459097359783845E-2</v>
      </c>
      <c r="I21">
        <v>8.1178729873992356E-2</v>
      </c>
      <c r="J21">
        <v>6.9776744295149143E-2</v>
      </c>
      <c r="K21">
        <v>6.791314219117385E-2</v>
      </c>
      <c r="L21">
        <v>6.8868091662803457E-2</v>
      </c>
      <c r="M21">
        <v>6.3339014469922794E-2</v>
      </c>
      <c r="N21">
        <v>5.7371043240630602E-2</v>
      </c>
      <c r="O21">
        <v>5.2082709612026316E-2</v>
      </c>
      <c r="P21">
        <v>3.7495501490449577E-2</v>
      </c>
      <c r="Q21">
        <v>2.8907129157687651E-2</v>
      </c>
      <c r="R21">
        <v>1.9035408439975532E-2</v>
      </c>
      <c r="S21">
        <v>1</v>
      </c>
    </row>
    <row r="22" spans="1:19" x14ac:dyDescent="0.35">
      <c r="C22" s="43"/>
      <c r="D22" s="43"/>
      <c r="E22" s="43"/>
      <c r="F22" s="43"/>
      <c r="Q22" s="43"/>
    </row>
    <row r="23" spans="1:19" x14ac:dyDescent="0.35">
      <c r="C23" s="43"/>
      <c r="D23" s="43"/>
      <c r="E23" s="43"/>
      <c r="F23" s="43"/>
      <c r="Q23" s="43"/>
    </row>
    <row r="24" spans="1:19" x14ac:dyDescent="0.35">
      <c r="C24" s="43"/>
      <c r="D24" s="43"/>
      <c r="E24" s="43"/>
      <c r="F24" s="43"/>
      <c r="Q24" s="43"/>
    </row>
    <row r="25" spans="1:19" x14ac:dyDescent="0.35">
      <c r="C25" s="43"/>
      <c r="D25" s="43"/>
      <c r="E25" s="43"/>
      <c r="F25" s="43"/>
      <c r="Q25" s="43"/>
    </row>
    <row r="26" spans="1:19" x14ac:dyDescent="0.35">
      <c r="C26" s="43"/>
      <c r="D26" s="43"/>
      <c r="E26" s="43"/>
      <c r="F26" s="43"/>
      <c r="Q26" s="43"/>
    </row>
    <row r="27" spans="1:19" x14ac:dyDescent="0.35">
      <c r="C27" s="43"/>
      <c r="D27" s="43"/>
      <c r="E27" s="43"/>
      <c r="F27" s="43"/>
      <c r="Q27" s="43"/>
    </row>
    <row r="28" spans="1:19" x14ac:dyDescent="0.35">
      <c r="C28" s="43"/>
      <c r="D28" s="43"/>
      <c r="E28" s="43"/>
      <c r="F28" s="43"/>
      <c r="Q28" s="43"/>
    </row>
    <row r="29" spans="1:19" x14ac:dyDescent="0.35">
      <c r="C29" s="43"/>
      <c r="D29" s="43"/>
      <c r="E29" s="43"/>
      <c r="F29" s="43"/>
      <c r="Q29" s="43"/>
    </row>
    <row r="30" spans="1:19" x14ac:dyDescent="0.35">
      <c r="D30" s="43"/>
      <c r="E30" s="43"/>
      <c r="F30" s="43"/>
      <c r="Q30" s="43"/>
    </row>
    <row r="31" spans="1:19" x14ac:dyDescent="0.35">
      <c r="D31" s="43"/>
      <c r="E31" s="43"/>
      <c r="F31" s="43"/>
      <c r="Q31" s="43"/>
    </row>
    <row r="32" spans="1:19" x14ac:dyDescent="0.35">
      <c r="D32" s="43"/>
      <c r="E32" s="43"/>
      <c r="F32" s="43"/>
      <c r="Q32" s="43"/>
    </row>
    <row r="33" spans="4:17" x14ac:dyDescent="0.35">
      <c r="D33" s="43"/>
      <c r="E33" s="43"/>
      <c r="F33" s="43"/>
      <c r="Q33" s="43"/>
    </row>
    <row r="34" spans="4:17" x14ac:dyDescent="0.35">
      <c r="D34" s="43"/>
      <c r="E34" s="43"/>
      <c r="F34" s="43"/>
      <c r="Q34" s="43"/>
    </row>
    <row r="35" spans="4:17" x14ac:dyDescent="0.35">
      <c r="E35" s="43"/>
      <c r="F35" s="43"/>
      <c r="Q35" s="43"/>
    </row>
    <row r="36" spans="4:17" x14ac:dyDescent="0.35">
      <c r="E36" s="43"/>
      <c r="Q36" s="43"/>
    </row>
    <row r="37" spans="4:17" x14ac:dyDescent="0.35">
      <c r="E37" s="43"/>
      <c r="Q37" s="43"/>
    </row>
    <row r="38" spans="4:17" x14ac:dyDescent="0.35">
      <c r="E38" s="43"/>
    </row>
    <row r="39" spans="4:17" x14ac:dyDescent="0.35">
      <c r="E39" s="43"/>
    </row>
    <row r="40" spans="4:17" x14ac:dyDescent="0.35">
      <c r="E40" s="43"/>
    </row>
    <row r="41" spans="4:17" x14ac:dyDescent="0.35">
      <c r="E41" s="43"/>
    </row>
    <row r="42" spans="4:17" x14ac:dyDescent="0.35">
      <c r="E42" s="43"/>
    </row>
  </sheetData>
  <mergeCells count="10">
    <mergeCell ref="A14:A15"/>
    <mergeCell ref="A16:A17"/>
    <mergeCell ref="A18:A19"/>
    <mergeCell ref="A20:A21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0" workbookViewId="0">
      <selection activeCell="A82" sqref="A82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9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9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9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9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9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9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9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9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9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9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9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9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9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9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9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9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9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9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9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9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9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9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9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9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9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9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9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9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9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9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9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9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79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79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79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79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79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79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79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79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79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79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79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79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79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79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79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79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79" t="s">
        <v>115</v>
      </c>
      <c r="B50" s="69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79"/>
      <c r="B51" s="69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79"/>
      <c r="B52" s="69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79"/>
      <c r="B53" s="69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79"/>
      <c r="B54" s="69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79"/>
      <c r="B55" s="69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79"/>
      <c r="B56" s="69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79"/>
      <c r="B57" s="69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79"/>
      <c r="B58" s="69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79"/>
      <c r="B59" s="69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79"/>
      <c r="B60" s="69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79"/>
      <c r="B61" s="69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79"/>
      <c r="B62" s="69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79"/>
      <c r="B63" s="69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79"/>
      <c r="B64" s="69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79"/>
      <c r="B65" s="69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79" t="s">
        <v>122</v>
      </c>
      <c r="B66" s="69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79"/>
      <c r="B67" s="69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79"/>
      <c r="B68" s="69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79"/>
      <c r="B69" s="69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79"/>
      <c r="B70" s="69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79"/>
      <c r="B71" s="69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79"/>
      <c r="B72" s="69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79"/>
      <c r="B73" s="69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79"/>
      <c r="B74" s="69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79"/>
      <c r="B75" s="69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79"/>
      <c r="B76" s="69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79"/>
      <c r="B77" s="69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79"/>
      <c r="B78" s="69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79"/>
      <c r="B79" s="69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79"/>
      <c r="B80" s="69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79"/>
      <c r="B81" s="69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79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79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79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79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79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79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79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79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79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79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79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79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79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79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79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79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79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79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79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79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79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79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79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79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79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79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79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79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79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79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79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79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79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79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79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79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79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79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79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79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79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79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79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79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79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79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79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79" t="s">
        <v>115</v>
      </c>
      <c r="B50" s="69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79"/>
      <c r="B51" s="69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79"/>
      <c r="B52" s="69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79"/>
      <c r="B53" s="69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79"/>
      <c r="B54" s="69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79"/>
      <c r="B55" s="69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79"/>
      <c r="B56" s="69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79"/>
      <c r="B57" s="69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79"/>
      <c r="B58" s="69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79"/>
      <c r="B59" s="69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79"/>
      <c r="B60" s="69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79"/>
      <c r="B61" s="69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79"/>
      <c r="B62" s="69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79"/>
      <c r="B63" s="69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79"/>
      <c r="B64" s="69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79"/>
      <c r="B65" s="69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79" t="s">
        <v>122</v>
      </c>
      <c r="B66" s="69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79"/>
      <c r="B67" s="69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79"/>
      <c r="B68" s="69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79"/>
      <c r="B69" s="69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79"/>
      <c r="B70" s="69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79"/>
      <c r="B71" s="69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79"/>
      <c r="B72" s="69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79"/>
      <c r="B73" s="69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79"/>
      <c r="B74" s="69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79"/>
      <c r="B75" s="69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79"/>
      <c r="B76" s="69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79"/>
      <c r="B77" s="69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79"/>
      <c r="B78" s="69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79"/>
      <c r="B79" s="69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79"/>
      <c r="B80" s="69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79"/>
      <c r="B81" s="69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9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9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9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9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9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9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9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9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9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9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9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9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9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9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9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79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79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79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79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79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79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79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79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79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79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79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79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79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79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79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79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79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79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79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79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79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79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79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79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79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79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79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79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79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79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79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79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79" t="s">
        <v>115</v>
      </c>
      <c r="B50" s="6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79"/>
      <c r="B51" s="69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79"/>
      <c r="B52" s="69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79"/>
      <c r="B53" s="69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79"/>
      <c r="B54" s="69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79"/>
      <c r="B55" s="69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79"/>
      <c r="B56" s="69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79"/>
      <c r="B57" s="69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79"/>
      <c r="B58" s="69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79"/>
      <c r="B59" s="69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79"/>
      <c r="B60" s="69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79"/>
      <c r="B61" s="69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79"/>
      <c r="B62" s="69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79"/>
      <c r="B63" s="6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79"/>
      <c r="B64" s="6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79"/>
      <c r="B65" s="6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79" t="s">
        <v>122</v>
      </c>
      <c r="B66" s="6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79"/>
      <c r="B67" s="69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79"/>
      <c r="B68" s="69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79"/>
      <c r="B69" s="69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79"/>
      <c r="B70" s="69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79"/>
      <c r="B71" s="69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79"/>
      <c r="B72" s="69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79"/>
      <c r="B73" s="69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79"/>
      <c r="B74" s="69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79"/>
      <c r="B75" s="69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79"/>
      <c r="B76" s="69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79"/>
      <c r="B77" s="69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79"/>
      <c r="B78" s="69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79"/>
      <c r="B79" s="6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79"/>
      <c r="B80" s="6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79"/>
      <c r="B81" s="6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3" sqref="D13: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77">
        <v>28.02338920169473</v>
      </c>
      <c r="C4" s="77">
        <v>34.255584545710846</v>
      </c>
      <c r="D4" s="77">
        <v>15.467877022565306</v>
      </c>
      <c r="E4" s="77">
        <v>7.4177164100097066</v>
      </c>
      <c r="F4" s="77">
        <v>7.4177164100097066</v>
      </c>
      <c r="G4" s="77">
        <v>7.4177164100097066</v>
      </c>
      <c r="I4" s="43"/>
      <c r="J4" s="43"/>
      <c r="K4" s="43"/>
      <c r="L4" s="43"/>
      <c r="M4" s="43"/>
    </row>
    <row r="5" spans="1:13" x14ac:dyDescent="0.35">
      <c r="A5" s="69" t="s">
        <v>115</v>
      </c>
      <c r="B5" s="77">
        <v>0.33869303115787469</v>
      </c>
      <c r="C5" s="77">
        <v>0.33480292789812693</v>
      </c>
      <c r="D5" s="77">
        <v>0.1426159488940992</v>
      </c>
      <c r="E5" s="77">
        <v>6.1296030683299724E-2</v>
      </c>
      <c r="F5" s="77">
        <v>6.1296030683299724E-2</v>
      </c>
      <c r="G5" s="77">
        <v>6.1296030683299724E-2</v>
      </c>
      <c r="I5" s="43"/>
    </row>
    <row r="6" spans="1:13" x14ac:dyDescent="0.35">
      <c r="A6" s="69" t="s">
        <v>122</v>
      </c>
      <c r="B6">
        <v>0.27925414821324468</v>
      </c>
      <c r="C6">
        <v>0.30506660633956617</v>
      </c>
      <c r="D6">
        <v>0.15193206240374493</v>
      </c>
      <c r="E6">
        <v>8.7915727681148068E-2</v>
      </c>
      <c r="F6">
        <v>8.7915727681148068E-2</v>
      </c>
      <c r="G6">
        <v>8.7915727681148068E-2</v>
      </c>
      <c r="I6" s="43"/>
    </row>
    <row r="7" spans="1:13" x14ac:dyDescent="0.35">
      <c r="H7" s="43"/>
      <c r="I7" s="43"/>
      <c r="J7" s="43"/>
      <c r="K7" s="43"/>
      <c r="L7" s="43"/>
      <c r="M7" s="43"/>
    </row>
    <row r="8" spans="1:13" x14ac:dyDescent="0.35">
      <c r="H8" s="43"/>
    </row>
    <row r="9" spans="1:13" x14ac:dyDescent="0.35">
      <c r="H9" s="43"/>
    </row>
    <row r="10" spans="1:13" x14ac:dyDescent="0.35">
      <c r="H10" s="43"/>
    </row>
    <row r="13" spans="1:13" x14ac:dyDescent="0.35">
      <c r="B13" s="77"/>
      <c r="D13" s="77"/>
      <c r="E13" s="43"/>
      <c r="F13" s="43"/>
      <c r="G13" s="43"/>
    </row>
    <row r="14" spans="1:13" x14ac:dyDescent="0.35">
      <c r="B14" s="43"/>
    </row>
    <row r="15" spans="1:13" x14ac:dyDescent="0.35">
      <c r="B15" s="43"/>
    </row>
    <row r="16" spans="1:13" x14ac:dyDescent="0.35">
      <c r="B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D10" sqref="D10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8" t="s">
        <v>108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40</v>
      </c>
      <c r="I4" s="5">
        <v>1</v>
      </c>
      <c r="J4" s="10">
        <v>1</v>
      </c>
    </row>
    <row r="5" spans="1:10" x14ac:dyDescent="0.35">
      <c r="A5" s="8" t="s">
        <v>115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40</v>
      </c>
      <c r="I5" s="5">
        <v>1</v>
      </c>
      <c r="J5" s="10">
        <v>1</v>
      </c>
    </row>
    <row r="6" spans="1:10" x14ac:dyDescent="0.35">
      <c r="A6" s="8" t="s">
        <v>122</v>
      </c>
      <c r="B6" s="73">
        <v>3</v>
      </c>
      <c r="C6" s="64">
        <v>1</v>
      </c>
      <c r="D6" s="64">
        <v>1</v>
      </c>
      <c r="E6" s="64">
        <v>1</v>
      </c>
      <c r="F6" s="64">
        <v>0</v>
      </c>
      <c r="G6" s="64">
        <v>110</v>
      </c>
      <c r="H6" s="64" t="s">
        <v>40</v>
      </c>
      <c r="I6" s="64">
        <v>1</v>
      </c>
      <c r="J6" s="7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67</v>
      </c>
      <c r="I4" s="12">
        <v>0</v>
      </c>
      <c r="J4" s="17">
        <v>20</v>
      </c>
    </row>
    <row r="5" spans="1:10" x14ac:dyDescent="0.35">
      <c r="A5" s="6" t="s">
        <v>115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67</v>
      </c>
      <c r="I5" s="12">
        <v>0</v>
      </c>
      <c r="J5" s="17">
        <v>20</v>
      </c>
    </row>
    <row r="6" spans="1:10" x14ac:dyDescent="0.35">
      <c r="A6" s="6" t="s">
        <v>122</v>
      </c>
      <c r="B6" s="70">
        <v>4</v>
      </c>
      <c r="C6" s="71">
        <v>0.1</v>
      </c>
      <c r="D6" s="71">
        <v>0</v>
      </c>
      <c r="E6" s="71">
        <v>1</v>
      </c>
      <c r="F6" s="71">
        <v>0</v>
      </c>
      <c r="G6" s="71">
        <v>110</v>
      </c>
      <c r="H6" s="71" t="s">
        <v>67</v>
      </c>
      <c r="I6" s="71">
        <v>0</v>
      </c>
      <c r="J6" s="7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6"/>
  <sheetViews>
    <sheetView workbookViewId="0">
      <selection activeCell="B5" sqref="B5:J5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69" t="s">
        <v>108</v>
      </c>
      <c r="B4" s="9">
        <v>18</v>
      </c>
      <c r="C4" s="5">
        <v>0.5</v>
      </c>
      <c r="D4" s="5">
        <v>0</v>
      </c>
      <c r="E4" s="34">
        <v>1</v>
      </c>
      <c r="F4" s="34">
        <v>5</v>
      </c>
      <c r="G4" s="34">
        <v>18</v>
      </c>
      <c r="H4" s="5" t="s">
        <v>40</v>
      </c>
      <c r="I4" s="34">
        <v>0.8</v>
      </c>
      <c r="J4" s="10">
        <v>2</v>
      </c>
    </row>
    <row r="5" spans="1:10" x14ac:dyDescent="0.35">
      <c r="A5" s="58" t="s">
        <v>115</v>
      </c>
      <c r="B5" s="9">
        <v>18</v>
      </c>
      <c r="C5" s="5">
        <v>0.5</v>
      </c>
      <c r="D5" s="5">
        <v>0</v>
      </c>
      <c r="E5" s="34">
        <v>1</v>
      </c>
      <c r="F5" s="34">
        <v>5</v>
      </c>
      <c r="G5" s="34">
        <v>18</v>
      </c>
      <c r="H5" s="5" t="s">
        <v>40</v>
      </c>
      <c r="I5" s="34">
        <v>0.8</v>
      </c>
      <c r="J5" s="10">
        <v>2</v>
      </c>
    </row>
    <row r="6" spans="1:10" x14ac:dyDescent="0.35">
      <c r="A6" s="69" t="s">
        <v>122</v>
      </c>
      <c r="B6" s="73">
        <v>18</v>
      </c>
      <c r="C6" s="64">
        <v>0.5</v>
      </c>
      <c r="D6" s="64">
        <v>0</v>
      </c>
      <c r="E6" s="74">
        <v>1</v>
      </c>
      <c r="F6" s="74">
        <v>5</v>
      </c>
      <c r="G6" s="74">
        <v>18</v>
      </c>
      <c r="H6" s="64" t="s">
        <v>40</v>
      </c>
      <c r="I6" s="74">
        <v>0.8</v>
      </c>
      <c r="J6" s="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6"/>
  <sheetViews>
    <sheetView workbookViewId="0">
      <selection activeCell="E23" sqref="E23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40</v>
      </c>
      <c r="I4" s="12">
        <v>0.5</v>
      </c>
      <c r="J4" s="17">
        <v>2</v>
      </c>
    </row>
    <row r="5" spans="1:10" x14ac:dyDescent="0.35">
      <c r="A5" s="6" t="s">
        <v>115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40</v>
      </c>
      <c r="I5" s="12">
        <v>0.5</v>
      </c>
      <c r="J5" s="17">
        <v>2</v>
      </c>
    </row>
    <row r="6" spans="1:10" x14ac:dyDescent="0.35">
      <c r="A6" s="6" t="s">
        <v>122</v>
      </c>
      <c r="B6" s="70">
        <v>3</v>
      </c>
      <c r="C6" s="71">
        <v>0.5</v>
      </c>
      <c r="D6" s="71">
        <v>0</v>
      </c>
      <c r="E6" s="71">
        <v>1</v>
      </c>
      <c r="F6" s="71">
        <v>18</v>
      </c>
      <c r="G6" s="71">
        <v>65</v>
      </c>
      <c r="H6" s="71" t="s">
        <v>40</v>
      </c>
      <c r="I6" s="71">
        <v>0.5</v>
      </c>
      <c r="J6" s="7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11"/>
  <sheetViews>
    <sheetView workbookViewId="0">
      <selection activeCell="A12" sqref="A12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82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83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84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84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82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83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  <row r="8" spans="1:9" x14ac:dyDescent="0.35">
      <c r="A8" s="84" t="s">
        <v>115</v>
      </c>
      <c r="B8" s="60" t="s">
        <v>79</v>
      </c>
      <c r="C8" s="60" t="s">
        <v>80</v>
      </c>
      <c r="D8" s="60" t="s">
        <v>81</v>
      </c>
      <c r="E8" s="60">
        <v>0</v>
      </c>
      <c r="F8" s="60">
        <v>0</v>
      </c>
      <c r="G8" s="60">
        <v>10</v>
      </c>
      <c r="H8" s="60"/>
      <c r="I8" s="59"/>
    </row>
    <row r="9" spans="1:9" x14ac:dyDescent="0.35">
      <c r="A9" s="84"/>
      <c r="B9" s="62" t="s">
        <v>86</v>
      </c>
      <c r="C9" s="62" t="s">
        <v>87</v>
      </c>
      <c r="D9" s="62" t="s">
        <v>88</v>
      </c>
      <c r="E9" s="62">
        <v>0</v>
      </c>
      <c r="F9" s="62"/>
      <c r="G9" s="62"/>
      <c r="H9" s="62"/>
      <c r="I9" s="63"/>
    </row>
    <row r="10" spans="1:9" x14ac:dyDescent="0.35">
      <c r="A10" s="82" t="s">
        <v>122</v>
      </c>
      <c r="B10" s="45" t="s">
        <v>79</v>
      </c>
      <c r="C10" s="46" t="s">
        <v>80</v>
      </c>
      <c r="D10" s="47" t="s">
        <v>81</v>
      </c>
      <c r="E10" s="47">
        <v>0</v>
      </c>
      <c r="F10" s="47">
        <v>0</v>
      </c>
      <c r="G10" s="47">
        <v>10</v>
      </c>
      <c r="H10" s="20"/>
      <c r="I10" s="46"/>
    </row>
    <row r="11" spans="1:9" x14ac:dyDescent="0.35">
      <c r="A11" s="83"/>
      <c r="B11" s="50" t="s">
        <v>86</v>
      </c>
      <c r="C11" s="22" t="s">
        <v>87</v>
      </c>
      <c r="D11" s="51" t="s">
        <v>88</v>
      </c>
      <c r="E11" s="51">
        <v>0</v>
      </c>
      <c r="F11" s="51"/>
      <c r="G11" s="51"/>
      <c r="H11" s="51"/>
      <c r="I11" s="22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topLeftCell="A20" workbookViewId="0">
      <selection activeCell="D40" sqref="D40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85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86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86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86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86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86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86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86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87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88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89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89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89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89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89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90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85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86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86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86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86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86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86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87"/>
      <c r="B25" s="27" t="s">
        <v>113</v>
      </c>
      <c r="C25" s="40" t="s">
        <v>107</v>
      </c>
      <c r="D25" s="40">
        <v>0.68</v>
      </c>
      <c r="E25" s="76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  <row r="26" spans="1:13" x14ac:dyDescent="0.35">
      <c r="A26" s="88" t="s">
        <v>115</v>
      </c>
      <c r="B26" t="s">
        <v>68</v>
      </c>
      <c r="C26" t="s">
        <v>102</v>
      </c>
      <c r="D26" s="18">
        <v>0.75</v>
      </c>
      <c r="E26">
        <v>1</v>
      </c>
      <c r="F26">
        <v>1</v>
      </c>
      <c r="G26">
        <v>1</v>
      </c>
      <c r="H26">
        <v>1</v>
      </c>
      <c r="I26">
        <v>0</v>
      </c>
      <c r="L26" s="66">
        <v>43903</v>
      </c>
      <c r="M26" s="67">
        <f>L27</f>
        <v>43912</v>
      </c>
    </row>
    <row r="27" spans="1:13" x14ac:dyDescent="0.35">
      <c r="A27" s="89"/>
      <c r="B27" t="s">
        <v>69</v>
      </c>
      <c r="C27" t="s">
        <v>116</v>
      </c>
      <c r="D27" s="18">
        <v>0.6</v>
      </c>
      <c r="E27">
        <v>1</v>
      </c>
      <c r="F27">
        <v>1</v>
      </c>
      <c r="G27">
        <v>1</v>
      </c>
      <c r="H27">
        <v>1</v>
      </c>
      <c r="I27">
        <v>0</v>
      </c>
      <c r="L27" s="66">
        <v>43912</v>
      </c>
      <c r="M27" s="68">
        <f>L28</f>
        <v>43916</v>
      </c>
    </row>
    <row r="28" spans="1:13" x14ac:dyDescent="0.35">
      <c r="A28" s="89"/>
      <c r="B28" t="s">
        <v>70</v>
      </c>
      <c r="C28" t="s">
        <v>114</v>
      </c>
      <c r="D28" s="18">
        <v>0.35</v>
      </c>
      <c r="E28">
        <v>1</v>
      </c>
      <c r="F28">
        <v>1</v>
      </c>
      <c r="G28">
        <v>1</v>
      </c>
      <c r="H28">
        <v>1</v>
      </c>
      <c r="I28">
        <v>0</v>
      </c>
      <c r="L28" s="66">
        <v>43916</v>
      </c>
      <c r="M28" s="68">
        <f>L29</f>
        <v>43936</v>
      </c>
    </row>
    <row r="29" spans="1:13" x14ac:dyDescent="0.35">
      <c r="A29" s="89"/>
      <c r="B29" t="s">
        <v>71</v>
      </c>
      <c r="C29" t="s">
        <v>117</v>
      </c>
      <c r="D29" s="18">
        <v>0.45</v>
      </c>
      <c r="E29">
        <v>1</v>
      </c>
      <c r="F29">
        <v>1</v>
      </c>
      <c r="G29">
        <v>1</v>
      </c>
      <c r="H29">
        <v>1</v>
      </c>
      <c r="I29">
        <v>0</v>
      </c>
      <c r="L29" s="66">
        <v>43936</v>
      </c>
      <c r="M29" s="68">
        <f>L30</f>
        <v>43956</v>
      </c>
    </row>
    <row r="30" spans="1:13" x14ac:dyDescent="0.35">
      <c r="A30" s="89"/>
      <c r="B30" t="s">
        <v>72</v>
      </c>
      <c r="C30" t="s">
        <v>118</v>
      </c>
      <c r="D30" s="18">
        <v>0.55000000000000004</v>
      </c>
      <c r="E30">
        <v>1</v>
      </c>
      <c r="F30">
        <v>1</v>
      </c>
      <c r="G30">
        <v>1</v>
      </c>
      <c r="H30">
        <v>1</v>
      </c>
      <c r="I30">
        <v>0</v>
      </c>
      <c r="L30" s="66">
        <v>43956</v>
      </c>
      <c r="M30" s="68">
        <f t="shared" ref="M30:M31" si="2">L31</f>
        <v>43971</v>
      </c>
    </row>
    <row r="31" spans="1:13" x14ac:dyDescent="0.35">
      <c r="A31" s="89"/>
      <c r="B31" t="s">
        <v>73</v>
      </c>
      <c r="C31" t="s">
        <v>119</v>
      </c>
      <c r="D31" s="18">
        <v>0.7</v>
      </c>
      <c r="E31">
        <v>1</v>
      </c>
      <c r="F31">
        <v>1</v>
      </c>
      <c r="G31">
        <v>1</v>
      </c>
      <c r="H31">
        <v>1</v>
      </c>
      <c r="I31">
        <v>0</v>
      </c>
      <c r="L31" s="66">
        <v>43971</v>
      </c>
      <c r="M31" s="68">
        <f t="shared" si="2"/>
        <v>44006</v>
      </c>
    </row>
    <row r="32" spans="1:13" x14ac:dyDescent="0.35">
      <c r="A32" s="89"/>
      <c r="B32" t="s">
        <v>95</v>
      </c>
      <c r="C32" t="s">
        <v>120</v>
      </c>
      <c r="D32" s="18">
        <v>0.6</v>
      </c>
      <c r="E32">
        <v>1</v>
      </c>
      <c r="F32">
        <v>1</v>
      </c>
      <c r="G32">
        <v>1</v>
      </c>
      <c r="H32">
        <v>1</v>
      </c>
      <c r="I32">
        <v>0</v>
      </c>
      <c r="L32" s="66">
        <v>44006</v>
      </c>
      <c r="M32" s="68"/>
    </row>
    <row r="33" spans="1:13" x14ac:dyDescent="0.35">
      <c r="A33" s="89"/>
      <c r="B33" t="s">
        <v>113</v>
      </c>
      <c r="C33" t="s">
        <v>107</v>
      </c>
      <c r="D33" s="18">
        <v>0.7</v>
      </c>
      <c r="E33">
        <v>1</v>
      </c>
      <c r="F33">
        <v>1</v>
      </c>
      <c r="G33">
        <v>1</v>
      </c>
      <c r="H33">
        <v>1</v>
      </c>
      <c r="I33">
        <v>0</v>
      </c>
      <c r="L33" s="66"/>
      <c r="M33" s="68"/>
    </row>
    <row r="34" spans="1:13" x14ac:dyDescent="0.35">
      <c r="A34" s="90"/>
      <c r="B34" s="64" t="s">
        <v>121</v>
      </c>
      <c r="C34" s="64" t="s">
        <v>107</v>
      </c>
      <c r="D34" s="65">
        <v>0.8</v>
      </c>
      <c r="E34" s="64">
        <v>1</v>
      </c>
      <c r="F34" s="64">
        <v>1</v>
      </c>
      <c r="G34" s="64">
        <v>1</v>
      </c>
      <c r="H34" s="64">
        <v>1</v>
      </c>
      <c r="I34" s="64">
        <v>0</v>
      </c>
      <c r="J34" s="64"/>
      <c r="K34" s="64"/>
      <c r="L34" s="78"/>
      <c r="M34" s="62"/>
    </row>
    <row r="35" spans="1:13" x14ac:dyDescent="0.35">
      <c r="A35" s="85" t="s">
        <v>122</v>
      </c>
      <c r="B35" s="26" t="s">
        <v>68</v>
      </c>
      <c r="C35" s="41" t="s">
        <v>102</v>
      </c>
      <c r="D35" s="32">
        <v>0.7</v>
      </c>
      <c r="E35" s="19">
        <v>1</v>
      </c>
      <c r="F35" s="19">
        <v>1</v>
      </c>
      <c r="G35" s="19">
        <v>1</v>
      </c>
      <c r="H35" s="19">
        <v>1</v>
      </c>
      <c r="I35" s="19">
        <v>0</v>
      </c>
      <c r="J35" s="19"/>
      <c r="K35" s="19"/>
      <c r="L35" s="20">
        <v>43902</v>
      </c>
      <c r="M35" s="42">
        <f>L36</f>
        <v>43910</v>
      </c>
    </row>
    <row r="36" spans="1:13" x14ac:dyDescent="0.35">
      <c r="A36" s="86"/>
      <c r="B36" s="35" t="s">
        <v>69</v>
      </c>
      <c r="C36" s="36" t="s">
        <v>123</v>
      </c>
      <c r="D36" s="37">
        <v>0.65</v>
      </c>
      <c r="E36" s="36">
        <v>1</v>
      </c>
      <c r="F36" s="36">
        <v>1</v>
      </c>
      <c r="G36" s="36">
        <v>1</v>
      </c>
      <c r="H36" s="36">
        <v>1</v>
      </c>
      <c r="I36" s="36">
        <v>0</v>
      </c>
      <c r="J36" s="36"/>
      <c r="K36" s="36"/>
      <c r="L36" s="52">
        <v>43910</v>
      </c>
      <c r="M36" s="53">
        <f>L37</f>
        <v>43921</v>
      </c>
    </row>
    <row r="37" spans="1:13" x14ac:dyDescent="0.35">
      <c r="A37" s="86"/>
      <c r="B37" s="35" t="s">
        <v>70</v>
      </c>
      <c r="C37" s="38" t="s">
        <v>114</v>
      </c>
      <c r="D37" s="37">
        <v>0.6</v>
      </c>
      <c r="E37" s="39">
        <v>1</v>
      </c>
      <c r="F37" s="36">
        <v>1</v>
      </c>
      <c r="G37" s="36">
        <v>1</v>
      </c>
      <c r="H37" s="36">
        <v>1</v>
      </c>
      <c r="I37" s="36">
        <v>0</v>
      </c>
      <c r="J37" s="36"/>
      <c r="K37" s="36"/>
      <c r="L37" s="52">
        <v>43921</v>
      </c>
      <c r="M37" s="53">
        <f t="shared" ref="M37:M38" si="3">L38</f>
        <v>43966</v>
      </c>
    </row>
    <row r="38" spans="1:13" x14ac:dyDescent="0.35">
      <c r="A38" s="86"/>
      <c r="B38" s="35" t="s">
        <v>71</v>
      </c>
      <c r="C38" s="38" t="s">
        <v>124</v>
      </c>
      <c r="D38" s="37">
        <v>0.9</v>
      </c>
      <c r="E38" s="36">
        <v>1</v>
      </c>
      <c r="F38" s="36">
        <v>1</v>
      </c>
      <c r="G38" s="36">
        <v>1</v>
      </c>
      <c r="H38" s="36">
        <v>1</v>
      </c>
      <c r="I38" s="36">
        <v>0</v>
      </c>
      <c r="J38" s="36"/>
      <c r="K38" s="36"/>
      <c r="L38" s="52">
        <v>43966</v>
      </c>
      <c r="M38" s="53">
        <f t="shared" si="3"/>
        <v>44011</v>
      </c>
    </row>
    <row r="39" spans="1:13" x14ac:dyDescent="0.35">
      <c r="A39" s="86"/>
      <c r="B39" s="35" t="s">
        <v>95</v>
      </c>
      <c r="C39" s="38" t="s">
        <v>125</v>
      </c>
      <c r="D39" s="38">
        <v>0.85</v>
      </c>
      <c r="E39" s="36">
        <v>1</v>
      </c>
      <c r="F39" s="36">
        <v>1</v>
      </c>
      <c r="G39" s="36">
        <v>1</v>
      </c>
      <c r="H39" s="36">
        <v>1</v>
      </c>
      <c r="I39" s="36">
        <v>0</v>
      </c>
      <c r="J39" s="36"/>
      <c r="K39" s="36"/>
      <c r="L39" s="52">
        <v>44011</v>
      </c>
      <c r="M39" s="53">
        <f>L40</f>
        <v>44021</v>
      </c>
    </row>
    <row r="40" spans="1:13" x14ac:dyDescent="0.35">
      <c r="A40" s="86"/>
      <c r="B40" s="35" t="s">
        <v>97</v>
      </c>
      <c r="C40" s="38" t="s">
        <v>126</v>
      </c>
      <c r="D40" s="38">
        <v>0.7</v>
      </c>
      <c r="E40" s="36">
        <v>1</v>
      </c>
      <c r="F40" s="36">
        <v>1</v>
      </c>
      <c r="G40" s="36">
        <v>1</v>
      </c>
      <c r="H40" s="36">
        <v>1</v>
      </c>
      <c r="I40" s="36">
        <v>0</v>
      </c>
      <c r="J40" s="36"/>
      <c r="K40" s="36"/>
      <c r="L40" s="52">
        <v>44021</v>
      </c>
      <c r="M40" s="53">
        <f>L41</f>
        <v>44035</v>
      </c>
    </row>
    <row r="41" spans="1:13" x14ac:dyDescent="0.35">
      <c r="A41" s="86"/>
      <c r="B41" s="35" t="s">
        <v>99</v>
      </c>
      <c r="C41" s="38" t="s">
        <v>127</v>
      </c>
      <c r="D41" s="38">
        <v>0.6</v>
      </c>
      <c r="E41" s="36">
        <v>1</v>
      </c>
      <c r="F41" s="36">
        <v>1</v>
      </c>
      <c r="G41" s="36">
        <v>1</v>
      </c>
      <c r="H41" s="36">
        <v>1</v>
      </c>
      <c r="I41" s="36">
        <v>0</v>
      </c>
      <c r="J41" s="36"/>
      <c r="K41" s="36"/>
      <c r="L41" s="52">
        <v>44035</v>
      </c>
      <c r="M41" s="53"/>
    </row>
    <row r="42" spans="1:13" x14ac:dyDescent="0.35">
      <c r="A42" s="86"/>
      <c r="B42" s="35" t="s">
        <v>73</v>
      </c>
      <c r="C42" s="38" t="s">
        <v>107</v>
      </c>
      <c r="D42" s="38">
        <v>0.5</v>
      </c>
      <c r="E42" s="36">
        <v>1</v>
      </c>
      <c r="F42" s="36">
        <v>1</v>
      </c>
      <c r="G42" s="36">
        <v>1</v>
      </c>
      <c r="H42" s="36">
        <v>1</v>
      </c>
      <c r="I42" s="36">
        <v>0</v>
      </c>
      <c r="J42" s="36"/>
      <c r="K42" s="36"/>
      <c r="L42" s="52"/>
      <c r="M42" s="53"/>
    </row>
    <row r="43" spans="1:13" x14ac:dyDescent="0.35">
      <c r="A43" s="87"/>
      <c r="B43" s="27" t="s">
        <v>113</v>
      </c>
      <c r="C43" s="40" t="s">
        <v>107</v>
      </c>
      <c r="D43" s="40">
        <v>0.6</v>
      </c>
      <c r="E43" s="76">
        <v>1</v>
      </c>
      <c r="F43" s="21">
        <v>1</v>
      </c>
      <c r="G43" s="21">
        <v>1</v>
      </c>
      <c r="H43" s="21">
        <v>1</v>
      </c>
      <c r="I43" s="21">
        <v>0</v>
      </c>
      <c r="J43" s="21"/>
      <c r="K43" s="21"/>
      <c r="L43" s="56"/>
      <c r="M43" s="54"/>
    </row>
  </sheetData>
  <mergeCells count="5">
    <mergeCell ref="A2:A10"/>
    <mergeCell ref="A11:A17"/>
    <mergeCell ref="A18:A25"/>
    <mergeCell ref="A26:A34"/>
    <mergeCell ref="A35:A4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"/>
  <sheetViews>
    <sheetView tabSelected="1" workbookViewId="0">
      <selection activeCell="S6" sqref="S6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9" t="s">
        <v>115</v>
      </c>
      <c r="B5" s="2">
        <v>43891</v>
      </c>
      <c r="C5" s="2">
        <f>B5+400</f>
        <v>44291</v>
      </c>
      <c r="D5">
        <v>1</v>
      </c>
      <c r="E5">
        <v>100000</v>
      </c>
      <c r="F5">
        <v>4.74</v>
      </c>
      <c r="G5">
        <v>1</v>
      </c>
      <c r="H5">
        <v>0.2</v>
      </c>
      <c r="I5">
        <v>1.2</v>
      </c>
      <c r="J5">
        <v>20</v>
      </c>
      <c r="K5">
        <v>0.1066</v>
      </c>
      <c r="L5">
        <v>0.4</v>
      </c>
      <c r="M5">
        <v>0.1</v>
      </c>
      <c r="N5">
        <v>20</v>
      </c>
      <c r="O5">
        <v>0</v>
      </c>
      <c r="P5">
        <v>173</v>
      </c>
      <c r="Q5">
        <v>1000</v>
      </c>
      <c r="S5">
        <v>30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9" t="s">
        <v>122</v>
      </c>
      <c r="B6" s="2">
        <v>43852</v>
      </c>
      <c r="C6" s="2">
        <f>B6+400</f>
        <v>44252</v>
      </c>
      <c r="D6">
        <v>1</v>
      </c>
      <c r="E6">
        <v>100000</v>
      </c>
      <c r="F6">
        <v>48.9</v>
      </c>
      <c r="G6">
        <v>1</v>
      </c>
      <c r="H6">
        <v>0.2</v>
      </c>
      <c r="I6">
        <v>1.2</v>
      </c>
      <c r="J6">
        <v>20</v>
      </c>
      <c r="K6">
        <v>0.1066</v>
      </c>
      <c r="L6">
        <v>0.4</v>
      </c>
      <c r="M6">
        <v>0.1</v>
      </c>
      <c r="N6">
        <v>20</v>
      </c>
      <c r="O6">
        <v>0</v>
      </c>
      <c r="P6">
        <v>173</v>
      </c>
      <c r="Q6">
        <v>10000</v>
      </c>
      <c r="S6">
        <v>6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2020-08-05T00:06:11Z</dcterms:modified>
</cp:coreProperties>
</file>