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F55CC6DA-E890-489A-9643-494B1844058B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definedNames>
    <definedName name="_xlnm._FilterDatabase" localSheetId="4" hidden="1">other_par!$A$1:$W$2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F3" i="6"/>
  <c r="L3" i="5" l="1"/>
  <c r="L6" i="5"/>
  <c r="L4" i="5" l="1"/>
  <c r="L5" i="5"/>
  <c r="F2" i="6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l="1"/>
  <c r="E5" i="1" s="1"/>
  <c r="M5" i="1" l="1"/>
  <c r="O5" i="1"/>
  <c r="R5" i="1"/>
  <c r="D5" i="1"/>
  <c r="Q5" i="1"/>
  <c r="S5" i="1"/>
  <c r="H5" i="1"/>
  <c r="P5" i="1"/>
  <c r="I5" i="1"/>
  <c r="J5" i="1"/>
  <c r="L5" i="1"/>
  <c r="G5" i="1"/>
  <c r="N5" i="1"/>
  <c r="C5" i="1"/>
  <c r="K5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<sst xmlns="http://schemas.openxmlformats.org/spreadsheetml/2006/main" count="395" uniqueCount="96">
  <si>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</si>
  <si>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</si>
  <si>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</si>
  <si>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</si>
  <si>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</si>
  <si>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</si>
  <si>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</si>
  <si>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</si>
  <si>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</si>
  <si>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</si>
  <si>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</si>
  <si>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</si>
  <si>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</si>
  <si>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</si>
  <si>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</si>
  <si>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</si>
  <si>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</si>
  <si>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</si>
  <si>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</si>
  <si>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</si>
  <si>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</si>
  <si>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</si>
  <si>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</si>
  <si>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</si>
  <si>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</si>
  <si>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</si>
  <si>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</si>
  <si>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</si>
  <si>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</si>
  <si>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</si>
  <si>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</si>
  <si>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</si>
  <si>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</si>
  <si>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</si>
  <si>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</si>
  <si>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</si>
  <si>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</si>
  <si>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</si>
  <si>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</si>
  <si>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</si>
  <si>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</si>
  <si>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</si>
  <si>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</si>
  <si>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</si>
  <si>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</si>
  <si>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</si>
  <si>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</si>
  <si>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</si>
  <si>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</si>
  <si>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</si>
  <si>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</si>
  <si>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</si>
  <si>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</si>
  <si>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</si>
  <si>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</si>
  <si>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</si>
  <si>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</si>
  <si>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</si>
  <si>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</si>
  <si>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</si>
  <si>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</si>
  <si>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</si>
  <si>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</si>
  <si>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</si>
  <si>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</si>
  <si>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</si>
  <si>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</si>
  <si>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</si>
  <si>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</si>
  <si>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days_changed</t>
  </si>
  <si>
    <t>H, S, W, C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</si>
  <si>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</si>
  <si>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</si>
  <si>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</si>
  <si>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</si>
  <si>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</si>
  <si>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</si>
  <si>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</si>
  <si>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</si>
  <si>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relax1</t>
  </si>
  <si>
    <t>State of alarm: nonessential activities are forbidden, including large gatherings, restaurants, museums. Citizens are still permitted to travel to work and buy essential items, and religious services are allowed under certain conditions.</t>
  </si>
  <si>
    <t>relax2</t>
  </si>
  <si>
    <t>phase1</t>
  </si>
  <si>
    <t>phase2</t>
  </si>
  <si>
    <t>phase3</t>
  </si>
  <si>
    <t>initial phase</t>
  </si>
  <si>
    <t>intermediate phase</t>
  </si>
  <si>
    <t>advanced phase</t>
  </si>
  <si>
    <t>restrictions</t>
  </si>
  <si>
    <t>An additional measure came into force on 25 July, restricting nightlife and activity at bars and restaurants.</t>
  </si>
  <si>
    <t>Relax1</t>
  </si>
  <si>
    <t>Relax2</t>
  </si>
  <si>
    <t>newnormal</t>
  </si>
  <si>
    <t>State of alarm expiry, new normal</t>
  </si>
  <si>
    <t>Barcelona10e4</t>
  </si>
  <si>
    <t>Barcelona5e4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</si>
</sst>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3" fontId="0" fillId="0" borderId="0" xfId="0" applyNumberFormat="1" applyAlignment="1">
      <alignment horizontal="right" wrapText="1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23" xfId="0" applyFill="1" applyBorder="1"/>
    <xf numFmtId="0" fontId="0" fillId="2" borderId="5" xfId="0" applyFill="1" applyBorder="1"/>
    <xf numFmtId="0" fontId="0" fillId="2" borderId="24" xfId="0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0" fillId="2" borderId="10" xfId="0" applyFill="1" applyBorder="1"/>
    <xf numFmtId="0" fontId="0" fillId="2" borderId="6" xfId="0" applyFill="1" applyBorder="1"/>
    <xf numFmtId="0" fontId="0" fillId="0" borderId="17" xfId="0" applyFont="1" applyFill="1" applyBorder="1" applyAlignment="1">
      <alignment horizontal="center" vertical="top"/>
    </xf>
    <xf numFmtId="0" fontId="0" fillId="0" borderId="17" xfId="0" applyFill="1" applyBorder="1"/>
    <xf numFmtId="0" fontId="0" fillId="0" borderId="20" xfId="0" applyFill="1" applyBorder="1"/>
    <xf numFmtId="0" fontId="0" fillId="0" borderId="24" xfId="0" applyFill="1" applyBorder="1"/>
    <xf numFmtId="164" fontId="0" fillId="0" borderId="18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13" xfId="0" applyFill="1" applyBorder="1"/>
    <xf numFmtId="164" fontId="0" fillId="0" borderId="22" xfId="0" applyNumberFormat="1" applyFill="1" applyBorder="1"/>
    <xf numFmtId="164" fontId="0" fillId="0" borderId="23" xfId="0" applyNumberForma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11" xfId="0" applyFill="1" applyBorder="1"/>
    <xf numFmtId="164" fontId="0" fillId="0" borderId="9" xfId="0" applyNumberFormat="1" applyFill="1" applyBorder="1"/>
    <xf numFmtId="0" fontId="0" fillId="0" borderId="19" xfId="0" applyFill="1" applyBorder="1"/>
    <xf numFmtId="0" fontId="0" fillId="0" borderId="0" xfId="0" applyFont="1" applyFill="1"/>
    <xf numFmtId="0" fontId="0" fillId="0" borderId="12" xfId="0" applyFont="1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ont="1" applyFill="1" applyBorder="1" applyAlignment="1">
      <alignment horizontal="center" vertical="top"/>
    </xf>
    <xf numFmtId="0" fontId="0" fillId="0" borderId="9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D18" sqref="D18"/>
    </sheetView>
  </sheetViews>
  <sheetFormatPr defaultColWidth="8.85546875" defaultRowHeight="15" x14ac:dyDescent="0.25"/>
  <cols>
    <col min="1" max="1" width="14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94</v>
      </c>
      <c r="B2" s="42" t="s">
        <v>19</v>
      </c>
      <c r="C2" s="45">
        <v>167869</v>
      </c>
      <c r="D2" s="45">
        <v>194145</v>
      </c>
      <c r="E2" s="45">
        <v>208171</v>
      </c>
      <c r="F2" s="45">
        <v>193178</v>
      </c>
      <c r="G2" s="45">
        <v>192005</v>
      </c>
      <c r="H2" s="45">
        <v>217432</v>
      </c>
      <c r="I2" s="45">
        <v>236172</v>
      </c>
      <c r="J2" s="45">
        <v>275198</v>
      </c>
      <c r="K2" s="45">
        <v>325378</v>
      </c>
      <c r="L2" s="45">
        <v>313205</v>
      </c>
      <c r="M2" s="45">
        <v>284914</v>
      </c>
      <c r="N2" s="45">
        <v>260901</v>
      </c>
      <c r="O2" s="45">
        <v>233875</v>
      </c>
      <c r="P2" s="45">
        <v>203325</v>
      </c>
      <c r="Q2" s="45">
        <v>192842</v>
      </c>
      <c r="R2" s="45">
        <v>154710</v>
      </c>
      <c r="S2">
        <f t="shared" ref="S2:S3" si="0">SUM(C2:R2)</f>
        <v>3653320</v>
      </c>
    </row>
    <row r="3" spans="1:19" x14ac:dyDescent="0.25">
      <c r="A3" s="84"/>
      <c r="B3" s="42" t="s">
        <v>20</v>
      </c>
      <c r="C3" s="45">
        <v>177630</v>
      </c>
      <c r="D3" s="45">
        <v>206667</v>
      </c>
      <c r="E3" s="45">
        <v>222951</v>
      </c>
      <c r="F3" s="45">
        <v>210730</v>
      </c>
      <c r="G3" s="45">
        <v>205258</v>
      </c>
      <c r="H3" s="45">
        <v>222423</v>
      </c>
      <c r="I3" s="45">
        <v>232504</v>
      </c>
      <c r="J3" s="45">
        <v>271512</v>
      </c>
      <c r="K3" s="45">
        <v>334365</v>
      </c>
      <c r="L3" s="45">
        <v>323846</v>
      </c>
      <c r="M3" s="45">
        <v>287712</v>
      </c>
      <c r="N3" s="45">
        <v>250172</v>
      </c>
      <c r="O3" s="45">
        <v>215114</v>
      </c>
      <c r="P3" s="45">
        <v>180077</v>
      </c>
      <c r="Q3" s="45">
        <v>162732</v>
      </c>
      <c r="R3" s="45">
        <v>123018</v>
      </c>
      <c r="S3">
        <f t="shared" si="0"/>
        <v>3626711</v>
      </c>
    </row>
    <row r="4" spans="1:19" x14ac:dyDescent="0.25">
      <c r="A4" s="84" t="s">
        <v>94</v>
      </c>
      <c r="B4" s="42" t="s">
        <v>16</v>
      </c>
      <c r="C4">
        <f>SUM(C2:C3)</f>
        <v>345499</v>
      </c>
      <c r="D4">
        <f t="shared" ref="D4:S4" si="1">SUM(D2:D3)</f>
        <v>400812</v>
      </c>
      <c r="E4">
        <f t="shared" si="1"/>
        <v>431122</v>
      </c>
      <c r="F4">
        <f t="shared" si="1"/>
        <v>403908</v>
      </c>
      <c r="G4">
        <f t="shared" si="1"/>
        <v>397263</v>
      </c>
      <c r="H4">
        <f t="shared" si="1"/>
        <v>439855</v>
      </c>
      <c r="I4">
        <f t="shared" si="1"/>
        <v>468676</v>
      </c>
      <c r="J4">
        <f t="shared" si="1"/>
        <v>546710</v>
      </c>
      <c r="K4">
        <f t="shared" si="1"/>
        <v>659743</v>
      </c>
      <c r="L4">
        <f t="shared" si="1"/>
        <v>637051</v>
      </c>
      <c r="M4">
        <f t="shared" si="1"/>
        <v>572626</v>
      </c>
      <c r="N4">
        <f t="shared" si="1"/>
        <v>511073</v>
      </c>
      <c r="O4">
        <f t="shared" si="1"/>
        <v>448989</v>
      </c>
      <c r="P4">
        <f t="shared" si="1"/>
        <v>383402</v>
      </c>
      <c r="Q4">
        <f t="shared" si="1"/>
        <v>355574</v>
      </c>
      <c r="R4">
        <f t="shared" si="1"/>
        <v>277728</v>
      </c>
      <c r="S4">
        <f t="shared" si="1"/>
        <v>7280031</v>
      </c>
    </row>
    <row r="5" spans="1:19" x14ac:dyDescent="0.25">
      <c r="A5" s="84"/>
      <c r="B5" s="42" t="s">
        <v>21</v>
      </c>
      <c r="C5">
        <f>C4/$S$4</f>
        <v>4.7458451756592794E-2</v>
      </c>
      <c r="D5">
        <f t="shared" ref="D5:S5" si="2">D4/$S$4</f>
        <v>5.5056358963306615E-2</v>
      </c>
      <c r="E5">
        <f t="shared" si="2"/>
        <v>5.921980277281786E-2</v>
      </c>
      <c r="F5">
        <f t="shared" si="2"/>
        <v>5.5481631877666457E-2</v>
      </c>
      <c r="G5">
        <f t="shared" si="2"/>
        <v>5.4568861039190633E-2</v>
      </c>
      <c r="H5">
        <f t="shared" si="2"/>
        <v>6.0419385576792189E-2</v>
      </c>
      <c r="I5">
        <f t="shared" si="2"/>
        <v>6.4378297290217587E-2</v>
      </c>
      <c r="J5">
        <f t="shared" si="2"/>
        <v>7.5097207690461756E-2</v>
      </c>
      <c r="K5">
        <f t="shared" si="2"/>
        <v>9.0623652564116836E-2</v>
      </c>
      <c r="L5">
        <f t="shared" si="2"/>
        <v>8.7506632870107279E-2</v>
      </c>
      <c r="M5">
        <f t="shared" si="2"/>
        <v>7.8657082641543696E-2</v>
      </c>
      <c r="N5">
        <f t="shared" si="2"/>
        <v>7.0202036227592982E-2</v>
      </c>
      <c r="O5">
        <f t="shared" si="2"/>
        <v>6.1674050563795678E-2</v>
      </c>
      <c r="P5">
        <f t="shared" si="2"/>
        <v>5.2664885630294707E-2</v>
      </c>
      <c r="Q5">
        <f t="shared" si="2"/>
        <v>4.8842374434944026E-2</v>
      </c>
      <c r="R5">
        <f t="shared" si="2"/>
        <v>3.8149288100558912E-2</v>
      </c>
      <c r="S5">
        <f t="shared" si="2"/>
        <v>1</v>
      </c>
    </row>
    <row r="6" spans="1:19" x14ac:dyDescent="0.25">
      <c r="A6" s="84" t="s">
        <v>95</v>
      </c>
      <c r="B6" s="43" t="s">
        <v>19</v>
      </c>
      <c r="C6" s="45">
        <v>167869</v>
      </c>
      <c r="D6" s="45">
        <v>194145</v>
      </c>
      <c r="E6" s="45">
        <v>208171</v>
      </c>
      <c r="F6" s="45">
        <v>193178</v>
      </c>
      <c r="G6" s="45">
        <v>192005</v>
      </c>
      <c r="H6" s="45">
        <v>217432</v>
      </c>
      <c r="I6" s="45">
        <v>236172</v>
      </c>
      <c r="J6" s="45">
        <v>275198</v>
      </c>
      <c r="K6" s="45">
        <v>325378</v>
      </c>
      <c r="L6" s="45">
        <v>313205</v>
      </c>
      <c r="M6" s="45">
        <v>284914</v>
      </c>
      <c r="N6" s="45">
        <v>260901</v>
      </c>
      <c r="O6" s="45">
        <v>233875</v>
      </c>
      <c r="P6" s="45">
        <v>203325</v>
      </c>
      <c r="Q6" s="45">
        <v>192842</v>
      </c>
      <c r="R6" s="45">
        <v>154710</v>
      </c>
      <c r="S6">
        <v>3653320</v>
      </c>
    </row>
    <row r="7" spans="1:19" x14ac:dyDescent="0.25">
      <c r="A7" s="84"/>
      <c r="B7" s="43" t="s">
        <v>20</v>
      </c>
      <c r="C7" s="45">
        <v>177630</v>
      </c>
      <c r="D7" s="45">
        <v>206667</v>
      </c>
      <c r="E7" s="45">
        <v>222951</v>
      </c>
      <c r="F7" s="45">
        <v>210730</v>
      </c>
      <c r="G7" s="45">
        <v>205258</v>
      </c>
      <c r="H7" s="45">
        <v>222423</v>
      </c>
      <c r="I7" s="45">
        <v>232504</v>
      </c>
      <c r="J7" s="45">
        <v>271512</v>
      </c>
      <c r="K7" s="45">
        <v>334365</v>
      </c>
      <c r="L7" s="45">
        <v>323846</v>
      </c>
      <c r="M7" s="45">
        <v>287712</v>
      </c>
      <c r="N7" s="45">
        <v>250172</v>
      </c>
      <c r="O7" s="45">
        <v>215114</v>
      </c>
      <c r="P7" s="45">
        <v>180077</v>
      </c>
      <c r="Q7" s="45">
        <v>162732</v>
      </c>
      <c r="R7" s="45">
        <v>123018</v>
      </c>
      <c r="S7">
        <v>3626711</v>
      </c>
    </row>
    <row r="8" spans="1:19" x14ac:dyDescent="0.25">
      <c r="A8" s="84" t="s">
        <v>95</v>
      </c>
      <c r="B8" s="43" t="s">
        <v>16</v>
      </c>
      <c r="C8">
        <v>345499</v>
      </c>
      <c r="D8">
        <v>400812</v>
      </c>
      <c r="E8">
        <v>431122</v>
      </c>
      <c r="F8">
        <v>403908</v>
      </c>
      <c r="G8">
        <v>397263</v>
      </c>
      <c r="H8">
        <v>439855</v>
      </c>
      <c r="I8">
        <v>468676</v>
      </c>
      <c r="J8">
        <v>546710</v>
      </c>
      <c r="K8">
        <v>659743</v>
      </c>
      <c r="L8">
        <v>637051</v>
      </c>
      <c r="M8">
        <v>572626</v>
      </c>
      <c r="N8">
        <v>511073</v>
      </c>
      <c r="O8">
        <v>448989</v>
      </c>
      <c r="P8">
        <v>383402</v>
      </c>
      <c r="Q8">
        <v>355574</v>
      </c>
      <c r="R8">
        <v>277728</v>
      </c>
      <c r="S8">
        <v>7280031</v>
      </c>
    </row>
    <row r="9" spans="1:19" x14ac:dyDescent="0.25">
      <c r="A9" s="84"/>
      <c r="B9" s="43" t="s">
        <v>21</v>
      </c>
      <c r="C9">
        <v>4.7458451756592794E-2</v>
      </c>
      <c r="D9">
        <v>5.5056358963306615E-2</v>
      </c>
      <c r="E9">
        <v>5.921980277281786E-2</v>
      </c>
      <c r="F9">
        <v>5.5481631877666457E-2</v>
      </c>
      <c r="G9">
        <v>5.4568861039190633E-2</v>
      </c>
      <c r="H9">
        <v>6.0419385576792189E-2</v>
      </c>
      <c r="I9">
        <v>6.4378297290217587E-2</v>
      </c>
      <c r="J9">
        <v>7.5097207690461756E-2</v>
      </c>
      <c r="K9">
        <v>9.0623652564116836E-2</v>
      </c>
      <c r="L9">
        <v>8.7506632870107279E-2</v>
      </c>
      <c r="M9">
        <v>7.8657082641543696E-2</v>
      </c>
      <c r="N9">
        <v>7.0202036227592982E-2</v>
      </c>
      <c r="O9">
        <v>6.1674050563795678E-2</v>
      </c>
      <c r="P9">
        <v>5.2664885630294707E-2</v>
      </c>
      <c r="Q9">
        <v>4.8842374434944026E-2</v>
      </c>
      <c r="R9">
        <v>3.8149288100558912E-2</v>
      </c>
      <c r="S9"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94</v>
      </c>
      <c r="B2" s="1" t="s">
        <v>0</v>
      </c>
      <c r="C2">
        <v>0.79551958365123276</v>
      </c>
      <c r="D2">
        <v>0.38470961657271252</v>
      </c>
      <c r="E2">
        <v>0.1671640103794419</v>
      </c>
      <c r="F2">
        <v>7.2708405073140567E-2</v>
      </c>
      <c r="G2">
        <v>7.7725321082527346E-2</v>
      </c>
      <c r="H2">
        <v>0.15733964016476501</v>
      </c>
      <c r="I2">
        <v>0.39657030209749622</v>
      </c>
      <c r="J2">
        <v>0.53114319085998374</v>
      </c>
      <c r="K2">
        <v>0.34879455377316082</v>
      </c>
      <c r="L2">
        <v>7.2239194507138477E-2</v>
      </c>
      <c r="M2">
        <v>4.3755768923706619E-2</v>
      </c>
      <c r="N2">
        <v>2.8912888681961211E-2</v>
      </c>
      <c r="O2">
        <v>3.2608056159134403E-2</v>
      </c>
      <c r="P2">
        <v>1.617452891094915E-2</v>
      </c>
      <c r="Q2">
        <v>4.956852045695479E-3</v>
      </c>
      <c r="R2">
        <v>1.207298225676505E-2</v>
      </c>
      <c r="S2">
        <v>3.142394895139812</v>
      </c>
    </row>
    <row r="3" spans="1:19" x14ac:dyDescent="0.25">
      <c r="A3" s="84"/>
      <c r="B3" s="1" t="s">
        <v>1</v>
      </c>
      <c r="C3">
        <v>0.23040898028566581</v>
      </c>
      <c r="D3">
        <v>0.98454671949828987</v>
      </c>
      <c r="E3">
        <v>0.34167030883832322</v>
      </c>
      <c r="F3">
        <v>0.108147834034824</v>
      </c>
      <c r="G3">
        <v>4.9571896207464439E-2</v>
      </c>
      <c r="H3">
        <v>9.958708537827686E-2</v>
      </c>
      <c r="I3">
        <v>0.29783804429852861</v>
      </c>
      <c r="J3">
        <v>0.45230594756279441</v>
      </c>
      <c r="K3">
        <v>0.57001534050423563</v>
      </c>
      <c r="L3">
        <v>0.17872322466383689</v>
      </c>
      <c r="M3">
        <v>5.3001323101429527E-2</v>
      </c>
      <c r="N3">
        <v>3.4410876666830868E-2</v>
      </c>
      <c r="O3">
        <v>1.830469424308365E-2</v>
      </c>
      <c r="P3">
        <v>1.1910524704838809E-2</v>
      </c>
      <c r="Q3">
        <v>5.2730470425868996E-3</v>
      </c>
      <c r="R3">
        <v>1.165351605183689E-2</v>
      </c>
      <c r="S3">
        <v>3.447369363082847</v>
      </c>
    </row>
    <row r="4" spans="1:19" x14ac:dyDescent="0.25">
      <c r="A4" s="84"/>
      <c r="B4" s="1" t="s">
        <v>2</v>
      </c>
      <c r="C4">
        <v>0.1084360691811519</v>
      </c>
      <c r="D4">
        <v>0.38289571285147478</v>
      </c>
      <c r="E4">
        <v>1.247747928220339</v>
      </c>
      <c r="F4">
        <v>0.2875461124901757</v>
      </c>
      <c r="G4">
        <v>6.5261211817989676E-2</v>
      </c>
      <c r="H4">
        <v>3.4087840943767267E-2</v>
      </c>
      <c r="I4">
        <v>8.6326768253881303E-2</v>
      </c>
      <c r="J4">
        <v>0.28738981334079461</v>
      </c>
      <c r="K4">
        <v>0.54278399413972389</v>
      </c>
      <c r="L4">
        <v>0.2480550618111293</v>
      </c>
      <c r="M4">
        <v>0.1206222034452063</v>
      </c>
      <c r="N4">
        <v>2.7999129068573509E-2</v>
      </c>
      <c r="O4">
        <v>9.525670968859529E-3</v>
      </c>
      <c r="P4">
        <v>1.120162509791741E-2</v>
      </c>
      <c r="Q4">
        <v>1.606959130336794E-2</v>
      </c>
      <c r="R4">
        <v>1.5147974527225329E-2</v>
      </c>
      <c r="S4">
        <v>3.491096707461578</v>
      </c>
    </row>
    <row r="5" spans="1:19" x14ac:dyDescent="0.25">
      <c r="A5" s="84"/>
      <c r="B5" s="1" t="s">
        <v>3</v>
      </c>
      <c r="C5">
        <v>4.2977838503451458E-2</v>
      </c>
      <c r="D5">
        <v>9.575069823872652E-2</v>
      </c>
      <c r="E5">
        <v>0.27874239410309748</v>
      </c>
      <c r="F5">
        <v>0.97903287942725292</v>
      </c>
      <c r="G5">
        <v>0.18786624585788411</v>
      </c>
      <c r="H5">
        <v>4.3651157026150529E-2</v>
      </c>
      <c r="I5">
        <v>2.1936346716004099E-2</v>
      </c>
      <c r="J5">
        <v>0.10095893779118149</v>
      </c>
      <c r="K5">
        <v>0.28082094092202492</v>
      </c>
      <c r="L5">
        <v>0.42274446086012152</v>
      </c>
      <c r="M5">
        <v>0.26123892656042158</v>
      </c>
      <c r="N5">
        <v>5.4310181274607079E-2</v>
      </c>
      <c r="O5">
        <v>1.188468552954324E-2</v>
      </c>
      <c r="P5">
        <v>7.262230430109943E-3</v>
      </c>
      <c r="Q5">
        <v>5.4962233962289339E-3</v>
      </c>
      <c r="R5">
        <v>8.8811186020720141E-3</v>
      </c>
      <c r="S5">
        <v>2.8035552652388782</v>
      </c>
    </row>
    <row r="6" spans="1:19" x14ac:dyDescent="0.25">
      <c r="A6" s="84"/>
      <c r="B6" s="1" t="s">
        <v>4</v>
      </c>
      <c r="C6">
        <v>5.5283306020272573E-2</v>
      </c>
      <c r="D6">
        <v>6.8722303078436422E-2</v>
      </c>
      <c r="E6">
        <v>7.6219516627172024E-2</v>
      </c>
      <c r="F6">
        <v>0.33135460592115262</v>
      </c>
      <c r="G6">
        <v>1.0516359133373809</v>
      </c>
      <c r="H6">
        <v>0.17748074009920359</v>
      </c>
      <c r="I6">
        <v>3.9692734922855757E-2</v>
      </c>
      <c r="J6">
        <v>1.394360234161374E-2</v>
      </c>
      <c r="K6">
        <v>9.5300687970545667E-2</v>
      </c>
      <c r="L6">
        <v>0.3890620887134022</v>
      </c>
      <c r="M6">
        <v>0.31506109704652763</v>
      </c>
      <c r="N6">
        <v>0.15289735649327149</v>
      </c>
      <c r="O6">
        <v>3.0406681164931039E-2</v>
      </c>
      <c r="P6">
        <v>5.1618398004830797E-3</v>
      </c>
      <c r="Q6">
        <v>6.9654390753629289E-3</v>
      </c>
      <c r="R6">
        <v>1.0135177610771141E-2</v>
      </c>
      <c r="S6">
        <v>2.8193230902233828</v>
      </c>
    </row>
    <row r="7" spans="1:19" x14ac:dyDescent="0.25">
      <c r="A7" s="84"/>
      <c r="B7" s="1" t="s">
        <v>5</v>
      </c>
      <c r="C7">
        <v>0.20566102876797651</v>
      </c>
      <c r="D7">
        <v>9.9520748374215637E-2</v>
      </c>
      <c r="E7">
        <v>4.3160934581922258E-2</v>
      </c>
      <c r="F7">
        <v>0.1032432138571754</v>
      </c>
      <c r="G7">
        <v>0.27865078595120851</v>
      </c>
      <c r="H7">
        <v>1.018206259303972</v>
      </c>
      <c r="I7">
        <v>0.20740145001540511</v>
      </c>
      <c r="J7">
        <v>2.605460315221917E-2</v>
      </c>
      <c r="K7">
        <v>2.0791548542179409E-2</v>
      </c>
      <c r="L7">
        <v>0.12629386246595181</v>
      </c>
      <c r="M7">
        <v>0.33269660911720689</v>
      </c>
      <c r="N7">
        <v>0.27803118949260069</v>
      </c>
      <c r="O7">
        <v>0.1148664054571813</v>
      </c>
      <c r="P7">
        <v>2.5607519571295981E-2</v>
      </c>
      <c r="Q7">
        <v>4.9233490787045841E-3</v>
      </c>
      <c r="R7">
        <v>1.7729758953153939E-2</v>
      </c>
      <c r="S7">
        <v>2.9028392666823688</v>
      </c>
    </row>
    <row r="8" spans="1:19" x14ac:dyDescent="0.25">
      <c r="A8" s="84"/>
      <c r="B8" s="1" t="s">
        <v>6</v>
      </c>
      <c r="C8">
        <v>0.4981859943927483</v>
      </c>
      <c r="D8">
        <v>0.47471665259138929</v>
      </c>
      <c r="E8">
        <v>0.18122665679244671</v>
      </c>
      <c r="F8">
        <v>4.0998193138264437E-2</v>
      </c>
      <c r="G8">
        <v>7.0285984091335865E-2</v>
      </c>
      <c r="H8">
        <v>0.2214467679518069</v>
      </c>
      <c r="I8">
        <v>1.133751860444983</v>
      </c>
      <c r="J8">
        <v>0.2455350116247238</v>
      </c>
      <c r="K8">
        <v>8.3713345049677076E-2</v>
      </c>
      <c r="L8">
        <v>1.9154561817220431E-2</v>
      </c>
      <c r="M8">
        <v>5.0810427759438281E-2</v>
      </c>
      <c r="N8">
        <v>0.1428196901372891</v>
      </c>
      <c r="O8">
        <v>0.167612338652145</v>
      </c>
      <c r="P8">
        <v>3.5244249337588761E-2</v>
      </c>
      <c r="Q8">
        <v>1.675258398014973E-2</v>
      </c>
      <c r="R8">
        <v>1.5295649358279151E-2</v>
      </c>
      <c r="S8">
        <v>3.397549967119486</v>
      </c>
    </row>
    <row r="9" spans="1:19" x14ac:dyDescent="0.25">
      <c r="A9" s="84"/>
      <c r="B9" s="1" t="s">
        <v>7</v>
      </c>
      <c r="C9">
        <v>0.58767670936133543</v>
      </c>
      <c r="D9">
        <v>0.75570517616102317</v>
      </c>
      <c r="E9">
        <v>0.51782801736249262</v>
      </c>
      <c r="F9">
        <v>0.17392606161050281</v>
      </c>
      <c r="G9">
        <v>2.4928226289986619E-2</v>
      </c>
      <c r="H9">
        <v>3.0094828100164089E-2</v>
      </c>
      <c r="I9">
        <v>0.1769099277045848</v>
      </c>
      <c r="J9">
        <v>1.136182952698457</v>
      </c>
      <c r="K9">
        <v>0.23051491730079979</v>
      </c>
      <c r="L9">
        <v>4.4502971399860702E-2</v>
      </c>
      <c r="M9">
        <v>1.9184884753746159E-2</v>
      </c>
      <c r="N9">
        <v>1.6010735862326101E-2</v>
      </c>
      <c r="O9">
        <v>6.8863767567588705E-2</v>
      </c>
      <c r="P9">
        <v>4.0161873019954289E-2</v>
      </c>
      <c r="Q9">
        <v>1.506276556793365E-2</v>
      </c>
      <c r="R9">
        <v>9.7575390793803712E-3</v>
      </c>
      <c r="S9">
        <v>3.8473113538401371</v>
      </c>
    </row>
    <row r="10" spans="1:19" x14ac:dyDescent="0.25">
      <c r="A10" s="84"/>
      <c r="B10" s="1" t="s">
        <v>8</v>
      </c>
      <c r="C10">
        <v>0.27451942182408451</v>
      </c>
      <c r="D10">
        <v>0.58810452122156598</v>
      </c>
      <c r="E10">
        <v>0.62882431398609651</v>
      </c>
      <c r="F10">
        <v>0.36038700231691401</v>
      </c>
      <c r="G10">
        <v>8.6737227572879286E-2</v>
      </c>
      <c r="H10">
        <v>2.4228353466160091E-2</v>
      </c>
      <c r="I10">
        <v>6.5992708688767512E-2</v>
      </c>
      <c r="J10">
        <v>0.17771504273676569</v>
      </c>
      <c r="K10">
        <v>0.90005468676107192</v>
      </c>
      <c r="L10">
        <v>0.14738743867590789</v>
      </c>
      <c r="M10">
        <v>4.5607142304933582E-2</v>
      </c>
      <c r="N10">
        <v>9.1352231789990062E-3</v>
      </c>
      <c r="O10">
        <v>2.273848829873713E-2</v>
      </c>
      <c r="P10">
        <v>2.7525573803046152E-2</v>
      </c>
      <c r="Q10">
        <v>1.2359852340243329E-2</v>
      </c>
      <c r="R10">
        <v>1.6998754850233739E-2</v>
      </c>
      <c r="S10">
        <v>3.388315752026406</v>
      </c>
    </row>
    <row r="11" spans="1:19" x14ac:dyDescent="0.25">
      <c r="A11" s="84"/>
      <c r="B11" s="1" t="s">
        <v>9</v>
      </c>
      <c r="C11">
        <v>8.7659130836481775E-2</v>
      </c>
      <c r="D11">
        <v>0.24361407592925649</v>
      </c>
      <c r="E11">
        <v>0.36089784053263552</v>
      </c>
      <c r="F11">
        <v>0.57382615553570782</v>
      </c>
      <c r="G11">
        <v>0.33643104785074063</v>
      </c>
      <c r="H11">
        <v>7.7252816834604138E-2</v>
      </c>
      <c r="I11">
        <v>2.0369033959611382E-2</v>
      </c>
      <c r="J11">
        <v>6.3099054490633355E-2</v>
      </c>
      <c r="K11">
        <v>0.1517972010833486</v>
      </c>
      <c r="L11">
        <v>0.834144524568457</v>
      </c>
      <c r="M11">
        <v>0.16970126861711959</v>
      </c>
      <c r="N11">
        <v>4.1066027621850992E-2</v>
      </c>
      <c r="O11">
        <v>1.280804156795496E-2</v>
      </c>
      <c r="P11">
        <v>7.2565523677254346E-3</v>
      </c>
      <c r="Q11">
        <v>8.6530652771094618E-3</v>
      </c>
      <c r="R11">
        <v>3.5315130176498767E-2</v>
      </c>
      <c r="S11">
        <v>3.0238909672497352</v>
      </c>
    </row>
    <row r="12" spans="1:19" x14ac:dyDescent="0.25">
      <c r="A12" s="84"/>
      <c r="B12" s="1" t="s">
        <v>10</v>
      </c>
      <c r="C12">
        <v>0.1082242059906481</v>
      </c>
      <c r="D12">
        <v>0.1136845324826553</v>
      </c>
      <c r="E12">
        <v>0.26773089546919437</v>
      </c>
      <c r="F12">
        <v>0.39465673635979942</v>
      </c>
      <c r="G12">
        <v>0.42429487111989161</v>
      </c>
      <c r="H12">
        <v>0.223409143989451</v>
      </c>
      <c r="I12">
        <v>6.7213099678149937E-2</v>
      </c>
      <c r="J12">
        <v>2.7702014701834261E-2</v>
      </c>
      <c r="K12">
        <v>8.4117035058827005E-2</v>
      </c>
      <c r="L12">
        <v>0.1982726684192169</v>
      </c>
      <c r="M12">
        <v>0.79920901131062361</v>
      </c>
      <c r="N12">
        <v>0.14305705353271009</v>
      </c>
      <c r="O12">
        <v>1.998337705157037E-2</v>
      </c>
      <c r="P12">
        <v>5.7460479869887084E-3</v>
      </c>
      <c r="Q12">
        <v>8.6369438403275291E-3</v>
      </c>
      <c r="R12">
        <v>4.9049418202064363E-2</v>
      </c>
      <c r="S12">
        <v>2.9349870551939521</v>
      </c>
    </row>
    <row r="13" spans="1:19" x14ac:dyDescent="0.25">
      <c r="A13" s="84"/>
      <c r="B13" s="1" t="s">
        <v>11</v>
      </c>
      <c r="C13">
        <v>0.16800107987789251</v>
      </c>
      <c r="D13">
        <v>0.18178254900208959</v>
      </c>
      <c r="E13">
        <v>0.13488792537048749</v>
      </c>
      <c r="F13">
        <v>0.2099613974349944</v>
      </c>
      <c r="G13">
        <v>0.26808625324629137</v>
      </c>
      <c r="H13">
        <v>0.36164035304321729</v>
      </c>
      <c r="I13">
        <v>0.25596249873321891</v>
      </c>
      <c r="J13">
        <v>4.5358997585908313E-2</v>
      </c>
      <c r="K13">
        <v>3.6746993284449109E-2</v>
      </c>
      <c r="L13">
        <v>0.13775222130924619</v>
      </c>
      <c r="M13">
        <v>0.19900530402272201</v>
      </c>
      <c r="N13">
        <v>0.76666837979764579</v>
      </c>
      <c r="O13">
        <v>0.13139622663974229</v>
      </c>
      <c r="P13">
        <v>4.3738660853557078E-2</v>
      </c>
      <c r="Q13">
        <v>5.1787704534546246E-3</v>
      </c>
      <c r="R13">
        <v>4.0755459323808162E-2</v>
      </c>
      <c r="S13">
        <v>2.986923069978725</v>
      </c>
    </row>
    <row r="14" spans="1:19" x14ac:dyDescent="0.25">
      <c r="A14" s="84"/>
      <c r="B14" s="1" t="s">
        <v>12</v>
      </c>
      <c r="C14">
        <v>0.2228554779538674</v>
      </c>
      <c r="D14">
        <v>0.184123205674355</v>
      </c>
      <c r="E14">
        <v>0.1206989860397138</v>
      </c>
      <c r="F14">
        <v>0.113377443222931</v>
      </c>
      <c r="G14">
        <v>0.1272805720751114</v>
      </c>
      <c r="H14">
        <v>0.21278345142483171</v>
      </c>
      <c r="I14">
        <v>0.35696706601464029</v>
      </c>
      <c r="J14">
        <v>0.19339515875335039</v>
      </c>
      <c r="K14">
        <v>7.5012471521901464E-2</v>
      </c>
      <c r="L14">
        <v>4.2500899050580569E-2</v>
      </c>
      <c r="M14">
        <v>6.6144394593464384E-2</v>
      </c>
      <c r="N14">
        <v>0.19755583288133871</v>
      </c>
      <c r="O14">
        <v>0.70751507456794993</v>
      </c>
      <c r="P14">
        <v>0.10794888053537691</v>
      </c>
      <c r="Q14">
        <v>2.7069019060975079E-2</v>
      </c>
      <c r="R14">
        <v>1.4228781417746181E-2</v>
      </c>
      <c r="S14">
        <v>2.7694567147881339</v>
      </c>
    </row>
    <row r="15" spans="1:19" x14ac:dyDescent="0.25">
      <c r="A15" s="84"/>
      <c r="B15" s="1" t="s">
        <v>13</v>
      </c>
      <c r="C15">
        <v>0.17908857009204199</v>
      </c>
      <c r="D15">
        <v>0.24791329017905481</v>
      </c>
      <c r="E15">
        <v>0.2147951477860256</v>
      </c>
      <c r="F15">
        <v>0.1133653963267979</v>
      </c>
      <c r="G15">
        <v>8.974437704454219E-2</v>
      </c>
      <c r="H15">
        <v>0.12443534937988129</v>
      </c>
      <c r="I15">
        <v>0.30180178221930898</v>
      </c>
      <c r="J15">
        <v>0.29669337998295858</v>
      </c>
      <c r="K15">
        <v>0.22595888907943981</v>
      </c>
      <c r="L15">
        <v>5.5202443668198001E-2</v>
      </c>
      <c r="M15">
        <v>5.1749452192135927E-2</v>
      </c>
      <c r="N15">
        <v>0.1289424730280414</v>
      </c>
      <c r="O15">
        <v>0.16038340949993449</v>
      </c>
      <c r="P15">
        <v>0.71943372221258317</v>
      </c>
      <c r="Q15">
        <v>7.8708991075089857E-2</v>
      </c>
      <c r="R15">
        <v>1.8334452249545399E-2</v>
      </c>
      <c r="S15">
        <v>3.0065511260155788</v>
      </c>
    </row>
    <row r="16" spans="1:19" x14ac:dyDescent="0.25">
      <c r="A16" s="84"/>
      <c r="B16" s="1" t="s">
        <v>14</v>
      </c>
      <c r="C16">
        <v>8.0036636444986556E-2</v>
      </c>
      <c r="D16">
        <v>0.2321423216483755</v>
      </c>
      <c r="E16">
        <v>0.24682408948921039</v>
      </c>
      <c r="F16">
        <v>0.17349694285159939</v>
      </c>
      <c r="G16">
        <v>4.6500390375646163E-2</v>
      </c>
      <c r="H16">
        <v>0.10241277746784699</v>
      </c>
      <c r="I16">
        <v>0.11426894212337629</v>
      </c>
      <c r="J16">
        <v>0.203165965951254</v>
      </c>
      <c r="K16">
        <v>0.23872268959275</v>
      </c>
      <c r="L16">
        <v>0.1537291283730341</v>
      </c>
      <c r="M16">
        <v>9.8335250158654103E-2</v>
      </c>
      <c r="N16">
        <v>4.3322938035508893E-2</v>
      </c>
      <c r="O16">
        <v>0.1341059353475216</v>
      </c>
      <c r="P16">
        <v>0.12813143172861069</v>
      </c>
      <c r="Q16">
        <v>0.47530515659862732</v>
      </c>
      <c r="R16">
        <v>0.1046785582040599</v>
      </c>
      <c r="S16">
        <v>2.575179154391062</v>
      </c>
    </row>
    <row r="17" spans="1:19" x14ac:dyDescent="0.25">
      <c r="A17" s="84"/>
      <c r="B17" s="1" t="s">
        <v>15</v>
      </c>
      <c r="C17">
        <v>0.19373970855487091</v>
      </c>
      <c r="D17">
        <v>0.25410946756263431</v>
      </c>
      <c r="E17">
        <v>0.41067334966418412</v>
      </c>
      <c r="F17">
        <v>0.32839072749644588</v>
      </c>
      <c r="G17">
        <v>9.4802041746648053E-2</v>
      </c>
      <c r="H17">
        <v>8.7855672973221582E-2</v>
      </c>
      <c r="I17">
        <v>0.12897348358550889</v>
      </c>
      <c r="J17">
        <v>0.2410232769440607</v>
      </c>
      <c r="K17">
        <v>0.33662951732212781</v>
      </c>
      <c r="L17">
        <v>0.3718167327938609</v>
      </c>
      <c r="M17">
        <v>0.4341316019128979</v>
      </c>
      <c r="N17">
        <v>0.19990686775625949</v>
      </c>
      <c r="O17">
        <v>8.5656041866122426E-2</v>
      </c>
      <c r="P17">
        <v>9.6169492752541802E-2</v>
      </c>
      <c r="Q17">
        <v>9.0124314935981678E-2</v>
      </c>
      <c r="R17">
        <v>0.39596845200556358</v>
      </c>
      <c r="S17">
        <v>3.7499707498729302</v>
      </c>
    </row>
    <row r="18" spans="1:19" x14ac:dyDescent="0.25">
      <c r="A18" s="84" t="s">
        <v>95</v>
      </c>
      <c r="B18" s="43" t="s">
        <v>0</v>
      </c>
      <c r="C18">
        <v>0.79551958365123276</v>
      </c>
      <c r="D18">
        <v>0.38470961657271252</v>
      </c>
      <c r="E18">
        <v>0.1671640103794419</v>
      </c>
      <c r="F18">
        <v>7.2708405073140567E-2</v>
      </c>
      <c r="G18">
        <v>7.7725321082527346E-2</v>
      </c>
      <c r="H18">
        <v>0.15733964016476501</v>
      </c>
      <c r="I18">
        <v>0.39657030209749622</v>
      </c>
      <c r="J18">
        <v>0.53114319085998374</v>
      </c>
      <c r="K18">
        <v>0.34879455377316082</v>
      </c>
      <c r="L18">
        <v>7.2239194507138477E-2</v>
      </c>
      <c r="M18">
        <v>4.3755768923706619E-2</v>
      </c>
      <c r="N18">
        <v>2.8912888681961211E-2</v>
      </c>
      <c r="O18">
        <v>3.2608056159134403E-2</v>
      </c>
      <c r="P18">
        <v>1.617452891094915E-2</v>
      </c>
      <c r="Q18">
        <v>4.956852045695479E-3</v>
      </c>
      <c r="R18">
        <v>1.207298225676505E-2</v>
      </c>
      <c r="S18">
        <v>3.142394895139812</v>
      </c>
    </row>
    <row r="19" spans="1:19" x14ac:dyDescent="0.25">
      <c r="A19" s="84"/>
      <c r="B19" s="43" t="s">
        <v>1</v>
      </c>
      <c r="C19">
        <v>0.23040898028566581</v>
      </c>
      <c r="D19">
        <v>0.98454671949828987</v>
      </c>
      <c r="E19">
        <v>0.34167030883832322</v>
      </c>
      <c r="F19">
        <v>0.108147834034824</v>
      </c>
      <c r="G19">
        <v>4.9571896207464439E-2</v>
      </c>
      <c r="H19">
        <v>9.958708537827686E-2</v>
      </c>
      <c r="I19">
        <v>0.29783804429852861</v>
      </c>
      <c r="J19">
        <v>0.45230594756279441</v>
      </c>
      <c r="K19">
        <v>0.57001534050423563</v>
      </c>
      <c r="L19">
        <v>0.17872322466383689</v>
      </c>
      <c r="M19">
        <v>5.3001323101429527E-2</v>
      </c>
      <c r="N19">
        <v>3.4410876666830868E-2</v>
      </c>
      <c r="O19">
        <v>1.830469424308365E-2</v>
      </c>
      <c r="P19">
        <v>1.1910524704838809E-2</v>
      </c>
      <c r="Q19">
        <v>5.2730470425868996E-3</v>
      </c>
      <c r="R19">
        <v>1.165351605183689E-2</v>
      </c>
      <c r="S19">
        <v>3.447369363082847</v>
      </c>
    </row>
    <row r="20" spans="1:19" x14ac:dyDescent="0.25">
      <c r="A20" s="84"/>
      <c r="B20" s="43" t="s">
        <v>2</v>
      </c>
      <c r="C20">
        <v>0.1084360691811519</v>
      </c>
      <c r="D20">
        <v>0.38289571285147478</v>
      </c>
      <c r="E20">
        <v>1.247747928220339</v>
      </c>
      <c r="F20">
        <v>0.2875461124901757</v>
      </c>
      <c r="G20">
        <v>6.5261211817989676E-2</v>
      </c>
      <c r="H20">
        <v>3.4087840943767267E-2</v>
      </c>
      <c r="I20">
        <v>8.6326768253881303E-2</v>
      </c>
      <c r="J20">
        <v>0.28738981334079461</v>
      </c>
      <c r="K20">
        <v>0.54278399413972389</v>
      </c>
      <c r="L20">
        <v>0.2480550618111293</v>
      </c>
      <c r="M20">
        <v>0.1206222034452063</v>
      </c>
      <c r="N20">
        <v>2.7999129068573509E-2</v>
      </c>
      <c r="O20">
        <v>9.525670968859529E-3</v>
      </c>
      <c r="P20">
        <v>1.120162509791741E-2</v>
      </c>
      <c r="Q20">
        <v>1.606959130336794E-2</v>
      </c>
      <c r="R20">
        <v>1.5147974527225329E-2</v>
      </c>
      <c r="S20">
        <v>3.491096707461578</v>
      </c>
    </row>
    <row r="21" spans="1:19" x14ac:dyDescent="0.25">
      <c r="A21" s="84"/>
      <c r="B21" s="43" t="s">
        <v>3</v>
      </c>
      <c r="C21">
        <v>4.2977838503451458E-2</v>
      </c>
      <c r="D21">
        <v>9.575069823872652E-2</v>
      </c>
      <c r="E21">
        <v>0.27874239410309748</v>
      </c>
      <c r="F21">
        <v>0.97903287942725292</v>
      </c>
      <c r="G21">
        <v>0.18786624585788411</v>
      </c>
      <c r="H21">
        <v>4.3651157026150529E-2</v>
      </c>
      <c r="I21">
        <v>2.1936346716004099E-2</v>
      </c>
      <c r="J21">
        <v>0.10095893779118149</v>
      </c>
      <c r="K21">
        <v>0.28082094092202492</v>
      </c>
      <c r="L21">
        <v>0.42274446086012152</v>
      </c>
      <c r="M21">
        <v>0.26123892656042158</v>
      </c>
      <c r="N21">
        <v>5.4310181274607079E-2</v>
      </c>
      <c r="O21">
        <v>1.188468552954324E-2</v>
      </c>
      <c r="P21">
        <v>7.262230430109943E-3</v>
      </c>
      <c r="Q21">
        <v>5.4962233962289339E-3</v>
      </c>
      <c r="R21">
        <v>8.8811186020720141E-3</v>
      </c>
      <c r="S21">
        <v>2.8035552652388782</v>
      </c>
    </row>
    <row r="22" spans="1:19" x14ac:dyDescent="0.25">
      <c r="A22" s="84"/>
      <c r="B22" s="43" t="s">
        <v>4</v>
      </c>
      <c r="C22">
        <v>5.5283306020272573E-2</v>
      </c>
      <c r="D22">
        <v>6.8722303078436422E-2</v>
      </c>
      <c r="E22">
        <v>7.6219516627172024E-2</v>
      </c>
      <c r="F22">
        <v>0.33135460592115262</v>
      </c>
      <c r="G22">
        <v>1.0516359133373809</v>
      </c>
      <c r="H22">
        <v>0.17748074009920359</v>
      </c>
      <c r="I22">
        <v>3.9692734922855757E-2</v>
      </c>
      <c r="J22">
        <v>1.394360234161374E-2</v>
      </c>
      <c r="K22">
        <v>9.5300687970545667E-2</v>
      </c>
      <c r="L22">
        <v>0.3890620887134022</v>
      </c>
      <c r="M22">
        <v>0.31506109704652763</v>
      </c>
      <c r="N22">
        <v>0.15289735649327149</v>
      </c>
      <c r="O22">
        <v>3.0406681164931039E-2</v>
      </c>
      <c r="P22">
        <v>5.1618398004830797E-3</v>
      </c>
      <c r="Q22">
        <v>6.9654390753629289E-3</v>
      </c>
      <c r="R22">
        <v>1.0135177610771141E-2</v>
      </c>
      <c r="S22">
        <v>2.8193230902233828</v>
      </c>
    </row>
    <row r="23" spans="1:19" x14ac:dyDescent="0.25">
      <c r="A23" s="84"/>
      <c r="B23" s="43" t="s">
        <v>5</v>
      </c>
      <c r="C23">
        <v>0.20566102876797651</v>
      </c>
      <c r="D23">
        <v>9.9520748374215637E-2</v>
      </c>
      <c r="E23">
        <v>4.3160934581922258E-2</v>
      </c>
      <c r="F23">
        <v>0.1032432138571754</v>
      </c>
      <c r="G23">
        <v>0.27865078595120851</v>
      </c>
      <c r="H23">
        <v>1.018206259303972</v>
      </c>
      <c r="I23">
        <v>0.20740145001540511</v>
      </c>
      <c r="J23">
        <v>2.605460315221917E-2</v>
      </c>
      <c r="K23">
        <v>2.0791548542179409E-2</v>
      </c>
      <c r="L23">
        <v>0.12629386246595181</v>
      </c>
      <c r="M23">
        <v>0.33269660911720689</v>
      </c>
      <c r="N23">
        <v>0.27803118949260069</v>
      </c>
      <c r="O23">
        <v>0.1148664054571813</v>
      </c>
      <c r="P23">
        <v>2.5607519571295981E-2</v>
      </c>
      <c r="Q23">
        <v>4.9233490787045841E-3</v>
      </c>
      <c r="R23">
        <v>1.7729758953153939E-2</v>
      </c>
      <c r="S23">
        <v>2.9028392666823688</v>
      </c>
    </row>
    <row r="24" spans="1:19" x14ac:dyDescent="0.25">
      <c r="A24" s="84"/>
      <c r="B24" s="43" t="s">
        <v>6</v>
      </c>
      <c r="C24">
        <v>0.4981859943927483</v>
      </c>
      <c r="D24">
        <v>0.47471665259138929</v>
      </c>
      <c r="E24">
        <v>0.18122665679244671</v>
      </c>
      <c r="F24">
        <v>4.0998193138264437E-2</v>
      </c>
      <c r="G24">
        <v>7.0285984091335865E-2</v>
      </c>
      <c r="H24">
        <v>0.2214467679518069</v>
      </c>
      <c r="I24">
        <v>1.133751860444983</v>
      </c>
      <c r="J24">
        <v>0.2455350116247238</v>
      </c>
      <c r="K24">
        <v>8.3713345049677076E-2</v>
      </c>
      <c r="L24">
        <v>1.9154561817220431E-2</v>
      </c>
      <c r="M24">
        <v>5.0810427759438281E-2</v>
      </c>
      <c r="N24">
        <v>0.1428196901372891</v>
      </c>
      <c r="O24">
        <v>0.167612338652145</v>
      </c>
      <c r="P24">
        <v>3.5244249337588761E-2</v>
      </c>
      <c r="Q24">
        <v>1.675258398014973E-2</v>
      </c>
      <c r="R24">
        <v>1.5295649358279151E-2</v>
      </c>
      <c r="S24">
        <v>3.397549967119486</v>
      </c>
    </row>
    <row r="25" spans="1:19" x14ac:dyDescent="0.25">
      <c r="A25" s="84"/>
      <c r="B25" s="43" t="s">
        <v>7</v>
      </c>
      <c r="C25">
        <v>0.58767670936133543</v>
      </c>
      <c r="D25">
        <v>0.75570517616102317</v>
      </c>
      <c r="E25">
        <v>0.51782801736249262</v>
      </c>
      <c r="F25">
        <v>0.17392606161050281</v>
      </c>
      <c r="G25">
        <v>2.4928226289986619E-2</v>
      </c>
      <c r="H25">
        <v>3.0094828100164089E-2</v>
      </c>
      <c r="I25">
        <v>0.1769099277045848</v>
      </c>
      <c r="J25">
        <v>1.136182952698457</v>
      </c>
      <c r="K25">
        <v>0.23051491730079979</v>
      </c>
      <c r="L25">
        <v>4.4502971399860702E-2</v>
      </c>
      <c r="M25">
        <v>1.9184884753746159E-2</v>
      </c>
      <c r="N25">
        <v>1.6010735862326101E-2</v>
      </c>
      <c r="O25">
        <v>6.8863767567588705E-2</v>
      </c>
      <c r="P25">
        <v>4.0161873019954289E-2</v>
      </c>
      <c r="Q25">
        <v>1.506276556793365E-2</v>
      </c>
      <c r="R25">
        <v>9.7575390793803712E-3</v>
      </c>
      <c r="S25">
        <v>3.8473113538401371</v>
      </c>
    </row>
    <row r="26" spans="1:19" x14ac:dyDescent="0.25">
      <c r="A26" s="84"/>
      <c r="B26" s="43" t="s">
        <v>8</v>
      </c>
      <c r="C26">
        <v>0.27451942182408451</v>
      </c>
      <c r="D26">
        <v>0.58810452122156598</v>
      </c>
      <c r="E26">
        <v>0.62882431398609651</v>
      </c>
      <c r="F26">
        <v>0.36038700231691401</v>
      </c>
      <c r="G26">
        <v>8.6737227572879286E-2</v>
      </c>
      <c r="H26">
        <v>2.4228353466160091E-2</v>
      </c>
      <c r="I26">
        <v>6.5992708688767512E-2</v>
      </c>
      <c r="J26">
        <v>0.17771504273676569</v>
      </c>
      <c r="K26">
        <v>0.90005468676107192</v>
      </c>
      <c r="L26">
        <v>0.14738743867590789</v>
      </c>
      <c r="M26">
        <v>4.5607142304933582E-2</v>
      </c>
      <c r="N26">
        <v>9.1352231789990062E-3</v>
      </c>
      <c r="O26">
        <v>2.273848829873713E-2</v>
      </c>
      <c r="P26">
        <v>2.7525573803046152E-2</v>
      </c>
      <c r="Q26">
        <v>1.2359852340243329E-2</v>
      </c>
      <c r="R26">
        <v>1.6998754850233739E-2</v>
      </c>
      <c r="S26">
        <v>3.388315752026406</v>
      </c>
    </row>
    <row r="27" spans="1:19" x14ac:dyDescent="0.25">
      <c r="A27" s="84"/>
      <c r="B27" s="43" t="s">
        <v>9</v>
      </c>
      <c r="C27">
        <v>8.7659130836481775E-2</v>
      </c>
      <c r="D27">
        <v>0.24361407592925649</v>
      </c>
      <c r="E27">
        <v>0.36089784053263552</v>
      </c>
      <c r="F27">
        <v>0.57382615553570782</v>
      </c>
      <c r="G27">
        <v>0.33643104785074063</v>
      </c>
      <c r="H27">
        <v>7.7252816834604138E-2</v>
      </c>
      <c r="I27">
        <v>2.0369033959611382E-2</v>
      </c>
      <c r="J27">
        <v>6.3099054490633355E-2</v>
      </c>
      <c r="K27">
        <v>0.1517972010833486</v>
      </c>
      <c r="L27">
        <v>0.834144524568457</v>
      </c>
      <c r="M27">
        <v>0.16970126861711959</v>
      </c>
      <c r="N27">
        <v>4.1066027621850992E-2</v>
      </c>
      <c r="O27">
        <v>1.280804156795496E-2</v>
      </c>
      <c r="P27">
        <v>7.2565523677254346E-3</v>
      </c>
      <c r="Q27">
        <v>8.6530652771094618E-3</v>
      </c>
      <c r="R27">
        <v>3.5315130176498767E-2</v>
      </c>
      <c r="S27">
        <v>3.0238909672497352</v>
      </c>
    </row>
    <row r="28" spans="1:19" x14ac:dyDescent="0.25">
      <c r="A28" s="84"/>
      <c r="B28" s="43" t="s">
        <v>10</v>
      </c>
      <c r="C28">
        <v>0.1082242059906481</v>
      </c>
      <c r="D28">
        <v>0.1136845324826553</v>
      </c>
      <c r="E28">
        <v>0.26773089546919437</v>
      </c>
      <c r="F28">
        <v>0.39465673635979942</v>
      </c>
      <c r="G28">
        <v>0.42429487111989161</v>
      </c>
      <c r="H28">
        <v>0.223409143989451</v>
      </c>
      <c r="I28">
        <v>6.7213099678149937E-2</v>
      </c>
      <c r="J28">
        <v>2.7702014701834261E-2</v>
      </c>
      <c r="K28">
        <v>8.4117035058827005E-2</v>
      </c>
      <c r="L28">
        <v>0.1982726684192169</v>
      </c>
      <c r="M28">
        <v>0.79920901131062361</v>
      </c>
      <c r="N28">
        <v>0.14305705353271009</v>
      </c>
      <c r="O28">
        <v>1.998337705157037E-2</v>
      </c>
      <c r="P28">
        <v>5.7460479869887084E-3</v>
      </c>
      <c r="Q28">
        <v>8.6369438403275291E-3</v>
      </c>
      <c r="R28">
        <v>4.9049418202064363E-2</v>
      </c>
      <c r="S28">
        <v>2.9349870551939521</v>
      </c>
    </row>
    <row r="29" spans="1:19" x14ac:dyDescent="0.25">
      <c r="A29" s="84"/>
      <c r="B29" s="43" t="s">
        <v>11</v>
      </c>
      <c r="C29">
        <v>0.16800107987789251</v>
      </c>
      <c r="D29">
        <v>0.18178254900208959</v>
      </c>
      <c r="E29">
        <v>0.13488792537048749</v>
      </c>
      <c r="F29">
        <v>0.2099613974349944</v>
      </c>
      <c r="G29">
        <v>0.26808625324629137</v>
      </c>
      <c r="H29">
        <v>0.36164035304321729</v>
      </c>
      <c r="I29">
        <v>0.25596249873321891</v>
      </c>
      <c r="J29">
        <v>4.5358997585908313E-2</v>
      </c>
      <c r="K29">
        <v>3.6746993284449109E-2</v>
      </c>
      <c r="L29">
        <v>0.13775222130924619</v>
      </c>
      <c r="M29">
        <v>0.19900530402272201</v>
      </c>
      <c r="N29">
        <v>0.76666837979764579</v>
      </c>
      <c r="O29">
        <v>0.13139622663974229</v>
      </c>
      <c r="P29">
        <v>4.3738660853557078E-2</v>
      </c>
      <c r="Q29">
        <v>5.1787704534546246E-3</v>
      </c>
      <c r="R29">
        <v>4.0755459323808162E-2</v>
      </c>
      <c r="S29">
        <v>2.986923069978725</v>
      </c>
    </row>
    <row r="30" spans="1:19" x14ac:dyDescent="0.25">
      <c r="A30" s="84"/>
      <c r="B30" s="43" t="s">
        <v>12</v>
      </c>
      <c r="C30">
        <v>0.2228554779538674</v>
      </c>
      <c r="D30">
        <v>0.184123205674355</v>
      </c>
      <c r="E30">
        <v>0.1206989860397138</v>
      </c>
      <c r="F30">
        <v>0.113377443222931</v>
      </c>
      <c r="G30">
        <v>0.1272805720751114</v>
      </c>
      <c r="H30">
        <v>0.21278345142483171</v>
      </c>
      <c r="I30">
        <v>0.35696706601464029</v>
      </c>
      <c r="J30">
        <v>0.19339515875335039</v>
      </c>
      <c r="K30">
        <v>7.5012471521901464E-2</v>
      </c>
      <c r="L30">
        <v>4.2500899050580569E-2</v>
      </c>
      <c r="M30">
        <v>6.6144394593464384E-2</v>
      </c>
      <c r="N30">
        <v>0.19755583288133871</v>
      </c>
      <c r="O30">
        <v>0.70751507456794993</v>
      </c>
      <c r="P30">
        <v>0.10794888053537691</v>
      </c>
      <c r="Q30">
        <v>2.7069019060975079E-2</v>
      </c>
      <c r="R30">
        <v>1.4228781417746181E-2</v>
      </c>
      <c r="S30">
        <v>2.7694567147881339</v>
      </c>
    </row>
    <row r="31" spans="1:19" x14ac:dyDescent="0.25">
      <c r="A31" s="84"/>
      <c r="B31" s="43" t="s">
        <v>13</v>
      </c>
      <c r="C31">
        <v>0.17908857009204199</v>
      </c>
      <c r="D31">
        <v>0.24791329017905481</v>
      </c>
      <c r="E31">
        <v>0.2147951477860256</v>
      </c>
      <c r="F31">
        <v>0.1133653963267979</v>
      </c>
      <c r="G31">
        <v>8.974437704454219E-2</v>
      </c>
      <c r="H31">
        <v>0.12443534937988129</v>
      </c>
      <c r="I31">
        <v>0.30180178221930898</v>
      </c>
      <c r="J31">
        <v>0.29669337998295858</v>
      </c>
      <c r="K31">
        <v>0.22595888907943981</v>
      </c>
      <c r="L31">
        <v>5.5202443668198001E-2</v>
      </c>
      <c r="M31">
        <v>5.1749452192135927E-2</v>
      </c>
      <c r="N31">
        <v>0.1289424730280414</v>
      </c>
      <c r="O31">
        <v>0.16038340949993449</v>
      </c>
      <c r="P31">
        <v>0.71943372221258317</v>
      </c>
      <c r="Q31">
        <v>7.8708991075089857E-2</v>
      </c>
      <c r="R31">
        <v>1.8334452249545399E-2</v>
      </c>
      <c r="S31">
        <v>3.0065511260155788</v>
      </c>
    </row>
    <row r="32" spans="1:19" x14ac:dyDescent="0.25">
      <c r="A32" s="84"/>
      <c r="B32" s="43" t="s">
        <v>14</v>
      </c>
      <c r="C32">
        <v>8.0036636444986556E-2</v>
      </c>
      <c r="D32">
        <v>0.2321423216483755</v>
      </c>
      <c r="E32">
        <v>0.24682408948921039</v>
      </c>
      <c r="F32">
        <v>0.17349694285159939</v>
      </c>
      <c r="G32">
        <v>4.6500390375646163E-2</v>
      </c>
      <c r="H32">
        <v>0.10241277746784699</v>
      </c>
      <c r="I32">
        <v>0.11426894212337629</v>
      </c>
      <c r="J32">
        <v>0.203165965951254</v>
      </c>
      <c r="K32">
        <v>0.23872268959275</v>
      </c>
      <c r="L32">
        <v>0.1537291283730341</v>
      </c>
      <c r="M32">
        <v>9.8335250158654103E-2</v>
      </c>
      <c r="N32">
        <v>4.3322938035508893E-2</v>
      </c>
      <c r="O32">
        <v>0.1341059353475216</v>
      </c>
      <c r="P32">
        <v>0.12813143172861069</v>
      </c>
      <c r="Q32">
        <v>0.47530515659862732</v>
      </c>
      <c r="R32">
        <v>0.1046785582040599</v>
      </c>
      <c r="S32">
        <v>2.575179154391062</v>
      </c>
    </row>
    <row r="33" spans="1:19" x14ac:dyDescent="0.25">
      <c r="A33" s="84"/>
      <c r="B33" s="43" t="s">
        <v>15</v>
      </c>
      <c r="C33">
        <v>0.19373970855487091</v>
      </c>
      <c r="D33">
        <v>0.25410946756263431</v>
      </c>
      <c r="E33">
        <v>0.41067334966418412</v>
      </c>
      <c r="F33">
        <v>0.32839072749644588</v>
      </c>
      <c r="G33">
        <v>9.4802041746648053E-2</v>
      </c>
      <c r="H33">
        <v>8.7855672973221582E-2</v>
      </c>
      <c r="I33">
        <v>0.12897348358550889</v>
      </c>
      <c r="J33">
        <v>0.2410232769440607</v>
      </c>
      <c r="K33">
        <v>0.33662951732212781</v>
      </c>
      <c r="L33">
        <v>0.3718167327938609</v>
      </c>
      <c r="M33">
        <v>0.4341316019128979</v>
      </c>
      <c r="N33">
        <v>0.19990686775625949</v>
      </c>
      <c r="O33">
        <v>8.5656041866122426E-2</v>
      </c>
      <c r="P33">
        <v>9.6169492752541802E-2</v>
      </c>
      <c r="Q33">
        <v>9.0124314935981678E-2</v>
      </c>
      <c r="R33">
        <v>0.39596845200556358</v>
      </c>
      <c r="S33">
        <v>3.7499707498729302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94</v>
      </c>
      <c r="B2" s="1" t="s">
        <v>0</v>
      </c>
      <c r="C2">
        <v>2.6609697324467918</v>
      </c>
      <c r="D2">
        <v>0.34346248710158411</v>
      </c>
      <c r="E2">
        <v>5.7408676670717078E-2</v>
      </c>
      <c r="F2">
        <v>5.9907199120059478E-2</v>
      </c>
      <c r="G2">
        <v>1.4387548997853159E-2</v>
      </c>
      <c r="H2">
        <v>8.7059072785703587E-2</v>
      </c>
      <c r="I2">
        <v>0.19842275155017849</v>
      </c>
      <c r="J2">
        <v>0.15602448210303771</v>
      </c>
      <c r="K2">
        <v>6.8606093642497146E-2</v>
      </c>
      <c r="L2">
        <v>7.5660606049161833E-2</v>
      </c>
      <c r="M2">
        <v>3.7909727971832077E-2</v>
      </c>
      <c r="N2">
        <v>2.3640474853839511E-2</v>
      </c>
      <c r="O2">
        <v>2.6780048316655878E-3</v>
      </c>
      <c r="P2">
        <v>8.2015988546594242E-4</v>
      </c>
      <c r="Q2">
        <v>8.2791883023591256E-66</v>
      </c>
      <c r="R2">
        <v>6.4111882526904959E-120</v>
      </c>
      <c r="S2">
        <v>3.786957018010388</v>
      </c>
    </row>
    <row r="3" spans="1:19" x14ac:dyDescent="0.25">
      <c r="A3" s="84"/>
      <c r="B3" s="1" t="s">
        <v>1</v>
      </c>
      <c r="C3">
        <v>0.42977239238164311</v>
      </c>
      <c r="D3">
        <v>2.8833981553017458</v>
      </c>
      <c r="E3">
        <v>0.1493487560487157</v>
      </c>
      <c r="F3">
        <v>1.5881720756237051E-2</v>
      </c>
      <c r="G3">
        <v>1.440185605434747E-2</v>
      </c>
      <c r="H3">
        <v>5.5058599606381833E-2</v>
      </c>
      <c r="I3">
        <v>9.0824311327348667E-2</v>
      </c>
      <c r="J3">
        <v>9.2166178366854104E-2</v>
      </c>
      <c r="K3">
        <v>8.4175224587464598E-2</v>
      </c>
      <c r="L3">
        <v>5.5707063100519649E-2</v>
      </c>
      <c r="M3">
        <v>4.4723727978215902E-2</v>
      </c>
      <c r="N3">
        <v>1.3217877831545139E-2</v>
      </c>
      <c r="O3">
        <v>4.6857270598284918E-3</v>
      </c>
      <c r="P3">
        <v>1.091490552134733E-3</v>
      </c>
      <c r="Q3">
        <v>3.4806899401822839E-4</v>
      </c>
      <c r="R3">
        <v>8.1106892403345726E-39</v>
      </c>
      <c r="S3">
        <v>3.9348011499470008</v>
      </c>
    </row>
    <row r="4" spans="1:19" x14ac:dyDescent="0.25">
      <c r="A4" s="84"/>
      <c r="B4" s="1" t="s">
        <v>2</v>
      </c>
      <c r="C4">
        <v>3.3243555733971052E-3</v>
      </c>
      <c r="D4">
        <v>0.57981714048248423</v>
      </c>
      <c r="E4">
        <v>3.136934036955159</v>
      </c>
      <c r="F4">
        <v>9.3438885863100035E-2</v>
      </c>
      <c r="G4">
        <v>8.8073663146275398E-3</v>
      </c>
      <c r="H4">
        <v>4.0417307456041232E-2</v>
      </c>
      <c r="I4">
        <v>5.1759058039075101E-2</v>
      </c>
      <c r="J4">
        <v>8.8418011613770553E-2</v>
      </c>
      <c r="K4">
        <v>8.7054453673734239E-2</v>
      </c>
      <c r="L4">
        <v>6.3513977234933905E-2</v>
      </c>
      <c r="M4">
        <v>4.2561705446073773E-2</v>
      </c>
      <c r="N4">
        <v>2.0507126782121701E-2</v>
      </c>
      <c r="O4">
        <v>4.8178955471365054E-3</v>
      </c>
      <c r="P4">
        <v>5.6769038076806479E-4</v>
      </c>
      <c r="Q4">
        <v>4.9440670856322039E-25</v>
      </c>
      <c r="R4">
        <v>1.8254712133599469E-4</v>
      </c>
      <c r="S4">
        <v>4.2221215584837593</v>
      </c>
    </row>
    <row r="5" spans="1:19" x14ac:dyDescent="0.25">
      <c r="A5" s="84"/>
      <c r="B5" s="1" t="s">
        <v>3</v>
      </c>
      <c r="C5">
        <v>1.9211576075105059E-2</v>
      </c>
      <c r="D5">
        <v>2.388047963162683E-2</v>
      </c>
      <c r="E5">
        <v>0.93637122278097307</v>
      </c>
      <c r="F5">
        <v>3.0826448667818029</v>
      </c>
      <c r="G5">
        <v>3.4700215925132123E-2</v>
      </c>
      <c r="H5">
        <v>4.3943102750903559E-2</v>
      </c>
      <c r="I5">
        <v>6.178984332597607E-2</v>
      </c>
      <c r="J5">
        <v>9.3150741403572462E-2</v>
      </c>
      <c r="K5">
        <v>7.3940072683697775E-2</v>
      </c>
      <c r="L5">
        <v>8.0979516061389298E-2</v>
      </c>
      <c r="M5">
        <v>4.2694929431135828E-2</v>
      </c>
      <c r="N5">
        <v>2.429991830859142E-2</v>
      </c>
      <c r="O5">
        <v>5.1008428416876497E-3</v>
      </c>
      <c r="P5">
        <v>8.1637920138557531E-4</v>
      </c>
      <c r="Q5">
        <v>6.2181185234515508E-33</v>
      </c>
      <c r="R5">
        <v>1.710464480111348E-70</v>
      </c>
      <c r="S5">
        <v>4.5235237072029788</v>
      </c>
    </row>
    <row r="6" spans="1:19" x14ac:dyDescent="0.25">
      <c r="A6" s="84"/>
      <c r="B6" s="1" t="s">
        <v>4</v>
      </c>
      <c r="C6">
        <v>1.9338679667427552E-2</v>
      </c>
      <c r="D6">
        <v>1.1515382233978201E-2</v>
      </c>
      <c r="E6">
        <v>4.3647758092654294E-3</v>
      </c>
      <c r="F6">
        <v>0.35489031466961779</v>
      </c>
      <c r="G6">
        <v>0.21408985764366739</v>
      </c>
      <c r="H6">
        <v>2.890785534517951E-2</v>
      </c>
      <c r="I6">
        <v>2.234214207316906E-2</v>
      </c>
      <c r="J6">
        <v>2.8697791938395129E-2</v>
      </c>
      <c r="K6">
        <v>1.7848163210417069E-2</v>
      </c>
      <c r="L6">
        <v>2.1105789518207688E-2</v>
      </c>
      <c r="M6">
        <v>1.1115652722463501E-2</v>
      </c>
      <c r="N6">
        <v>7.9121685283602538E-3</v>
      </c>
      <c r="O6">
        <v>6.1200611584953277E-4</v>
      </c>
      <c r="P6">
        <v>1.1215690723409271E-3</v>
      </c>
      <c r="Q6">
        <v>1.771544027181711E-4</v>
      </c>
      <c r="R6">
        <v>1.2199347912511389E-47</v>
      </c>
      <c r="S6">
        <v>0.74403930295105736</v>
      </c>
    </row>
    <row r="7" spans="1:19" x14ac:dyDescent="0.25">
      <c r="A7" s="84"/>
      <c r="B7" s="1" t="s">
        <v>5</v>
      </c>
      <c r="C7">
        <v>2.8093222076948181E-2</v>
      </c>
      <c r="D7">
        <v>7.6732750321055559E-2</v>
      </c>
      <c r="E7">
        <v>2.2679535760657381E-2</v>
      </c>
      <c r="F7">
        <v>0.1123730944204803</v>
      </c>
      <c r="G7">
        <v>0.16012107814435489</v>
      </c>
      <c r="H7">
        <v>0.1208250900185795</v>
      </c>
      <c r="I7">
        <v>2.527503919485834E-2</v>
      </c>
      <c r="J7">
        <v>3.5404881255072858E-2</v>
      </c>
      <c r="K7">
        <v>4.0605944109101122E-2</v>
      </c>
      <c r="L7">
        <v>3.3892785988022707E-2</v>
      </c>
      <c r="M7">
        <v>8.6048625451879447E-3</v>
      </c>
      <c r="N7">
        <v>1.3528339894642961E-2</v>
      </c>
      <c r="O7">
        <v>4.2576694444910529E-3</v>
      </c>
      <c r="P7">
        <v>2.1575257714226011E-3</v>
      </c>
      <c r="Q7">
        <v>4.6348064252615121E-4</v>
      </c>
      <c r="R7">
        <v>1.28741966358586E-3</v>
      </c>
      <c r="S7">
        <v>0.6863027192509874</v>
      </c>
    </row>
    <row r="8" spans="1:19" x14ac:dyDescent="0.25">
      <c r="A8" s="84"/>
      <c r="B8" s="1" t="s">
        <v>6</v>
      </c>
      <c r="C8">
        <v>6.989980680686135E-2</v>
      </c>
      <c r="D8">
        <v>0.32432855629767582</v>
      </c>
      <c r="E8">
        <v>0.20100564520604991</v>
      </c>
      <c r="F8">
        <v>0.12295168616251741</v>
      </c>
      <c r="G8">
        <v>3.3662722185332943E-2</v>
      </c>
      <c r="H8">
        <v>7.9111069848887161E-2</v>
      </c>
      <c r="I8">
        <v>8.757505330536608E-2</v>
      </c>
      <c r="J8">
        <v>6.4529322448715856E-2</v>
      </c>
      <c r="K8">
        <v>6.7518288970837198E-2</v>
      </c>
      <c r="L8">
        <v>3.3327488716731503E-2</v>
      </c>
      <c r="M8">
        <v>2.6205774213713409E-2</v>
      </c>
      <c r="N8">
        <v>3.7617773391584188E-3</v>
      </c>
      <c r="O8">
        <v>6.0565953437829254E-3</v>
      </c>
      <c r="P8">
        <v>4.0547008429663099E-4</v>
      </c>
      <c r="Q8">
        <v>1.656984296893486E-48</v>
      </c>
      <c r="R8">
        <v>3.1176279327542728E-55</v>
      </c>
      <c r="S8">
        <v>1.1203392569299271</v>
      </c>
    </row>
    <row r="9" spans="1:19" x14ac:dyDescent="0.25">
      <c r="A9" s="84"/>
      <c r="B9" s="1" t="s">
        <v>7</v>
      </c>
      <c r="C9">
        <v>0.1255724111218435</v>
      </c>
      <c r="D9">
        <v>0.20557879085834599</v>
      </c>
      <c r="E9">
        <v>0.14095062030648101</v>
      </c>
      <c r="F9">
        <v>6.8753711755518254E-2</v>
      </c>
      <c r="G9">
        <v>1.384997863909666E-2</v>
      </c>
      <c r="H9">
        <v>5.3857904614855262E-2</v>
      </c>
      <c r="I9">
        <v>9.1877842737100701E-2</v>
      </c>
      <c r="J9">
        <v>7.2990156206018272E-2</v>
      </c>
      <c r="K9">
        <v>7.8059823320469832E-2</v>
      </c>
      <c r="L9">
        <v>3.54013696562668E-2</v>
      </c>
      <c r="M9">
        <v>5.0452265931402347E-3</v>
      </c>
      <c r="N9">
        <v>1.100904404672466E-2</v>
      </c>
      <c r="O9">
        <v>6.5920498288817128E-4</v>
      </c>
      <c r="P9">
        <v>1.918280430819387E-3</v>
      </c>
      <c r="Q9">
        <v>1.8477846210938889E-123</v>
      </c>
      <c r="R9">
        <v>9.7161748116382852E-67</v>
      </c>
      <c r="S9">
        <v>0.90552436526956881</v>
      </c>
    </row>
    <row r="10" spans="1:19" x14ac:dyDescent="0.25">
      <c r="A10" s="84"/>
      <c r="B10" s="1" t="s">
        <v>8</v>
      </c>
      <c r="C10">
        <v>3.8102635023177518E-2</v>
      </c>
      <c r="D10">
        <v>0.11148773480433601</v>
      </c>
      <c r="E10">
        <v>8.2936415285564724E-2</v>
      </c>
      <c r="F10">
        <v>0.32057406613519862</v>
      </c>
      <c r="G10">
        <v>6.4981760294970442E-3</v>
      </c>
      <c r="H10">
        <v>2.6039409343932559E-2</v>
      </c>
      <c r="I10">
        <v>3.111252281985586E-2</v>
      </c>
      <c r="J10">
        <v>4.4702151402190068E-2</v>
      </c>
      <c r="K10">
        <v>9.2428321884422238E-2</v>
      </c>
      <c r="L10">
        <v>3.1287543788882502E-2</v>
      </c>
      <c r="M10">
        <v>3.3666028079219687E-2</v>
      </c>
      <c r="N10">
        <v>8.8678309503271834E-3</v>
      </c>
      <c r="O10">
        <v>6.4612515027202399E-3</v>
      </c>
      <c r="P10">
        <v>4.4276217703901997E-4</v>
      </c>
      <c r="Q10">
        <v>4.8205415209988044E-68</v>
      </c>
      <c r="R10">
        <v>2.4070171359644669E-92</v>
      </c>
      <c r="S10">
        <v>0.8346068492263633</v>
      </c>
    </row>
    <row r="11" spans="1:19" x14ac:dyDescent="0.25">
      <c r="A11" s="84"/>
      <c r="B11" s="1" t="s">
        <v>9</v>
      </c>
      <c r="C11">
        <v>0.29760722234146281</v>
      </c>
      <c r="D11">
        <v>0.2336505168701454</v>
      </c>
      <c r="E11">
        <v>0.1420536411846573</v>
      </c>
      <c r="F11">
        <v>0.48568212679552192</v>
      </c>
      <c r="G11">
        <v>4.5336100480368423E-3</v>
      </c>
      <c r="H11">
        <v>3.0891472025795241E-2</v>
      </c>
      <c r="I11">
        <v>7.211861950817415E-2</v>
      </c>
      <c r="J11">
        <v>6.6155554064390831E-2</v>
      </c>
      <c r="K11">
        <v>5.9619040115842861E-2</v>
      </c>
      <c r="L11">
        <v>3.4089603045867112E-2</v>
      </c>
      <c r="M11">
        <v>4.0571894408269298E-2</v>
      </c>
      <c r="N11">
        <v>1.7676178398765272E-2</v>
      </c>
      <c r="O11">
        <v>3.8090653119829199E-3</v>
      </c>
      <c r="P11">
        <v>1.570848969656884E-3</v>
      </c>
      <c r="Q11">
        <v>6.2193482266434091E-134</v>
      </c>
      <c r="R11">
        <v>3.2789246989976358E-72</v>
      </c>
      <c r="S11">
        <v>1.4900293930885691</v>
      </c>
    </row>
    <row r="12" spans="1:19" x14ac:dyDescent="0.25">
      <c r="A12" s="84"/>
      <c r="B12" s="1" t="s">
        <v>10</v>
      </c>
      <c r="C12">
        <v>6.910396171488048E-2</v>
      </c>
      <c r="D12">
        <v>0.36657359521869409</v>
      </c>
      <c r="E12">
        <v>0.43166644523840719</v>
      </c>
      <c r="F12">
        <v>0.4421039480720802</v>
      </c>
      <c r="G12">
        <v>4.5104244110416988E-3</v>
      </c>
      <c r="H12">
        <v>1.527209912815068E-2</v>
      </c>
      <c r="I12">
        <v>5.1001235705329807E-2</v>
      </c>
      <c r="J12">
        <v>5.327571742214661E-2</v>
      </c>
      <c r="K12">
        <v>6.4285803662630356E-2</v>
      </c>
      <c r="L12">
        <v>8.3805291342181884E-2</v>
      </c>
      <c r="M12">
        <v>4.1245550321110921E-2</v>
      </c>
      <c r="N12">
        <v>2.0979105082568492E-2</v>
      </c>
      <c r="O12">
        <v>5.3018686411196794E-3</v>
      </c>
      <c r="P12">
        <v>8.4262870776538965E-24</v>
      </c>
      <c r="Q12">
        <v>1.239760834880653E-117</v>
      </c>
      <c r="R12">
        <v>5.6515175852189955E-78</v>
      </c>
      <c r="S12">
        <v>1.6491250459603419</v>
      </c>
    </row>
    <row r="13" spans="1:19" x14ac:dyDescent="0.25">
      <c r="A13" s="84"/>
      <c r="B13" s="1" t="s">
        <v>11</v>
      </c>
      <c r="C13">
        <v>0.1959921477048174</v>
      </c>
      <c r="D13">
        <v>0.32604312661269569</v>
      </c>
      <c r="E13">
        <v>0.2673986332829027</v>
      </c>
      <c r="F13">
        <v>0.29106069882644309</v>
      </c>
      <c r="G13">
        <v>5.2046540748308008E-3</v>
      </c>
      <c r="H13">
        <v>5.6456546886265349E-2</v>
      </c>
      <c r="I13">
        <v>2.567273669573409E-2</v>
      </c>
      <c r="J13">
        <v>4.5312944785225358E-2</v>
      </c>
      <c r="K13">
        <v>5.5575470804328307E-2</v>
      </c>
      <c r="L13">
        <v>3.8664866349285412E-2</v>
      </c>
      <c r="M13">
        <v>3.3009203298592631E-2</v>
      </c>
      <c r="N13">
        <v>3.5460584654840789E-2</v>
      </c>
      <c r="O13">
        <v>1.0110779613879829E-2</v>
      </c>
      <c r="P13">
        <v>1.0929824951791031E-31</v>
      </c>
      <c r="Q13">
        <v>7.8280230710847415E-4</v>
      </c>
      <c r="R13">
        <v>7.6335673948838847E-4</v>
      </c>
      <c r="S13">
        <v>1.3875085526364379</v>
      </c>
    </row>
    <row r="14" spans="1:19" x14ac:dyDescent="0.25">
      <c r="A14" s="84"/>
      <c r="B14" s="1" t="s">
        <v>12</v>
      </c>
      <c r="C14">
        <v>7.5972984802825272E-2</v>
      </c>
      <c r="D14">
        <v>5.8602769485511567E-2</v>
      </c>
      <c r="E14">
        <v>2.8714511019427132E-2</v>
      </c>
      <c r="F14">
        <v>0.12990997494626699</v>
      </c>
      <c r="G14">
        <v>1.1102297754359889E-2</v>
      </c>
      <c r="H14">
        <v>1.686256146154726E-3</v>
      </c>
      <c r="I14">
        <v>1.730637210585953E-2</v>
      </c>
      <c r="J14">
        <v>4.99612157972898E-2</v>
      </c>
      <c r="K14">
        <v>1.0811421134089869E-2</v>
      </c>
      <c r="L14">
        <v>1.6698956931723252E-2</v>
      </c>
      <c r="M14">
        <v>1.298451255317854E-2</v>
      </c>
      <c r="N14">
        <v>6.5700299040438708E-3</v>
      </c>
      <c r="O14">
        <v>2.1659368127921449E-2</v>
      </c>
      <c r="P14">
        <v>1.0857401684907311E-2</v>
      </c>
      <c r="Q14">
        <v>4.424874353596472E-67</v>
      </c>
      <c r="R14">
        <v>2.1218483487896711E-37</v>
      </c>
      <c r="S14">
        <v>0.45283807239355922</v>
      </c>
    </row>
    <row r="15" spans="1:19" x14ac:dyDescent="0.25">
      <c r="A15" s="84"/>
      <c r="B15" s="1" t="s">
        <v>13</v>
      </c>
      <c r="C15">
        <v>1.7678296380552799E-3</v>
      </c>
      <c r="D15">
        <v>2.1314199835752619E-2</v>
      </c>
      <c r="E15">
        <v>8.2646673706627208E-3</v>
      </c>
      <c r="F15">
        <v>5.76278418323745E-32</v>
      </c>
      <c r="G15">
        <v>1.7597953504206671E-3</v>
      </c>
      <c r="H15">
        <v>1.721513663728617E-3</v>
      </c>
      <c r="I15">
        <v>1.126435344878395E-2</v>
      </c>
      <c r="J15">
        <v>4.9610228954506874E-3</v>
      </c>
      <c r="K15">
        <v>5.0142834681377027E-3</v>
      </c>
      <c r="L15">
        <v>8.0773463321032017E-3</v>
      </c>
      <c r="M15">
        <v>1.84765305064433E-3</v>
      </c>
      <c r="N15">
        <v>1.438431281613846E-2</v>
      </c>
      <c r="O15">
        <v>7.9349765621063231E-3</v>
      </c>
      <c r="P15">
        <v>1.7276083657820442E-2</v>
      </c>
      <c r="Q15">
        <v>1.112328267023409E-2</v>
      </c>
      <c r="R15">
        <v>3.4568347466495028E-126</v>
      </c>
      <c r="S15">
        <v>0.11671132076003909</v>
      </c>
    </row>
    <row r="16" spans="1:19" x14ac:dyDescent="0.25">
      <c r="A16" s="84"/>
      <c r="B16" s="1" t="s">
        <v>14</v>
      </c>
      <c r="C16">
        <v>1.2875872987034851E-28</v>
      </c>
      <c r="D16">
        <v>5.1197134411474511E-26</v>
      </c>
      <c r="E16">
        <v>1.93278039132607E-40</v>
      </c>
      <c r="F16">
        <v>7.6125624597251293E-3</v>
      </c>
      <c r="G16">
        <v>2.635723744273928E-22</v>
      </c>
      <c r="H16">
        <v>1.698823516327025E-24</v>
      </c>
      <c r="I16">
        <v>1.2607137626610981E-26</v>
      </c>
      <c r="J16">
        <v>7.6355688728887193E-3</v>
      </c>
      <c r="K16">
        <v>7.8635172937668116E-3</v>
      </c>
      <c r="L16">
        <v>2.1186276244693991E-2</v>
      </c>
      <c r="M16">
        <v>3.5262591426905639E-2</v>
      </c>
      <c r="N16">
        <v>2.1459115172689239E-2</v>
      </c>
      <c r="O16">
        <v>7.7428048820677052E-3</v>
      </c>
      <c r="P16">
        <v>8.0128369157148483E-3</v>
      </c>
      <c r="Q16">
        <v>7.9128733340221198E-3</v>
      </c>
      <c r="R16">
        <v>2.138264542733951E-2</v>
      </c>
      <c r="S16">
        <v>0.14607079202981371</v>
      </c>
    </row>
    <row r="17" spans="1:19" x14ac:dyDescent="0.25">
      <c r="A17" s="84"/>
      <c r="B17" s="1" t="s">
        <v>15</v>
      </c>
      <c r="C17">
        <v>2.8306509563813391E-94</v>
      </c>
      <c r="D17">
        <v>2.1185245322224509E-2</v>
      </c>
      <c r="E17">
        <v>8.4838970237938475E-42</v>
      </c>
      <c r="F17">
        <v>2.1301152759705309E-2</v>
      </c>
      <c r="G17">
        <v>4.899460784065316E-36</v>
      </c>
      <c r="H17">
        <v>7.6008686027653422E-3</v>
      </c>
      <c r="I17">
        <v>9.7904749368341114E-69</v>
      </c>
      <c r="J17">
        <v>2.2358282563459869E-60</v>
      </c>
      <c r="K17">
        <v>1.43997322732179E-48</v>
      </c>
      <c r="L17">
        <v>8.5757145709643758E-60</v>
      </c>
      <c r="M17">
        <v>4.7020903629745278E-42</v>
      </c>
      <c r="N17">
        <v>1.600084401356449E-46</v>
      </c>
      <c r="O17">
        <v>2.2109964277292008E-83</v>
      </c>
      <c r="P17">
        <v>8.8583664290961209E-107</v>
      </c>
      <c r="Q17">
        <v>1.0204312079054041E-80</v>
      </c>
      <c r="R17">
        <v>6.614159163732521E-113</v>
      </c>
      <c r="S17">
        <v>5.008726668469516E-2</v>
      </c>
    </row>
    <row r="18" spans="1:19" x14ac:dyDescent="0.25">
      <c r="A18" s="84" t="s">
        <v>95</v>
      </c>
      <c r="B18" s="43" t="s">
        <v>0</v>
      </c>
      <c r="C18">
        <v>2.6609697324467918</v>
      </c>
      <c r="D18">
        <v>0.34346248710158411</v>
      </c>
      <c r="E18">
        <v>5.7408676670717078E-2</v>
      </c>
      <c r="F18">
        <v>5.9907199120059478E-2</v>
      </c>
      <c r="G18">
        <v>1.4387548997853159E-2</v>
      </c>
      <c r="H18">
        <v>8.7059072785703587E-2</v>
      </c>
      <c r="I18">
        <v>0.19842275155017849</v>
      </c>
      <c r="J18">
        <v>0.15602448210303771</v>
      </c>
      <c r="K18">
        <v>6.8606093642497146E-2</v>
      </c>
      <c r="L18">
        <v>7.5660606049161833E-2</v>
      </c>
      <c r="M18">
        <v>3.7909727971832077E-2</v>
      </c>
      <c r="N18">
        <v>2.3640474853839511E-2</v>
      </c>
      <c r="O18">
        <v>2.6780048316655878E-3</v>
      </c>
      <c r="P18">
        <v>8.2015988546594242E-4</v>
      </c>
      <c r="Q18">
        <v>8.2791883023591256E-66</v>
      </c>
      <c r="R18">
        <v>6.4111882526904959E-120</v>
      </c>
      <c r="S18">
        <v>3.786957018010388</v>
      </c>
    </row>
    <row r="19" spans="1:19" x14ac:dyDescent="0.25">
      <c r="A19" s="84"/>
      <c r="B19" s="43" t="s">
        <v>1</v>
      </c>
      <c r="C19">
        <v>0.42977239238164311</v>
      </c>
      <c r="D19">
        <v>2.8833981553017458</v>
      </c>
      <c r="E19">
        <v>0.1493487560487157</v>
      </c>
      <c r="F19">
        <v>1.5881720756237051E-2</v>
      </c>
      <c r="G19">
        <v>1.440185605434747E-2</v>
      </c>
      <c r="H19">
        <v>5.5058599606381833E-2</v>
      </c>
      <c r="I19">
        <v>9.0824311327348667E-2</v>
      </c>
      <c r="J19">
        <v>9.2166178366854104E-2</v>
      </c>
      <c r="K19">
        <v>8.4175224587464598E-2</v>
      </c>
      <c r="L19">
        <v>5.5707063100519649E-2</v>
      </c>
      <c r="M19">
        <v>4.4723727978215902E-2</v>
      </c>
      <c r="N19">
        <v>1.3217877831545139E-2</v>
      </c>
      <c r="O19">
        <v>4.6857270598284918E-3</v>
      </c>
      <c r="P19">
        <v>1.091490552134733E-3</v>
      </c>
      <c r="Q19">
        <v>3.4806899401822839E-4</v>
      </c>
      <c r="R19">
        <v>8.1106892403345726E-39</v>
      </c>
      <c r="S19">
        <v>3.9348011499470008</v>
      </c>
    </row>
    <row r="20" spans="1:19" x14ac:dyDescent="0.25">
      <c r="A20" s="84"/>
      <c r="B20" s="43" t="s">
        <v>2</v>
      </c>
      <c r="C20">
        <v>3.3243555733971052E-3</v>
      </c>
      <c r="D20">
        <v>0.57981714048248423</v>
      </c>
      <c r="E20">
        <v>3.136934036955159</v>
      </c>
      <c r="F20">
        <v>9.3438885863100035E-2</v>
      </c>
      <c r="G20">
        <v>8.8073663146275398E-3</v>
      </c>
      <c r="H20">
        <v>4.0417307456041232E-2</v>
      </c>
      <c r="I20">
        <v>5.1759058039075101E-2</v>
      </c>
      <c r="J20">
        <v>8.8418011613770553E-2</v>
      </c>
      <c r="K20">
        <v>8.7054453673734239E-2</v>
      </c>
      <c r="L20">
        <v>6.3513977234933905E-2</v>
      </c>
      <c r="M20">
        <v>4.2561705446073773E-2</v>
      </c>
      <c r="N20">
        <v>2.0507126782121701E-2</v>
      </c>
      <c r="O20">
        <v>4.8178955471365054E-3</v>
      </c>
      <c r="P20">
        <v>5.6769038076806479E-4</v>
      </c>
      <c r="Q20">
        <v>4.9440670856322039E-25</v>
      </c>
      <c r="R20">
        <v>1.8254712133599469E-4</v>
      </c>
      <c r="S20">
        <v>4.2221215584837593</v>
      </c>
    </row>
    <row r="21" spans="1:19" x14ac:dyDescent="0.25">
      <c r="A21" s="84"/>
      <c r="B21" s="43" t="s">
        <v>3</v>
      </c>
      <c r="C21">
        <v>1.9211576075105059E-2</v>
      </c>
      <c r="D21">
        <v>2.388047963162683E-2</v>
      </c>
      <c r="E21">
        <v>0.93637122278097307</v>
      </c>
      <c r="F21">
        <v>3.0826448667818029</v>
      </c>
      <c r="G21">
        <v>3.4700215925132123E-2</v>
      </c>
      <c r="H21">
        <v>4.3943102750903559E-2</v>
      </c>
      <c r="I21">
        <v>6.178984332597607E-2</v>
      </c>
      <c r="J21">
        <v>9.3150741403572462E-2</v>
      </c>
      <c r="K21">
        <v>7.3940072683697775E-2</v>
      </c>
      <c r="L21">
        <v>8.0979516061389298E-2</v>
      </c>
      <c r="M21">
        <v>4.2694929431135828E-2</v>
      </c>
      <c r="N21">
        <v>2.429991830859142E-2</v>
      </c>
      <c r="O21">
        <v>5.1008428416876497E-3</v>
      </c>
      <c r="P21">
        <v>8.1637920138557531E-4</v>
      </c>
      <c r="Q21">
        <v>6.2181185234515508E-33</v>
      </c>
      <c r="R21">
        <v>1.710464480111348E-70</v>
      </c>
      <c r="S21">
        <v>4.5235237072029788</v>
      </c>
    </row>
    <row r="22" spans="1:19" x14ac:dyDescent="0.25">
      <c r="A22" s="84"/>
      <c r="B22" s="43" t="s">
        <v>4</v>
      </c>
      <c r="C22">
        <v>1.9338679667427552E-2</v>
      </c>
      <c r="D22">
        <v>1.1515382233978201E-2</v>
      </c>
      <c r="E22">
        <v>4.3647758092654294E-3</v>
      </c>
      <c r="F22">
        <v>0.35489031466961779</v>
      </c>
      <c r="G22">
        <v>0.21408985764366739</v>
      </c>
      <c r="H22">
        <v>2.890785534517951E-2</v>
      </c>
      <c r="I22">
        <v>2.234214207316906E-2</v>
      </c>
      <c r="J22">
        <v>2.8697791938395129E-2</v>
      </c>
      <c r="K22">
        <v>1.7848163210417069E-2</v>
      </c>
      <c r="L22">
        <v>2.1105789518207688E-2</v>
      </c>
      <c r="M22">
        <v>1.1115652722463501E-2</v>
      </c>
      <c r="N22">
        <v>7.9121685283602538E-3</v>
      </c>
      <c r="O22">
        <v>6.1200611584953277E-4</v>
      </c>
      <c r="P22">
        <v>1.1215690723409271E-3</v>
      </c>
      <c r="Q22">
        <v>1.771544027181711E-4</v>
      </c>
      <c r="R22">
        <v>1.2199347912511389E-47</v>
      </c>
      <c r="S22">
        <v>0.74403930295105736</v>
      </c>
    </row>
    <row r="23" spans="1:19" x14ac:dyDescent="0.25">
      <c r="A23" s="84"/>
      <c r="B23" s="43" t="s">
        <v>5</v>
      </c>
      <c r="C23">
        <v>2.8093222076948181E-2</v>
      </c>
      <c r="D23">
        <v>7.6732750321055559E-2</v>
      </c>
      <c r="E23">
        <v>2.2679535760657381E-2</v>
      </c>
      <c r="F23">
        <v>0.1123730944204803</v>
      </c>
      <c r="G23">
        <v>0.16012107814435489</v>
      </c>
      <c r="H23">
        <v>0.1208250900185795</v>
      </c>
      <c r="I23">
        <v>2.527503919485834E-2</v>
      </c>
      <c r="J23">
        <v>3.5404881255072858E-2</v>
      </c>
      <c r="K23">
        <v>4.0605944109101122E-2</v>
      </c>
      <c r="L23">
        <v>3.3892785988022707E-2</v>
      </c>
      <c r="M23">
        <v>8.6048625451879447E-3</v>
      </c>
      <c r="N23">
        <v>1.3528339894642961E-2</v>
      </c>
      <c r="O23">
        <v>4.2576694444910529E-3</v>
      </c>
      <c r="P23">
        <v>2.1575257714226011E-3</v>
      </c>
      <c r="Q23">
        <v>4.6348064252615121E-4</v>
      </c>
      <c r="R23">
        <v>1.28741966358586E-3</v>
      </c>
      <c r="S23">
        <v>0.6863027192509874</v>
      </c>
    </row>
    <row r="24" spans="1:19" x14ac:dyDescent="0.25">
      <c r="A24" s="84"/>
      <c r="B24" s="43" t="s">
        <v>6</v>
      </c>
      <c r="C24">
        <v>6.989980680686135E-2</v>
      </c>
      <c r="D24">
        <v>0.32432855629767582</v>
      </c>
      <c r="E24">
        <v>0.20100564520604991</v>
      </c>
      <c r="F24">
        <v>0.12295168616251741</v>
      </c>
      <c r="G24">
        <v>3.3662722185332943E-2</v>
      </c>
      <c r="H24">
        <v>7.9111069848887161E-2</v>
      </c>
      <c r="I24">
        <v>8.757505330536608E-2</v>
      </c>
      <c r="J24">
        <v>6.4529322448715856E-2</v>
      </c>
      <c r="K24">
        <v>6.7518288970837198E-2</v>
      </c>
      <c r="L24">
        <v>3.3327488716731503E-2</v>
      </c>
      <c r="M24">
        <v>2.6205774213713409E-2</v>
      </c>
      <c r="N24">
        <v>3.7617773391584188E-3</v>
      </c>
      <c r="O24">
        <v>6.0565953437829254E-3</v>
      </c>
      <c r="P24">
        <v>4.0547008429663099E-4</v>
      </c>
      <c r="Q24">
        <v>1.656984296893486E-48</v>
      </c>
      <c r="R24">
        <v>3.1176279327542728E-55</v>
      </c>
      <c r="S24">
        <v>1.1203392569299271</v>
      </c>
    </row>
    <row r="25" spans="1:19" x14ac:dyDescent="0.25">
      <c r="A25" s="84"/>
      <c r="B25" s="43" t="s">
        <v>7</v>
      </c>
      <c r="C25">
        <v>0.1255724111218435</v>
      </c>
      <c r="D25">
        <v>0.20557879085834599</v>
      </c>
      <c r="E25">
        <v>0.14095062030648101</v>
      </c>
      <c r="F25">
        <v>6.8753711755518254E-2</v>
      </c>
      <c r="G25">
        <v>1.384997863909666E-2</v>
      </c>
      <c r="H25">
        <v>5.3857904614855262E-2</v>
      </c>
      <c r="I25">
        <v>9.1877842737100701E-2</v>
      </c>
      <c r="J25">
        <v>7.2990156206018272E-2</v>
      </c>
      <c r="K25">
        <v>7.8059823320469832E-2</v>
      </c>
      <c r="L25">
        <v>3.54013696562668E-2</v>
      </c>
      <c r="M25">
        <v>5.0452265931402347E-3</v>
      </c>
      <c r="N25">
        <v>1.100904404672466E-2</v>
      </c>
      <c r="O25">
        <v>6.5920498288817128E-4</v>
      </c>
      <c r="P25">
        <v>1.918280430819387E-3</v>
      </c>
      <c r="Q25">
        <v>1.8477846210938889E-123</v>
      </c>
      <c r="R25">
        <v>9.7161748116382852E-67</v>
      </c>
      <c r="S25">
        <v>0.90552436526956881</v>
      </c>
    </row>
    <row r="26" spans="1:19" x14ac:dyDescent="0.25">
      <c r="A26" s="84"/>
      <c r="B26" s="43" t="s">
        <v>8</v>
      </c>
      <c r="C26">
        <v>3.8102635023177518E-2</v>
      </c>
      <c r="D26">
        <v>0.11148773480433601</v>
      </c>
      <c r="E26">
        <v>8.2936415285564724E-2</v>
      </c>
      <c r="F26">
        <v>0.32057406613519862</v>
      </c>
      <c r="G26">
        <v>6.4981760294970442E-3</v>
      </c>
      <c r="H26">
        <v>2.6039409343932559E-2</v>
      </c>
      <c r="I26">
        <v>3.111252281985586E-2</v>
      </c>
      <c r="J26">
        <v>4.4702151402190068E-2</v>
      </c>
      <c r="K26">
        <v>9.2428321884422238E-2</v>
      </c>
      <c r="L26">
        <v>3.1287543788882502E-2</v>
      </c>
      <c r="M26">
        <v>3.3666028079219687E-2</v>
      </c>
      <c r="N26">
        <v>8.8678309503271834E-3</v>
      </c>
      <c r="O26">
        <v>6.4612515027202399E-3</v>
      </c>
      <c r="P26">
        <v>4.4276217703901997E-4</v>
      </c>
      <c r="Q26">
        <v>4.8205415209988044E-68</v>
      </c>
      <c r="R26">
        <v>2.4070171359644669E-92</v>
      </c>
      <c r="S26">
        <v>0.8346068492263633</v>
      </c>
    </row>
    <row r="27" spans="1:19" x14ac:dyDescent="0.25">
      <c r="A27" s="84"/>
      <c r="B27" s="43" t="s">
        <v>9</v>
      </c>
      <c r="C27">
        <v>0.29760722234146281</v>
      </c>
      <c r="D27">
        <v>0.2336505168701454</v>
      </c>
      <c r="E27">
        <v>0.1420536411846573</v>
      </c>
      <c r="F27">
        <v>0.48568212679552192</v>
      </c>
      <c r="G27">
        <v>4.5336100480368423E-3</v>
      </c>
      <c r="H27">
        <v>3.0891472025795241E-2</v>
      </c>
      <c r="I27">
        <v>7.211861950817415E-2</v>
      </c>
      <c r="J27">
        <v>6.6155554064390831E-2</v>
      </c>
      <c r="K27">
        <v>5.9619040115842861E-2</v>
      </c>
      <c r="L27">
        <v>3.4089603045867112E-2</v>
      </c>
      <c r="M27">
        <v>4.0571894408269298E-2</v>
      </c>
      <c r="N27">
        <v>1.7676178398765272E-2</v>
      </c>
      <c r="O27">
        <v>3.8090653119829199E-3</v>
      </c>
      <c r="P27">
        <v>1.570848969656884E-3</v>
      </c>
      <c r="Q27">
        <v>6.2193482266434091E-134</v>
      </c>
      <c r="R27">
        <v>3.2789246989976358E-72</v>
      </c>
      <c r="S27">
        <v>1.4900293930885691</v>
      </c>
    </row>
    <row r="28" spans="1:19" x14ac:dyDescent="0.25">
      <c r="A28" s="84"/>
      <c r="B28" s="43" t="s">
        <v>10</v>
      </c>
      <c r="C28">
        <v>6.910396171488048E-2</v>
      </c>
      <c r="D28">
        <v>0.36657359521869409</v>
      </c>
      <c r="E28">
        <v>0.43166644523840719</v>
      </c>
      <c r="F28">
        <v>0.4421039480720802</v>
      </c>
      <c r="G28">
        <v>4.5104244110416988E-3</v>
      </c>
      <c r="H28">
        <v>1.527209912815068E-2</v>
      </c>
      <c r="I28">
        <v>5.1001235705329807E-2</v>
      </c>
      <c r="J28">
        <v>5.327571742214661E-2</v>
      </c>
      <c r="K28">
        <v>6.4285803662630356E-2</v>
      </c>
      <c r="L28">
        <v>8.3805291342181884E-2</v>
      </c>
      <c r="M28">
        <v>4.1245550321110921E-2</v>
      </c>
      <c r="N28">
        <v>2.0979105082568492E-2</v>
      </c>
      <c r="O28">
        <v>5.3018686411196794E-3</v>
      </c>
      <c r="P28">
        <v>8.4262870776538965E-24</v>
      </c>
      <c r="Q28">
        <v>1.239760834880653E-117</v>
      </c>
      <c r="R28">
        <v>5.6515175852189955E-78</v>
      </c>
      <c r="S28">
        <v>1.6491250459603419</v>
      </c>
    </row>
    <row r="29" spans="1:19" x14ac:dyDescent="0.25">
      <c r="A29" s="84"/>
      <c r="B29" s="43" t="s">
        <v>11</v>
      </c>
      <c r="C29">
        <v>0.1959921477048174</v>
      </c>
      <c r="D29">
        <v>0.32604312661269569</v>
      </c>
      <c r="E29">
        <v>0.2673986332829027</v>
      </c>
      <c r="F29">
        <v>0.29106069882644309</v>
      </c>
      <c r="G29">
        <v>5.2046540748308008E-3</v>
      </c>
      <c r="H29">
        <v>5.6456546886265349E-2</v>
      </c>
      <c r="I29">
        <v>2.567273669573409E-2</v>
      </c>
      <c r="J29">
        <v>4.5312944785225358E-2</v>
      </c>
      <c r="K29">
        <v>5.5575470804328307E-2</v>
      </c>
      <c r="L29">
        <v>3.8664866349285412E-2</v>
      </c>
      <c r="M29">
        <v>3.3009203298592631E-2</v>
      </c>
      <c r="N29">
        <v>3.5460584654840789E-2</v>
      </c>
      <c r="O29">
        <v>1.0110779613879829E-2</v>
      </c>
      <c r="P29">
        <v>1.0929824951791031E-31</v>
      </c>
      <c r="Q29">
        <v>7.8280230710847415E-4</v>
      </c>
      <c r="R29">
        <v>7.6335673948838847E-4</v>
      </c>
      <c r="S29">
        <v>1.3875085526364379</v>
      </c>
    </row>
    <row r="30" spans="1:19" x14ac:dyDescent="0.25">
      <c r="A30" s="84"/>
      <c r="B30" s="43" t="s">
        <v>12</v>
      </c>
      <c r="C30">
        <v>7.5972984802825272E-2</v>
      </c>
      <c r="D30">
        <v>5.8602769485511567E-2</v>
      </c>
      <c r="E30">
        <v>2.8714511019427132E-2</v>
      </c>
      <c r="F30">
        <v>0.12990997494626699</v>
      </c>
      <c r="G30">
        <v>1.1102297754359889E-2</v>
      </c>
      <c r="H30">
        <v>1.686256146154726E-3</v>
      </c>
      <c r="I30">
        <v>1.730637210585953E-2</v>
      </c>
      <c r="J30">
        <v>4.99612157972898E-2</v>
      </c>
      <c r="K30">
        <v>1.0811421134089869E-2</v>
      </c>
      <c r="L30">
        <v>1.6698956931723252E-2</v>
      </c>
      <c r="M30">
        <v>1.298451255317854E-2</v>
      </c>
      <c r="N30">
        <v>6.5700299040438708E-3</v>
      </c>
      <c r="O30">
        <v>2.1659368127921449E-2</v>
      </c>
      <c r="P30">
        <v>1.0857401684907311E-2</v>
      </c>
      <c r="Q30">
        <v>4.424874353596472E-67</v>
      </c>
      <c r="R30">
        <v>2.1218483487896711E-37</v>
      </c>
      <c r="S30">
        <v>0.45283807239355922</v>
      </c>
    </row>
    <row r="31" spans="1:19" x14ac:dyDescent="0.25">
      <c r="A31" s="84"/>
      <c r="B31" s="43" t="s">
        <v>13</v>
      </c>
      <c r="C31">
        <v>1.7678296380552799E-3</v>
      </c>
      <c r="D31">
        <v>2.1314199835752619E-2</v>
      </c>
      <c r="E31">
        <v>8.2646673706627208E-3</v>
      </c>
      <c r="F31">
        <v>5.76278418323745E-32</v>
      </c>
      <c r="G31">
        <v>1.7597953504206671E-3</v>
      </c>
      <c r="H31">
        <v>1.721513663728617E-3</v>
      </c>
      <c r="I31">
        <v>1.126435344878395E-2</v>
      </c>
      <c r="J31">
        <v>4.9610228954506874E-3</v>
      </c>
      <c r="K31">
        <v>5.0142834681377027E-3</v>
      </c>
      <c r="L31">
        <v>8.0773463321032017E-3</v>
      </c>
      <c r="M31">
        <v>1.84765305064433E-3</v>
      </c>
      <c r="N31">
        <v>1.438431281613846E-2</v>
      </c>
      <c r="O31">
        <v>7.9349765621063231E-3</v>
      </c>
      <c r="P31">
        <v>1.7276083657820442E-2</v>
      </c>
      <c r="Q31">
        <v>1.112328267023409E-2</v>
      </c>
      <c r="R31">
        <v>3.4568347466495028E-126</v>
      </c>
      <c r="S31">
        <v>0.11671132076003909</v>
      </c>
    </row>
    <row r="32" spans="1:19" x14ac:dyDescent="0.25">
      <c r="A32" s="84"/>
      <c r="B32" s="43" t="s">
        <v>14</v>
      </c>
      <c r="C32">
        <v>1.2875872987034851E-28</v>
      </c>
      <c r="D32">
        <v>5.1197134411474511E-26</v>
      </c>
      <c r="E32">
        <v>1.93278039132607E-40</v>
      </c>
      <c r="F32">
        <v>7.6125624597251293E-3</v>
      </c>
      <c r="G32">
        <v>2.635723744273928E-22</v>
      </c>
      <c r="H32">
        <v>1.698823516327025E-24</v>
      </c>
      <c r="I32">
        <v>1.2607137626610981E-26</v>
      </c>
      <c r="J32">
        <v>7.6355688728887193E-3</v>
      </c>
      <c r="K32">
        <v>7.8635172937668116E-3</v>
      </c>
      <c r="L32">
        <v>2.1186276244693991E-2</v>
      </c>
      <c r="M32">
        <v>3.5262591426905639E-2</v>
      </c>
      <c r="N32">
        <v>2.1459115172689239E-2</v>
      </c>
      <c r="O32">
        <v>7.7428048820677052E-3</v>
      </c>
      <c r="P32">
        <v>8.0128369157148483E-3</v>
      </c>
      <c r="Q32">
        <v>7.9128733340221198E-3</v>
      </c>
      <c r="R32">
        <v>2.138264542733951E-2</v>
      </c>
      <c r="S32">
        <v>0.14607079202981371</v>
      </c>
    </row>
    <row r="33" spans="1:19" x14ac:dyDescent="0.25">
      <c r="A33" s="84"/>
      <c r="B33" s="43" t="s">
        <v>15</v>
      </c>
      <c r="C33">
        <v>2.8306509563813391E-94</v>
      </c>
      <c r="D33">
        <v>2.1185245322224509E-2</v>
      </c>
      <c r="E33">
        <v>8.4838970237938475E-42</v>
      </c>
      <c r="F33">
        <v>2.1301152759705309E-2</v>
      </c>
      <c r="G33">
        <v>4.899460784065316E-36</v>
      </c>
      <c r="H33">
        <v>7.6008686027653422E-3</v>
      </c>
      <c r="I33">
        <v>9.7904749368341114E-69</v>
      </c>
      <c r="J33">
        <v>2.2358282563459869E-60</v>
      </c>
      <c r="K33">
        <v>1.43997322732179E-48</v>
      </c>
      <c r="L33">
        <v>8.5757145709643758E-60</v>
      </c>
      <c r="M33">
        <v>4.7020903629745278E-42</v>
      </c>
      <c r="N33">
        <v>1.600084401356449E-46</v>
      </c>
      <c r="O33">
        <v>2.2109964277292008E-83</v>
      </c>
      <c r="P33">
        <v>8.8583664290961209E-107</v>
      </c>
      <c r="Q33">
        <v>1.0204312079054041E-80</v>
      </c>
      <c r="R33">
        <v>6.614159163732521E-113</v>
      </c>
      <c r="S33">
        <v>5.008726668469516E-2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94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84"/>
      <c r="B4" s="1" t="s">
        <v>2</v>
      </c>
      <c r="C4">
        <v>0</v>
      </c>
      <c r="D4">
        <v>0</v>
      </c>
      <c r="E4">
        <v>1.1923315252705411E-2</v>
      </c>
      <c r="F4">
        <v>6.2318134645341717E-3</v>
      </c>
      <c r="G4">
        <v>9.1176433611057459E-3</v>
      </c>
      <c r="H4">
        <v>2.691238323877979E-3</v>
      </c>
      <c r="I4">
        <v>2.1786788107383558E-2</v>
      </c>
      <c r="J4">
        <v>6.0462226618607021E-3</v>
      </c>
      <c r="K4">
        <v>2.075188008884744E-2</v>
      </c>
      <c r="L4">
        <v>1.1802683372336529E-2</v>
      </c>
      <c r="M4">
        <v>4.503002516614475E-3</v>
      </c>
      <c r="N4">
        <v>7.8101632062781925E-9</v>
      </c>
      <c r="O4">
        <v>1.1211695639008731E-18</v>
      </c>
      <c r="P4">
        <v>2.7978031705087359E-53</v>
      </c>
      <c r="Q4">
        <v>4.9580076999148522E-6</v>
      </c>
      <c r="R4">
        <v>3.7771808267144161E-102</v>
      </c>
      <c r="S4">
        <v>9.485955296712914E-2</v>
      </c>
    </row>
    <row r="5" spans="1:19" x14ac:dyDescent="0.25">
      <c r="A5" s="84"/>
      <c r="B5" s="1" t="s">
        <v>3</v>
      </c>
      <c r="C5">
        <v>0</v>
      </c>
      <c r="D5">
        <v>0</v>
      </c>
      <c r="E5">
        <v>1.1107287971945601E-2</v>
      </c>
      <c r="F5">
        <v>0.45949354246273022</v>
      </c>
      <c r="G5">
        <v>0.5045159596853549</v>
      </c>
      <c r="H5">
        <v>0.29599558329657438</v>
      </c>
      <c r="I5">
        <v>0.27332548389167849</v>
      </c>
      <c r="J5">
        <v>0.24741395726798421</v>
      </c>
      <c r="K5">
        <v>0.26952036712049232</v>
      </c>
      <c r="L5">
        <v>0.2080368220162829</v>
      </c>
      <c r="M5">
        <v>0.11771070571497901</v>
      </c>
      <c r="N5">
        <v>3.9335040272115283E-2</v>
      </c>
      <c r="O5">
        <v>1.089762018587739E-3</v>
      </c>
      <c r="P5">
        <v>8.3469960156949892E-6</v>
      </c>
      <c r="Q5">
        <v>2.8597282239804278E-6</v>
      </c>
      <c r="R5">
        <v>1.8892612209825001E-31</v>
      </c>
      <c r="S5">
        <v>2.427555718442965</v>
      </c>
    </row>
    <row r="6" spans="1:19" x14ac:dyDescent="0.25">
      <c r="A6" s="84"/>
      <c r="B6" s="1" t="s">
        <v>4</v>
      </c>
      <c r="C6">
        <v>0</v>
      </c>
      <c r="D6">
        <v>0</v>
      </c>
      <c r="E6">
        <v>1.9918380431156901E-2</v>
      </c>
      <c r="F6">
        <v>0.34003941510636593</v>
      </c>
      <c r="G6">
        <v>0.90186816857995256</v>
      </c>
      <c r="H6">
        <v>0.88174776454336834</v>
      </c>
      <c r="I6">
        <v>0.72895182114460189</v>
      </c>
      <c r="J6">
        <v>0.78210457445602621</v>
      </c>
      <c r="K6">
        <v>0.57741985468084944</v>
      </c>
      <c r="L6">
        <v>0.45277445226162499</v>
      </c>
      <c r="M6">
        <v>0.33309825616878808</v>
      </c>
      <c r="N6">
        <v>0.107772976586407</v>
      </c>
      <c r="O6">
        <v>4.1123329851126093E-3</v>
      </c>
      <c r="P6">
        <v>9.8611340668542582E-6</v>
      </c>
      <c r="Q6">
        <v>1.326093870262973E-5</v>
      </c>
      <c r="R6">
        <v>3.7431804801341289E-6</v>
      </c>
      <c r="S6">
        <v>5.1298348621975034</v>
      </c>
    </row>
    <row r="7" spans="1:19" x14ac:dyDescent="0.25">
      <c r="A7" s="84"/>
      <c r="B7" s="1" t="s">
        <v>5</v>
      </c>
      <c r="C7">
        <v>0</v>
      </c>
      <c r="D7">
        <v>0</v>
      </c>
      <c r="E7">
        <v>2.6132419340787381E-2</v>
      </c>
      <c r="F7">
        <v>0.30490558284861857</v>
      </c>
      <c r="G7">
        <v>0.87557177592462887</v>
      </c>
      <c r="H7">
        <v>1.5041578266837801</v>
      </c>
      <c r="I7">
        <v>1.0661372595214349</v>
      </c>
      <c r="J7">
        <v>1.013622190286906</v>
      </c>
      <c r="K7">
        <v>0.91567216708696908</v>
      </c>
      <c r="L7">
        <v>0.62854238677182583</v>
      </c>
      <c r="M7">
        <v>0.49781357745041532</v>
      </c>
      <c r="N7">
        <v>0.16196388317553459</v>
      </c>
      <c r="O7">
        <v>5.595701464079457E-3</v>
      </c>
      <c r="P7">
        <v>1.606746272092466E-5</v>
      </c>
      <c r="Q7">
        <v>1.0118260764952541E-5</v>
      </c>
      <c r="R7">
        <v>3.01442534314934E-6</v>
      </c>
      <c r="S7">
        <v>7.0001439707038093</v>
      </c>
    </row>
    <row r="8" spans="1:19" x14ac:dyDescent="0.25">
      <c r="A8" s="84"/>
      <c r="B8" s="1" t="s">
        <v>6</v>
      </c>
      <c r="C8">
        <v>0</v>
      </c>
      <c r="D8">
        <v>0</v>
      </c>
      <c r="E8">
        <v>2.932895016276613E-2</v>
      </c>
      <c r="F8">
        <v>0.16321389398436151</v>
      </c>
      <c r="G8">
        <v>0.60094501502239772</v>
      </c>
      <c r="H8">
        <v>1.0107916519512929</v>
      </c>
      <c r="I8">
        <v>1.310253351690325</v>
      </c>
      <c r="J8">
        <v>1.118952393922775</v>
      </c>
      <c r="K8">
        <v>0.98055291478198181</v>
      </c>
      <c r="L8">
        <v>0.78379497956870459</v>
      </c>
      <c r="M8">
        <v>0.45552896532015102</v>
      </c>
      <c r="N8">
        <v>0.18716985059278249</v>
      </c>
      <c r="O8">
        <v>5.1899525985230144E-3</v>
      </c>
      <c r="P8">
        <v>1.6379556286167829E-5</v>
      </c>
      <c r="Q8">
        <v>4.1010085071125459E-6</v>
      </c>
      <c r="R8">
        <v>3.4947898021319551E-6</v>
      </c>
      <c r="S8">
        <v>6.6457458949506574</v>
      </c>
    </row>
    <row r="9" spans="1:19" x14ac:dyDescent="0.25">
      <c r="A9" s="84"/>
      <c r="B9" s="1" t="s">
        <v>7</v>
      </c>
      <c r="C9">
        <v>0</v>
      </c>
      <c r="D9">
        <v>0</v>
      </c>
      <c r="E9">
        <v>1.756325694885498E-2</v>
      </c>
      <c r="F9">
        <v>0.31701000808243579</v>
      </c>
      <c r="G9">
        <v>0.48543326712286139</v>
      </c>
      <c r="H9">
        <v>0.92450799884573509</v>
      </c>
      <c r="I9">
        <v>0.98060850048779891</v>
      </c>
      <c r="J9">
        <v>1.3195127909002211</v>
      </c>
      <c r="K9">
        <v>1.2552529709938951</v>
      </c>
      <c r="L9">
        <v>0.85047019809399371</v>
      </c>
      <c r="M9">
        <v>0.59665107754703428</v>
      </c>
      <c r="N9">
        <v>0.1671873553087109</v>
      </c>
      <c r="O9">
        <v>3.5817262929338932E-3</v>
      </c>
      <c r="P9">
        <v>1.2298852979232539E-5</v>
      </c>
      <c r="Q9">
        <v>9.1351283341708809E-6</v>
      </c>
      <c r="R9">
        <v>6.020974158389122E-6</v>
      </c>
      <c r="S9">
        <v>6.9178066055799468</v>
      </c>
    </row>
    <row r="10" spans="1:19" x14ac:dyDescent="0.25">
      <c r="A10" s="84"/>
      <c r="B10" s="1" t="s">
        <v>8</v>
      </c>
      <c r="C10">
        <v>0</v>
      </c>
      <c r="D10">
        <v>0</v>
      </c>
      <c r="E10">
        <v>1.9407028643739031E-2</v>
      </c>
      <c r="F10">
        <v>0.19360114745335849</v>
      </c>
      <c r="G10">
        <v>0.5587096912159808</v>
      </c>
      <c r="H10">
        <v>0.89409893336109492</v>
      </c>
      <c r="I10">
        <v>1.04459257329563</v>
      </c>
      <c r="J10">
        <v>1.088583875978232</v>
      </c>
      <c r="K10">
        <v>1.304111462654441</v>
      </c>
      <c r="L10">
        <v>1.025914173821989</v>
      </c>
      <c r="M10">
        <v>0.71045888635190191</v>
      </c>
      <c r="N10">
        <v>0.17357678727394071</v>
      </c>
      <c r="O10">
        <v>5.1355496773960209E-3</v>
      </c>
      <c r="P10">
        <v>1.4362616105122531E-5</v>
      </c>
      <c r="Q10">
        <v>1.0272156668633031E-5</v>
      </c>
      <c r="R10">
        <v>1.2950389341679861E-5</v>
      </c>
      <c r="S10">
        <v>7.018227694889819</v>
      </c>
    </row>
    <row r="11" spans="1:19" x14ac:dyDescent="0.25">
      <c r="A11" s="84"/>
      <c r="B11" s="1" t="s">
        <v>9</v>
      </c>
      <c r="C11">
        <v>0</v>
      </c>
      <c r="D11">
        <v>0</v>
      </c>
      <c r="E11">
        <v>2.5351130924388319E-2</v>
      </c>
      <c r="F11">
        <v>0.23693102770859151</v>
      </c>
      <c r="G11">
        <v>0.37281726034165191</v>
      </c>
      <c r="H11">
        <v>0.65804702484925337</v>
      </c>
      <c r="I11">
        <v>0.83572699064083089</v>
      </c>
      <c r="J11">
        <v>0.89472660914560087</v>
      </c>
      <c r="K11">
        <v>0.90513245421060673</v>
      </c>
      <c r="L11">
        <v>0.86489605086954491</v>
      </c>
      <c r="M11">
        <v>0.53678384166055959</v>
      </c>
      <c r="N11">
        <v>0.192347228772976</v>
      </c>
      <c r="O11">
        <v>4.0048305296236392E-3</v>
      </c>
      <c r="P11">
        <v>1.6281037030972492E-5</v>
      </c>
      <c r="Q11">
        <v>1.082436104787482E-5</v>
      </c>
      <c r="R11">
        <v>6.091723387356965E-6</v>
      </c>
      <c r="S11">
        <v>5.5267976467750941</v>
      </c>
    </row>
    <row r="12" spans="1:19" x14ac:dyDescent="0.25">
      <c r="A12" s="84"/>
      <c r="B12" s="1" t="s">
        <v>10</v>
      </c>
      <c r="C12">
        <v>0</v>
      </c>
      <c r="D12">
        <v>0</v>
      </c>
      <c r="E12">
        <v>2.591609978481231E-2</v>
      </c>
      <c r="F12">
        <v>0.16755669397408349</v>
      </c>
      <c r="G12">
        <v>0.29340181543577809</v>
      </c>
      <c r="H12">
        <v>0.62683925644619087</v>
      </c>
      <c r="I12">
        <v>0.7237677670522995</v>
      </c>
      <c r="J12">
        <v>0.73392738117287526</v>
      </c>
      <c r="K12">
        <v>0.97179809731774636</v>
      </c>
      <c r="L12">
        <v>0.91774617169503714</v>
      </c>
      <c r="M12">
        <v>0.67178765315642797</v>
      </c>
      <c r="N12">
        <v>0.22951007890720451</v>
      </c>
      <c r="O12">
        <v>4.5252625444321534E-3</v>
      </c>
      <c r="P12">
        <v>1.180797212969506E-5</v>
      </c>
      <c r="Q12">
        <v>1.1822664543445789E-5</v>
      </c>
      <c r="R12">
        <v>1.01613164687284E-5</v>
      </c>
      <c r="S12">
        <v>5.3668100694400307</v>
      </c>
    </row>
    <row r="13" spans="1:19" x14ac:dyDescent="0.25">
      <c r="A13" s="84"/>
      <c r="B13" s="1" t="s">
        <v>11</v>
      </c>
      <c r="C13">
        <v>0</v>
      </c>
      <c r="D13">
        <v>0</v>
      </c>
      <c r="E13">
        <v>2.8965974338564279E-2</v>
      </c>
      <c r="F13">
        <v>8.1675365107824263E-2</v>
      </c>
      <c r="G13">
        <v>0.1434003653856937</v>
      </c>
      <c r="H13">
        <v>0.26908192030217282</v>
      </c>
      <c r="I13">
        <v>0.37058504877084592</v>
      </c>
      <c r="J13">
        <v>0.34026111455724523</v>
      </c>
      <c r="K13">
        <v>0.42535028213773868</v>
      </c>
      <c r="L13">
        <v>0.32851296472999841</v>
      </c>
      <c r="M13">
        <v>0.29345631026973162</v>
      </c>
      <c r="N13">
        <v>0.1293111439016281</v>
      </c>
      <c r="O13">
        <v>3.0965093972670152E-3</v>
      </c>
      <c r="P13">
        <v>1.349783035371988E-5</v>
      </c>
      <c r="Q13">
        <v>6.587399251519834E-6</v>
      </c>
      <c r="R13">
        <v>6.6571675591286492E-6</v>
      </c>
      <c r="S13">
        <v>2.4137237412958741</v>
      </c>
    </row>
    <row r="14" spans="1:19" x14ac:dyDescent="0.25">
      <c r="A14" s="84"/>
      <c r="B14" s="1" t="s">
        <v>12</v>
      </c>
      <c r="C14">
        <v>0</v>
      </c>
      <c r="D14">
        <v>0</v>
      </c>
      <c r="E14">
        <v>1.195791986088961E-3</v>
      </c>
      <c r="F14">
        <v>1.3543590424388459E-3</v>
      </c>
      <c r="G14">
        <v>6.9701235158168189E-3</v>
      </c>
      <c r="H14">
        <v>1.267376781251453E-2</v>
      </c>
      <c r="I14">
        <v>1.3829010167496179E-2</v>
      </c>
      <c r="J14">
        <v>1.591492289577668E-2</v>
      </c>
      <c r="K14">
        <v>1.6826957705694319E-2</v>
      </c>
      <c r="L14">
        <v>1.6086765018394102E-2</v>
      </c>
      <c r="M14">
        <v>1.184273362341374E-2</v>
      </c>
      <c r="N14">
        <v>6.4375049737339079E-3</v>
      </c>
      <c r="O14">
        <v>1.2988912002514721E-4</v>
      </c>
      <c r="P14">
        <v>2.030195801259054E-5</v>
      </c>
      <c r="Q14">
        <v>8.2610215574613784E-6</v>
      </c>
      <c r="R14">
        <v>1.483981821636681E-5</v>
      </c>
      <c r="S14">
        <v>0.1033052286591797</v>
      </c>
    </row>
    <row r="15" spans="1:19" x14ac:dyDescent="0.25">
      <c r="A15" s="8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4" t="s">
        <v>95</v>
      </c>
      <c r="B18" s="43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4"/>
      <c r="B19" s="43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84"/>
      <c r="B20" s="43" t="s">
        <v>2</v>
      </c>
      <c r="C20">
        <v>0</v>
      </c>
      <c r="D20">
        <v>0</v>
      </c>
      <c r="E20">
        <v>1.1923315252705411E-2</v>
      </c>
      <c r="F20">
        <v>6.2318134645341717E-3</v>
      </c>
      <c r="G20">
        <v>9.1176433611057459E-3</v>
      </c>
      <c r="H20">
        <v>2.691238323877979E-3</v>
      </c>
      <c r="I20">
        <v>2.1786788107383558E-2</v>
      </c>
      <c r="J20">
        <v>6.0462226618607021E-3</v>
      </c>
      <c r="K20">
        <v>2.075188008884744E-2</v>
      </c>
      <c r="L20">
        <v>1.1802683372336529E-2</v>
      </c>
      <c r="M20">
        <v>4.503002516614475E-3</v>
      </c>
      <c r="N20">
        <v>7.8101632062781925E-9</v>
      </c>
      <c r="O20">
        <v>1.1211695639008731E-18</v>
      </c>
      <c r="P20">
        <v>2.7978031705087359E-53</v>
      </c>
      <c r="Q20">
        <v>4.9580076999148522E-6</v>
      </c>
      <c r="R20">
        <v>3.7771808267144161E-102</v>
      </c>
      <c r="S20">
        <v>9.485955296712914E-2</v>
      </c>
    </row>
    <row r="21" spans="1:19" x14ac:dyDescent="0.25">
      <c r="A21" s="84"/>
      <c r="B21" s="43" t="s">
        <v>3</v>
      </c>
      <c r="C21">
        <v>0</v>
      </c>
      <c r="D21">
        <v>0</v>
      </c>
      <c r="E21">
        <v>1.1107287971945601E-2</v>
      </c>
      <c r="F21">
        <v>0.45949354246273022</v>
      </c>
      <c r="G21">
        <v>0.5045159596853549</v>
      </c>
      <c r="H21">
        <v>0.29599558329657438</v>
      </c>
      <c r="I21">
        <v>0.27332548389167849</v>
      </c>
      <c r="J21">
        <v>0.24741395726798421</v>
      </c>
      <c r="K21">
        <v>0.26952036712049232</v>
      </c>
      <c r="L21">
        <v>0.2080368220162829</v>
      </c>
      <c r="M21">
        <v>0.11771070571497901</v>
      </c>
      <c r="N21">
        <v>3.9335040272115283E-2</v>
      </c>
      <c r="O21">
        <v>1.089762018587739E-3</v>
      </c>
      <c r="P21">
        <v>8.3469960156949892E-6</v>
      </c>
      <c r="Q21">
        <v>2.8597282239804278E-6</v>
      </c>
      <c r="R21">
        <v>1.8892612209825001E-31</v>
      </c>
      <c r="S21">
        <v>2.427555718442965</v>
      </c>
    </row>
    <row r="22" spans="1:19" x14ac:dyDescent="0.25">
      <c r="A22" s="84"/>
      <c r="B22" s="43" t="s">
        <v>4</v>
      </c>
      <c r="C22">
        <v>0</v>
      </c>
      <c r="D22">
        <v>0</v>
      </c>
      <c r="E22">
        <v>1.9918380431156901E-2</v>
      </c>
      <c r="F22">
        <v>0.34003941510636593</v>
      </c>
      <c r="G22">
        <v>0.90186816857995256</v>
      </c>
      <c r="H22">
        <v>0.88174776454336834</v>
      </c>
      <c r="I22">
        <v>0.72895182114460189</v>
      </c>
      <c r="J22">
        <v>0.78210457445602621</v>
      </c>
      <c r="K22">
        <v>0.57741985468084944</v>
      </c>
      <c r="L22">
        <v>0.45277445226162499</v>
      </c>
      <c r="M22">
        <v>0.33309825616878808</v>
      </c>
      <c r="N22">
        <v>0.107772976586407</v>
      </c>
      <c r="O22">
        <v>4.1123329851126093E-3</v>
      </c>
      <c r="P22">
        <v>9.8611340668542582E-6</v>
      </c>
      <c r="Q22">
        <v>1.326093870262973E-5</v>
      </c>
      <c r="R22">
        <v>3.7431804801341289E-6</v>
      </c>
      <c r="S22">
        <v>5.1298348621975034</v>
      </c>
    </row>
    <row r="23" spans="1:19" x14ac:dyDescent="0.25">
      <c r="A23" s="84"/>
      <c r="B23" s="43" t="s">
        <v>5</v>
      </c>
      <c r="C23">
        <v>0</v>
      </c>
      <c r="D23">
        <v>0</v>
      </c>
      <c r="E23">
        <v>2.6132419340787381E-2</v>
      </c>
      <c r="F23">
        <v>0.30490558284861857</v>
      </c>
      <c r="G23">
        <v>0.87557177592462887</v>
      </c>
      <c r="H23">
        <v>1.5041578266837801</v>
      </c>
      <c r="I23">
        <v>1.0661372595214349</v>
      </c>
      <c r="J23">
        <v>1.013622190286906</v>
      </c>
      <c r="K23">
        <v>0.91567216708696908</v>
      </c>
      <c r="L23">
        <v>0.62854238677182583</v>
      </c>
      <c r="M23">
        <v>0.49781357745041532</v>
      </c>
      <c r="N23">
        <v>0.16196388317553459</v>
      </c>
      <c r="O23">
        <v>5.595701464079457E-3</v>
      </c>
      <c r="P23">
        <v>1.606746272092466E-5</v>
      </c>
      <c r="Q23">
        <v>1.0118260764952541E-5</v>
      </c>
      <c r="R23">
        <v>3.01442534314934E-6</v>
      </c>
      <c r="S23">
        <v>7.0001439707038093</v>
      </c>
    </row>
    <row r="24" spans="1:19" x14ac:dyDescent="0.25">
      <c r="A24" s="84"/>
      <c r="B24" s="43" t="s">
        <v>6</v>
      </c>
      <c r="C24">
        <v>0</v>
      </c>
      <c r="D24">
        <v>0</v>
      </c>
      <c r="E24">
        <v>2.932895016276613E-2</v>
      </c>
      <c r="F24">
        <v>0.16321389398436151</v>
      </c>
      <c r="G24">
        <v>0.60094501502239772</v>
      </c>
      <c r="H24">
        <v>1.0107916519512929</v>
      </c>
      <c r="I24">
        <v>1.310253351690325</v>
      </c>
      <c r="J24">
        <v>1.118952393922775</v>
      </c>
      <c r="K24">
        <v>0.98055291478198181</v>
      </c>
      <c r="L24">
        <v>0.78379497956870459</v>
      </c>
      <c r="M24">
        <v>0.45552896532015102</v>
      </c>
      <c r="N24">
        <v>0.18716985059278249</v>
      </c>
      <c r="O24">
        <v>5.1899525985230144E-3</v>
      </c>
      <c r="P24">
        <v>1.6379556286167829E-5</v>
      </c>
      <c r="Q24">
        <v>4.1010085071125459E-6</v>
      </c>
      <c r="R24">
        <v>3.4947898021319551E-6</v>
      </c>
      <c r="S24">
        <v>6.6457458949506574</v>
      </c>
    </row>
    <row r="25" spans="1:19" x14ac:dyDescent="0.25">
      <c r="A25" s="84"/>
      <c r="B25" s="43" t="s">
        <v>7</v>
      </c>
      <c r="C25">
        <v>0</v>
      </c>
      <c r="D25">
        <v>0</v>
      </c>
      <c r="E25">
        <v>1.756325694885498E-2</v>
      </c>
      <c r="F25">
        <v>0.31701000808243579</v>
      </c>
      <c r="G25">
        <v>0.48543326712286139</v>
      </c>
      <c r="H25">
        <v>0.92450799884573509</v>
      </c>
      <c r="I25">
        <v>0.98060850048779891</v>
      </c>
      <c r="J25">
        <v>1.3195127909002211</v>
      </c>
      <c r="K25">
        <v>1.2552529709938951</v>
      </c>
      <c r="L25">
        <v>0.85047019809399371</v>
      </c>
      <c r="M25">
        <v>0.59665107754703428</v>
      </c>
      <c r="N25">
        <v>0.1671873553087109</v>
      </c>
      <c r="O25">
        <v>3.5817262929338932E-3</v>
      </c>
      <c r="P25">
        <v>1.2298852979232539E-5</v>
      </c>
      <c r="Q25">
        <v>9.1351283341708809E-6</v>
      </c>
      <c r="R25">
        <v>6.020974158389122E-6</v>
      </c>
      <c r="S25">
        <v>6.9178066055799468</v>
      </c>
    </row>
    <row r="26" spans="1:19" x14ac:dyDescent="0.25">
      <c r="A26" s="84"/>
      <c r="B26" s="43" t="s">
        <v>8</v>
      </c>
      <c r="C26">
        <v>0</v>
      </c>
      <c r="D26">
        <v>0</v>
      </c>
      <c r="E26">
        <v>1.9407028643739031E-2</v>
      </c>
      <c r="F26">
        <v>0.19360114745335849</v>
      </c>
      <c r="G26">
        <v>0.5587096912159808</v>
      </c>
      <c r="H26">
        <v>0.89409893336109492</v>
      </c>
      <c r="I26">
        <v>1.04459257329563</v>
      </c>
      <c r="J26">
        <v>1.088583875978232</v>
      </c>
      <c r="K26">
        <v>1.304111462654441</v>
      </c>
      <c r="L26">
        <v>1.025914173821989</v>
      </c>
      <c r="M26">
        <v>0.71045888635190191</v>
      </c>
      <c r="N26">
        <v>0.17357678727394071</v>
      </c>
      <c r="O26">
        <v>5.1355496773960209E-3</v>
      </c>
      <c r="P26">
        <v>1.4362616105122531E-5</v>
      </c>
      <c r="Q26">
        <v>1.0272156668633031E-5</v>
      </c>
      <c r="R26">
        <v>1.2950389341679861E-5</v>
      </c>
      <c r="S26">
        <v>7.018227694889819</v>
      </c>
    </row>
    <row r="27" spans="1:19" x14ac:dyDescent="0.25">
      <c r="A27" s="84"/>
      <c r="B27" s="43" t="s">
        <v>9</v>
      </c>
      <c r="C27">
        <v>0</v>
      </c>
      <c r="D27">
        <v>0</v>
      </c>
      <c r="E27">
        <v>2.5351130924388319E-2</v>
      </c>
      <c r="F27">
        <v>0.23693102770859151</v>
      </c>
      <c r="G27">
        <v>0.37281726034165191</v>
      </c>
      <c r="H27">
        <v>0.65804702484925337</v>
      </c>
      <c r="I27">
        <v>0.83572699064083089</v>
      </c>
      <c r="J27">
        <v>0.89472660914560087</v>
      </c>
      <c r="K27">
        <v>0.90513245421060673</v>
      </c>
      <c r="L27">
        <v>0.86489605086954491</v>
      </c>
      <c r="M27">
        <v>0.53678384166055959</v>
      </c>
      <c r="N27">
        <v>0.192347228772976</v>
      </c>
      <c r="O27">
        <v>4.0048305296236392E-3</v>
      </c>
      <c r="P27">
        <v>1.6281037030972492E-5</v>
      </c>
      <c r="Q27">
        <v>1.082436104787482E-5</v>
      </c>
      <c r="R27">
        <v>6.091723387356965E-6</v>
      </c>
      <c r="S27">
        <v>5.5267976467750941</v>
      </c>
    </row>
    <row r="28" spans="1:19" x14ac:dyDescent="0.25">
      <c r="A28" s="84"/>
      <c r="B28" s="43" t="s">
        <v>10</v>
      </c>
      <c r="C28">
        <v>0</v>
      </c>
      <c r="D28">
        <v>0</v>
      </c>
      <c r="E28">
        <v>2.591609978481231E-2</v>
      </c>
      <c r="F28">
        <v>0.16755669397408349</v>
      </c>
      <c r="G28">
        <v>0.29340181543577809</v>
      </c>
      <c r="H28">
        <v>0.62683925644619087</v>
      </c>
      <c r="I28">
        <v>0.7237677670522995</v>
      </c>
      <c r="J28">
        <v>0.73392738117287526</v>
      </c>
      <c r="K28">
        <v>0.97179809731774636</v>
      </c>
      <c r="L28">
        <v>0.91774617169503714</v>
      </c>
      <c r="M28">
        <v>0.67178765315642797</v>
      </c>
      <c r="N28">
        <v>0.22951007890720451</v>
      </c>
      <c r="O28">
        <v>4.5252625444321534E-3</v>
      </c>
      <c r="P28">
        <v>1.180797212969506E-5</v>
      </c>
      <c r="Q28">
        <v>1.1822664543445789E-5</v>
      </c>
      <c r="R28">
        <v>1.01613164687284E-5</v>
      </c>
      <c r="S28">
        <v>5.3668100694400307</v>
      </c>
    </row>
    <row r="29" spans="1:19" x14ac:dyDescent="0.25">
      <c r="A29" s="84"/>
      <c r="B29" s="43" t="s">
        <v>11</v>
      </c>
      <c r="C29">
        <v>0</v>
      </c>
      <c r="D29">
        <v>0</v>
      </c>
      <c r="E29">
        <v>2.8965974338564279E-2</v>
      </c>
      <c r="F29">
        <v>8.1675365107824263E-2</v>
      </c>
      <c r="G29">
        <v>0.1434003653856937</v>
      </c>
      <c r="H29">
        <v>0.26908192030217282</v>
      </c>
      <c r="I29">
        <v>0.37058504877084592</v>
      </c>
      <c r="J29">
        <v>0.34026111455724523</v>
      </c>
      <c r="K29">
        <v>0.42535028213773868</v>
      </c>
      <c r="L29">
        <v>0.32851296472999841</v>
      </c>
      <c r="M29">
        <v>0.29345631026973162</v>
      </c>
      <c r="N29">
        <v>0.1293111439016281</v>
      </c>
      <c r="O29">
        <v>3.0965093972670152E-3</v>
      </c>
      <c r="P29">
        <v>1.349783035371988E-5</v>
      </c>
      <c r="Q29">
        <v>6.587399251519834E-6</v>
      </c>
      <c r="R29">
        <v>6.6571675591286492E-6</v>
      </c>
      <c r="S29">
        <v>2.4137237412958741</v>
      </c>
    </row>
    <row r="30" spans="1:19" x14ac:dyDescent="0.25">
      <c r="A30" s="84"/>
      <c r="B30" s="43" t="s">
        <v>12</v>
      </c>
      <c r="C30">
        <v>0</v>
      </c>
      <c r="D30">
        <v>0</v>
      </c>
      <c r="E30">
        <v>1.195791986088961E-3</v>
      </c>
      <c r="F30">
        <v>1.3543590424388459E-3</v>
      </c>
      <c r="G30">
        <v>6.9701235158168189E-3</v>
      </c>
      <c r="H30">
        <v>1.267376781251453E-2</v>
      </c>
      <c r="I30">
        <v>1.3829010167496179E-2</v>
      </c>
      <c r="J30">
        <v>1.591492289577668E-2</v>
      </c>
      <c r="K30">
        <v>1.6826957705694319E-2</v>
      </c>
      <c r="L30">
        <v>1.6086765018394102E-2</v>
      </c>
      <c r="M30">
        <v>1.184273362341374E-2</v>
      </c>
      <c r="N30">
        <v>6.4375049737339079E-3</v>
      </c>
      <c r="O30">
        <v>1.2988912002514721E-4</v>
      </c>
      <c r="P30">
        <v>2.030195801259054E-5</v>
      </c>
      <c r="Q30">
        <v>8.2610215574613784E-6</v>
      </c>
      <c r="R30">
        <v>1.483981821636681E-5</v>
      </c>
      <c r="S30">
        <v>0.1033052286591797</v>
      </c>
    </row>
    <row r="31" spans="1:19" x14ac:dyDescent="0.25">
      <c r="A31" s="84"/>
      <c r="B31" s="43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4"/>
      <c r="B32" s="43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4"/>
      <c r="B33" s="43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topLeftCell="A2" workbookViewId="0">
      <selection activeCell="A34" sqref="A3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4" t="s">
        <v>94</v>
      </c>
      <c r="B2" s="1" t="s">
        <v>0</v>
      </c>
      <c r="C2">
        <v>0.52127275350708424</v>
      </c>
      <c r="D2">
        <v>0.22732680109267719</v>
      </c>
      <c r="E2">
        <v>0.10601140205810609</v>
      </c>
      <c r="F2">
        <v>7.5612392843606602E-2</v>
      </c>
      <c r="G2">
        <v>0.13804734473337571</v>
      </c>
      <c r="H2">
        <v>0.25722757641085781</v>
      </c>
      <c r="I2">
        <v>0.39731210527333721</v>
      </c>
      <c r="J2">
        <v>0.37094272042864979</v>
      </c>
      <c r="K2">
        <v>0.24058643694820739</v>
      </c>
      <c r="L2">
        <v>0.16371688091134701</v>
      </c>
      <c r="M2">
        <v>0.19444646177005129</v>
      </c>
      <c r="N2">
        <v>0.1652917766967896</v>
      </c>
      <c r="O2">
        <v>0.1201096899852324</v>
      </c>
      <c r="P2">
        <v>0.1218419476345582</v>
      </c>
      <c r="Q2">
        <v>7.3593870470585895E-2</v>
      </c>
      <c r="R2">
        <v>4.3115679814978818E-2</v>
      </c>
      <c r="S2">
        <v>3.216455840579445</v>
      </c>
    </row>
    <row r="3" spans="1:19" x14ac:dyDescent="0.25">
      <c r="A3" s="84"/>
      <c r="B3" s="1" t="s">
        <v>1</v>
      </c>
      <c r="C3">
        <v>0.2475241274745569</v>
      </c>
      <c r="D3">
        <v>0.93924097610208812</v>
      </c>
      <c r="E3">
        <v>0.31368810232557182</v>
      </c>
      <c r="F3">
        <v>8.4016480214132286E-2</v>
      </c>
      <c r="G3">
        <v>7.6846374737010462E-2</v>
      </c>
      <c r="H3">
        <v>0.18607624103554071</v>
      </c>
      <c r="I3">
        <v>0.3036340430670823</v>
      </c>
      <c r="J3">
        <v>0.3669709096086059</v>
      </c>
      <c r="K3">
        <v>0.29733541820261872</v>
      </c>
      <c r="L3">
        <v>0.13724748186107361</v>
      </c>
      <c r="M3">
        <v>0.1079949801568731</v>
      </c>
      <c r="N3">
        <v>0.1139383613798501</v>
      </c>
      <c r="O3">
        <v>0.115832641609561</v>
      </c>
      <c r="P3">
        <v>0.1019022646538178</v>
      </c>
      <c r="Q3">
        <v>4.6537606111643592E-2</v>
      </c>
      <c r="R3">
        <v>4.2792064315168868E-2</v>
      </c>
      <c r="S3">
        <v>3.481578072855195</v>
      </c>
    </row>
    <row r="4" spans="1:19" x14ac:dyDescent="0.25">
      <c r="A4" s="84"/>
      <c r="B4" s="1" t="s">
        <v>2</v>
      </c>
      <c r="C4">
        <v>7.2676584896469401E-2</v>
      </c>
      <c r="D4">
        <v>0.38924765227481889</v>
      </c>
      <c r="E4">
        <v>1.254735682838594</v>
      </c>
      <c r="F4">
        <v>0.1893653703357463</v>
      </c>
      <c r="G4">
        <v>0.13526818547600261</v>
      </c>
      <c r="H4">
        <v>0.13957529612299741</v>
      </c>
      <c r="I4">
        <v>0.2153428409859503</v>
      </c>
      <c r="J4">
        <v>0.28015838824485112</v>
      </c>
      <c r="K4">
        <v>0.30987664063714598</v>
      </c>
      <c r="L4">
        <v>0.18912754317902111</v>
      </c>
      <c r="M4">
        <v>0.1220948824398773</v>
      </c>
      <c r="N4">
        <v>7.7303315966988195E-2</v>
      </c>
      <c r="O4">
        <v>5.938240615315378E-2</v>
      </c>
      <c r="P4">
        <v>7.2414972437841368E-2</v>
      </c>
      <c r="Q4">
        <v>4.9508134126393939E-2</v>
      </c>
      <c r="R4">
        <v>5.3051689309921622E-2</v>
      </c>
      <c r="S4">
        <v>3.609129585425773</v>
      </c>
    </row>
    <row r="5" spans="1:19" x14ac:dyDescent="0.25">
      <c r="A5" s="84"/>
      <c r="B5" s="1" t="s">
        <v>3</v>
      </c>
      <c r="C5">
        <v>3.8314157712273512E-2</v>
      </c>
      <c r="D5">
        <v>0.1215043045713113</v>
      </c>
      <c r="E5">
        <v>0.51521825652925068</v>
      </c>
      <c r="F5">
        <v>1.4919003170881651</v>
      </c>
      <c r="G5">
        <v>0.39006711722939741</v>
      </c>
      <c r="H5">
        <v>0.22260075215864419</v>
      </c>
      <c r="I5">
        <v>0.18841924031640919</v>
      </c>
      <c r="J5">
        <v>0.24544800423878571</v>
      </c>
      <c r="K5">
        <v>0.24076412118340709</v>
      </c>
      <c r="L5">
        <v>0.2057163277755403</v>
      </c>
      <c r="M5">
        <v>9.1262951112476412E-2</v>
      </c>
      <c r="N5">
        <v>4.6143781817820313E-2</v>
      </c>
      <c r="O5">
        <v>3.7021223971668377E-2</v>
      </c>
      <c r="P5">
        <v>3.9735518125841862E-2</v>
      </c>
      <c r="Q5">
        <v>2.2820356716137819E-2</v>
      </c>
      <c r="R5">
        <v>1.8867808357898391E-2</v>
      </c>
      <c r="S5">
        <v>3.9158042389050278</v>
      </c>
    </row>
    <row r="6" spans="1:19" x14ac:dyDescent="0.25">
      <c r="A6" s="84"/>
      <c r="B6" s="1" t="s">
        <v>4</v>
      </c>
      <c r="C6">
        <v>5.8743278401353689E-2</v>
      </c>
      <c r="D6">
        <v>7.5376221711332653E-2</v>
      </c>
      <c r="E6">
        <v>0.10241124340061609</v>
      </c>
      <c r="F6">
        <v>0.63676870711956846</v>
      </c>
      <c r="G6">
        <v>1.1121226737823959</v>
      </c>
      <c r="H6">
        <v>0.53637949742283875</v>
      </c>
      <c r="I6">
        <v>0.42481934510779701</v>
      </c>
      <c r="J6">
        <v>0.3070160592461974</v>
      </c>
      <c r="K6">
        <v>0.2286939939754481</v>
      </c>
      <c r="L6">
        <v>0.25623189854559669</v>
      </c>
      <c r="M6">
        <v>0.15291470072901189</v>
      </c>
      <c r="N6">
        <v>0.1031124353176105</v>
      </c>
      <c r="O6">
        <v>4.5408126543153633E-2</v>
      </c>
      <c r="P6">
        <v>4.1138245835403882E-2</v>
      </c>
      <c r="Q6">
        <v>4.3385118806527588E-2</v>
      </c>
      <c r="R6">
        <v>4.2563883770753437E-2</v>
      </c>
      <c r="S6">
        <v>4.1670854297156046</v>
      </c>
    </row>
    <row r="7" spans="1:19" x14ac:dyDescent="0.25">
      <c r="A7" s="84"/>
      <c r="B7" s="1" t="s">
        <v>5</v>
      </c>
      <c r="C7">
        <v>0.12389006485698741</v>
      </c>
      <c r="D7">
        <v>6.4881371133916663E-2</v>
      </c>
      <c r="E7">
        <v>5.3230226282667867E-2</v>
      </c>
      <c r="F7">
        <v>0.20092506709639149</v>
      </c>
      <c r="G7">
        <v>0.60622255915599232</v>
      </c>
      <c r="H7">
        <v>0.94388069018452447</v>
      </c>
      <c r="I7">
        <v>0.71733025581207399</v>
      </c>
      <c r="J7">
        <v>0.52261047184125886</v>
      </c>
      <c r="K7">
        <v>0.33470341656387348</v>
      </c>
      <c r="L7">
        <v>0.29113867889213663</v>
      </c>
      <c r="M7">
        <v>0.24183710548042159</v>
      </c>
      <c r="N7">
        <v>0.13202949367234021</v>
      </c>
      <c r="O7">
        <v>5.693545861437483E-2</v>
      </c>
      <c r="P7">
        <v>5.003259558458583E-2</v>
      </c>
      <c r="Q7">
        <v>3.019290192671677E-2</v>
      </c>
      <c r="R7">
        <v>1.895421274736411E-2</v>
      </c>
      <c r="S7">
        <v>4.3887945698456274</v>
      </c>
    </row>
    <row r="8" spans="1:19" x14ac:dyDescent="0.25">
      <c r="A8" s="84"/>
      <c r="B8" s="1" t="s">
        <v>6</v>
      </c>
      <c r="C8">
        <v>0.16726597176659611</v>
      </c>
      <c r="D8">
        <v>0.11976879486529041</v>
      </c>
      <c r="E8">
        <v>0.16579233964791271</v>
      </c>
      <c r="F8">
        <v>0.12760559815308711</v>
      </c>
      <c r="G8">
        <v>0.36488352474367658</v>
      </c>
      <c r="H8">
        <v>0.65452516224229096</v>
      </c>
      <c r="I8">
        <v>1.0971550808887069</v>
      </c>
      <c r="J8">
        <v>0.85227481272397254</v>
      </c>
      <c r="K8">
        <v>0.5137139904721777</v>
      </c>
      <c r="L8">
        <v>0.37708662252240549</v>
      </c>
      <c r="M8">
        <v>0.37585841692914662</v>
      </c>
      <c r="N8">
        <v>0.27620372388005832</v>
      </c>
      <c r="O8">
        <v>0.1383735068625247</v>
      </c>
      <c r="P8">
        <v>0.11908956806777279</v>
      </c>
      <c r="Q8">
        <v>5.7815220694533168E-2</v>
      </c>
      <c r="R8">
        <v>6.6909306451953879E-2</v>
      </c>
      <c r="S8">
        <v>5.4743216409121054</v>
      </c>
    </row>
    <row r="9" spans="1:19" x14ac:dyDescent="0.25">
      <c r="A9" s="84"/>
      <c r="B9" s="1" t="s">
        <v>7</v>
      </c>
      <c r="C9">
        <v>0.16515001019360109</v>
      </c>
      <c r="D9">
        <v>0.19611276543274231</v>
      </c>
      <c r="E9">
        <v>0.13461886397097569</v>
      </c>
      <c r="F9">
        <v>9.6210277127228266E-2</v>
      </c>
      <c r="G9">
        <v>0.24752071837979719</v>
      </c>
      <c r="H9">
        <v>0.53006247482813917</v>
      </c>
      <c r="I9">
        <v>0.88662902861420201</v>
      </c>
      <c r="J9">
        <v>1.175272391970841</v>
      </c>
      <c r="K9">
        <v>0.78492433324757149</v>
      </c>
      <c r="L9">
        <v>0.48399988269257133</v>
      </c>
      <c r="M9">
        <v>0.32422490452031538</v>
      </c>
      <c r="N9">
        <v>0.2616411998797602</v>
      </c>
      <c r="O9">
        <v>0.24592971222758811</v>
      </c>
      <c r="P9">
        <v>0.20308095129896381</v>
      </c>
      <c r="Q9">
        <v>0.1153512850318283</v>
      </c>
      <c r="R9">
        <v>5.6853592133089922E-2</v>
      </c>
      <c r="S9">
        <v>5.9075823915492149</v>
      </c>
    </row>
    <row r="10" spans="1:19" x14ac:dyDescent="0.25">
      <c r="A10" s="84"/>
      <c r="B10" s="1" t="s">
        <v>8</v>
      </c>
      <c r="C10">
        <v>0.10828006111639191</v>
      </c>
      <c r="D10">
        <v>0.1415561285295748</v>
      </c>
      <c r="E10">
        <v>0.2021051488768569</v>
      </c>
      <c r="F10">
        <v>0.12531363399060999</v>
      </c>
      <c r="G10">
        <v>0.24293822285055111</v>
      </c>
      <c r="H10">
        <v>0.35591844169569892</v>
      </c>
      <c r="I10">
        <v>0.65658713239084343</v>
      </c>
      <c r="J10">
        <v>0.7719270189489098</v>
      </c>
      <c r="K10">
        <v>0.80195630713943211</v>
      </c>
      <c r="L10">
        <v>0.46920503985668099</v>
      </c>
      <c r="M10">
        <v>0.31637735914809118</v>
      </c>
      <c r="N10">
        <v>0.1515291231185871</v>
      </c>
      <c r="O10">
        <v>0.15709888623638951</v>
      </c>
      <c r="P10">
        <v>0.13172440906240601</v>
      </c>
      <c r="Q10">
        <v>9.6628901247361856E-2</v>
      </c>
      <c r="R10">
        <v>5.0814904049020879E-2</v>
      </c>
      <c r="S10">
        <v>4.7799607182574073</v>
      </c>
    </row>
    <row r="11" spans="1:19" x14ac:dyDescent="0.25">
      <c r="A11" s="84"/>
      <c r="B11" s="1" t="s">
        <v>9</v>
      </c>
      <c r="C11">
        <v>3.1429895023783627E-2</v>
      </c>
      <c r="D11">
        <v>5.2051325659338891E-2</v>
      </c>
      <c r="E11">
        <v>6.1790692164395943E-2</v>
      </c>
      <c r="F11">
        <v>0.11375347053312949</v>
      </c>
      <c r="G11">
        <v>0.16887564814068279</v>
      </c>
      <c r="H11">
        <v>0.25577589489493352</v>
      </c>
      <c r="I11">
        <v>0.41923918947355687</v>
      </c>
      <c r="J11">
        <v>0.50953920798835917</v>
      </c>
      <c r="K11">
        <v>0.46824506947223232</v>
      </c>
      <c r="L11">
        <v>0.46109265455135029</v>
      </c>
      <c r="M11">
        <v>0.35259343689940997</v>
      </c>
      <c r="N11">
        <v>0.16436879787923989</v>
      </c>
      <c r="O11">
        <v>0.12794467800682491</v>
      </c>
      <c r="P11">
        <v>0.1000687999845776</v>
      </c>
      <c r="Q11">
        <v>8.5997062971812824E-2</v>
      </c>
      <c r="R11">
        <v>8.2708913572112769E-2</v>
      </c>
      <c r="S11">
        <v>3.4554747372157411</v>
      </c>
    </row>
    <row r="12" spans="1:19" x14ac:dyDescent="0.25">
      <c r="A12" s="84"/>
      <c r="B12" s="1" t="s">
        <v>10</v>
      </c>
      <c r="C12">
        <v>4.9125249099220253E-2</v>
      </c>
      <c r="D12">
        <v>9.2890497304548181E-2</v>
      </c>
      <c r="E12">
        <v>9.6096408611069578E-2</v>
      </c>
      <c r="F12">
        <v>0.13788990808179341</v>
      </c>
      <c r="G12">
        <v>0.27197664714761549</v>
      </c>
      <c r="H12">
        <v>0.42124452858116929</v>
      </c>
      <c r="I12">
        <v>0.41260312168217422</v>
      </c>
      <c r="J12">
        <v>0.43545235686698758</v>
      </c>
      <c r="K12">
        <v>0.471972765759128</v>
      </c>
      <c r="L12">
        <v>0.50653893240705916</v>
      </c>
      <c r="M12">
        <v>0.3910264386345596</v>
      </c>
      <c r="N12">
        <v>0.31546666785040772</v>
      </c>
      <c r="O12">
        <v>0.20982309578904851</v>
      </c>
      <c r="P12">
        <v>0.13691317229286801</v>
      </c>
      <c r="Q12">
        <v>8.7011837063599315E-2</v>
      </c>
      <c r="R12">
        <v>7.3063785878610205E-2</v>
      </c>
      <c r="S12">
        <v>4.1090954130498583</v>
      </c>
    </row>
    <row r="13" spans="1:19" x14ac:dyDescent="0.25">
      <c r="A13" s="84"/>
      <c r="B13" s="1" t="s">
        <v>11</v>
      </c>
      <c r="C13">
        <v>6.8094591879453589E-2</v>
      </c>
      <c r="D13">
        <v>6.1046760475473319E-2</v>
      </c>
      <c r="E13">
        <v>5.9847614226106668E-2</v>
      </c>
      <c r="F13">
        <v>6.8561667061366502E-2</v>
      </c>
      <c r="G13">
        <v>0.18543840326552191</v>
      </c>
      <c r="H13">
        <v>0.38138414006825588</v>
      </c>
      <c r="I13">
        <v>0.52823250347377615</v>
      </c>
      <c r="J13">
        <v>0.476859860057467</v>
      </c>
      <c r="K13">
        <v>0.44641495937493492</v>
      </c>
      <c r="L13">
        <v>0.302272899297992</v>
      </c>
      <c r="M13">
        <v>0.43591248411608469</v>
      </c>
      <c r="N13">
        <v>0.41442476804442691</v>
      </c>
      <c r="O13">
        <v>0.29367210914017089</v>
      </c>
      <c r="P13">
        <v>0.1958107723513616</v>
      </c>
      <c r="Q13">
        <v>0.1046445387410542</v>
      </c>
      <c r="R13">
        <v>7.0773911562052538E-2</v>
      </c>
      <c r="S13">
        <v>4.0933919831354988</v>
      </c>
    </row>
    <row r="14" spans="1:19" x14ac:dyDescent="0.25">
      <c r="A14" s="84"/>
      <c r="B14" s="1" t="s">
        <v>12</v>
      </c>
      <c r="C14">
        <v>5.0090981759548049E-2</v>
      </c>
      <c r="D14">
        <v>5.5187849805635757E-2</v>
      </c>
      <c r="E14">
        <v>4.3282581603941828E-2</v>
      </c>
      <c r="F14">
        <v>6.6377430474711202E-2</v>
      </c>
      <c r="G14">
        <v>0.15109734197952429</v>
      </c>
      <c r="H14">
        <v>0.28370909656160698</v>
      </c>
      <c r="I14">
        <v>0.39135009014590982</v>
      </c>
      <c r="J14">
        <v>0.5103391516054242</v>
      </c>
      <c r="K14">
        <v>0.42153149371608623</v>
      </c>
      <c r="L14">
        <v>0.3279557353142793</v>
      </c>
      <c r="M14">
        <v>0.29165416519738102</v>
      </c>
      <c r="N14">
        <v>0.368064060530715</v>
      </c>
      <c r="O14">
        <v>0.3503446637075715</v>
      </c>
      <c r="P14">
        <v>0.30514764090011243</v>
      </c>
      <c r="Q14">
        <v>0.20636598485601601</v>
      </c>
      <c r="R14">
        <v>0.1078634602278085</v>
      </c>
      <c r="S14">
        <v>3.9303617283862722</v>
      </c>
    </row>
    <row r="15" spans="1:19" x14ac:dyDescent="0.25">
      <c r="A15" s="84"/>
      <c r="B15" s="1" t="s">
        <v>13</v>
      </c>
      <c r="C15">
        <v>5.6878045899795629E-2</v>
      </c>
      <c r="D15">
        <v>7.5766034183539874E-2</v>
      </c>
      <c r="E15">
        <v>4.3873578209992443E-2</v>
      </c>
      <c r="F15">
        <v>4.458327407950681E-2</v>
      </c>
      <c r="G15">
        <v>0.14056313031361711</v>
      </c>
      <c r="H15">
        <v>0.26787197639472138</v>
      </c>
      <c r="I15">
        <v>0.45321577191821399</v>
      </c>
      <c r="J15">
        <v>0.44191857458657641</v>
      </c>
      <c r="K15">
        <v>0.40291488935141362</v>
      </c>
      <c r="L15">
        <v>0.30780180208737062</v>
      </c>
      <c r="M15">
        <v>0.33428383854785748</v>
      </c>
      <c r="N15">
        <v>0.36861546174452231</v>
      </c>
      <c r="O15">
        <v>0.38258949948126381</v>
      </c>
      <c r="P15">
        <v>0.3981418646060596</v>
      </c>
      <c r="Q15">
        <v>0.20340371182570549</v>
      </c>
      <c r="R15">
        <v>0.15116828595654369</v>
      </c>
      <c r="S15">
        <v>4.0735897391867004</v>
      </c>
    </row>
    <row r="16" spans="1:19" x14ac:dyDescent="0.25">
      <c r="A16" s="84"/>
      <c r="B16" s="1" t="s">
        <v>14</v>
      </c>
      <c r="C16">
        <v>2.0548063098468891E-2</v>
      </c>
      <c r="D16">
        <v>4.389327857263621E-2</v>
      </c>
      <c r="E16">
        <v>5.7624172619060457E-2</v>
      </c>
      <c r="F16">
        <v>0.1038057827334635</v>
      </c>
      <c r="G16">
        <v>0.1039596482125824</v>
      </c>
      <c r="H16">
        <v>0.18496924405717219</v>
      </c>
      <c r="I16">
        <v>0.25462728673994289</v>
      </c>
      <c r="J16">
        <v>0.38560610952501367</v>
      </c>
      <c r="K16">
        <v>0.43246273192695178</v>
      </c>
      <c r="L16">
        <v>0.31317241686925951</v>
      </c>
      <c r="M16">
        <v>0.25168565756920469</v>
      </c>
      <c r="N16">
        <v>0.25596160917303867</v>
      </c>
      <c r="O16">
        <v>0.46102088759250881</v>
      </c>
      <c r="P16">
        <v>0.49627821887335583</v>
      </c>
      <c r="Q16">
        <v>0.44107941616391161</v>
      </c>
      <c r="R16">
        <v>0.2002870388101429</v>
      </c>
      <c r="S16">
        <v>4.0069815625367138</v>
      </c>
    </row>
    <row r="17" spans="1:19" x14ac:dyDescent="0.25">
      <c r="A17" s="84"/>
      <c r="B17" s="1" t="s">
        <v>15</v>
      </c>
      <c r="C17">
        <v>3.9488547964370811E-2</v>
      </c>
      <c r="D17">
        <v>4.0481022122293889E-2</v>
      </c>
      <c r="E17">
        <v>5.4481801708713147E-2</v>
      </c>
      <c r="F17">
        <v>2.905399425762439E-2</v>
      </c>
      <c r="G17">
        <v>6.8675404113232461E-2</v>
      </c>
      <c r="H17">
        <v>0.1118906329031457</v>
      </c>
      <c r="I17">
        <v>0.28394659454610988</v>
      </c>
      <c r="J17">
        <v>0.24797257500570299</v>
      </c>
      <c r="K17">
        <v>0.22658005649825841</v>
      </c>
      <c r="L17">
        <v>0.26997689684901027</v>
      </c>
      <c r="M17">
        <v>0.19348899042534201</v>
      </c>
      <c r="N17">
        <v>0.19014532398659251</v>
      </c>
      <c r="O17">
        <v>0.19694303909688329</v>
      </c>
      <c r="P17">
        <v>0.31362540178390491</v>
      </c>
      <c r="Q17">
        <v>0.26339478366814789</v>
      </c>
      <c r="R17">
        <v>0.2225792443760897</v>
      </c>
      <c r="S17">
        <v>2.7527243093054228</v>
      </c>
    </row>
    <row r="18" spans="1:19" x14ac:dyDescent="0.25">
      <c r="A18" s="84" t="s">
        <v>95</v>
      </c>
      <c r="B18" s="43" t="s">
        <v>0</v>
      </c>
      <c r="C18">
        <v>0.52127275350708424</v>
      </c>
      <c r="D18">
        <v>0.22732680109267719</v>
      </c>
      <c r="E18">
        <v>0.10601140205810609</v>
      </c>
      <c r="F18">
        <v>7.5612392843606602E-2</v>
      </c>
      <c r="G18">
        <v>0.13804734473337571</v>
      </c>
      <c r="H18">
        <v>0.25722757641085781</v>
      </c>
      <c r="I18">
        <v>0.39731210527333721</v>
      </c>
      <c r="J18">
        <v>0.37094272042864979</v>
      </c>
      <c r="K18">
        <v>0.24058643694820739</v>
      </c>
      <c r="L18">
        <v>0.16371688091134701</v>
      </c>
      <c r="M18">
        <v>0.19444646177005129</v>
      </c>
      <c r="N18">
        <v>0.1652917766967896</v>
      </c>
      <c r="O18">
        <v>0.1201096899852324</v>
      </c>
      <c r="P18">
        <v>0.1218419476345582</v>
      </c>
      <c r="Q18">
        <v>7.3593870470585895E-2</v>
      </c>
      <c r="R18">
        <v>4.3115679814978818E-2</v>
      </c>
      <c r="S18">
        <v>3.216455840579445</v>
      </c>
    </row>
    <row r="19" spans="1:19" x14ac:dyDescent="0.25">
      <c r="A19" s="84"/>
      <c r="B19" s="43" t="s">
        <v>1</v>
      </c>
      <c r="C19">
        <v>0.2475241274745569</v>
      </c>
      <c r="D19">
        <v>0.93924097610208812</v>
      </c>
      <c r="E19">
        <v>0.31368810232557182</v>
      </c>
      <c r="F19">
        <v>8.4016480214132286E-2</v>
      </c>
      <c r="G19">
        <v>7.6846374737010462E-2</v>
      </c>
      <c r="H19">
        <v>0.18607624103554071</v>
      </c>
      <c r="I19">
        <v>0.3036340430670823</v>
      </c>
      <c r="J19">
        <v>0.3669709096086059</v>
      </c>
      <c r="K19">
        <v>0.29733541820261872</v>
      </c>
      <c r="L19">
        <v>0.13724748186107361</v>
      </c>
      <c r="M19">
        <v>0.1079949801568731</v>
      </c>
      <c r="N19">
        <v>0.1139383613798501</v>
      </c>
      <c r="O19">
        <v>0.115832641609561</v>
      </c>
      <c r="P19">
        <v>0.1019022646538178</v>
      </c>
      <c r="Q19">
        <v>4.6537606111643592E-2</v>
      </c>
      <c r="R19">
        <v>4.2792064315168868E-2</v>
      </c>
      <c r="S19">
        <v>3.481578072855195</v>
      </c>
    </row>
    <row r="20" spans="1:19" x14ac:dyDescent="0.25">
      <c r="A20" s="84"/>
      <c r="B20" s="43" t="s">
        <v>2</v>
      </c>
      <c r="C20">
        <v>7.2676584896469401E-2</v>
      </c>
      <c r="D20">
        <v>0.38924765227481889</v>
      </c>
      <c r="E20">
        <v>1.254735682838594</v>
      </c>
      <c r="F20">
        <v>0.1893653703357463</v>
      </c>
      <c r="G20">
        <v>0.13526818547600261</v>
      </c>
      <c r="H20">
        <v>0.13957529612299741</v>
      </c>
      <c r="I20">
        <v>0.2153428409859503</v>
      </c>
      <c r="J20">
        <v>0.28015838824485112</v>
      </c>
      <c r="K20">
        <v>0.30987664063714598</v>
      </c>
      <c r="L20">
        <v>0.18912754317902111</v>
      </c>
      <c r="M20">
        <v>0.1220948824398773</v>
      </c>
      <c r="N20">
        <v>7.7303315966988195E-2</v>
      </c>
      <c r="O20">
        <v>5.938240615315378E-2</v>
      </c>
      <c r="P20">
        <v>7.2414972437841368E-2</v>
      </c>
      <c r="Q20">
        <v>4.9508134126393939E-2</v>
      </c>
      <c r="R20">
        <v>5.3051689309921622E-2</v>
      </c>
      <c r="S20">
        <v>3.609129585425773</v>
      </c>
    </row>
    <row r="21" spans="1:19" x14ac:dyDescent="0.25">
      <c r="A21" s="84"/>
      <c r="B21" s="43" t="s">
        <v>3</v>
      </c>
      <c r="C21">
        <v>3.8314157712273512E-2</v>
      </c>
      <c r="D21">
        <v>0.1215043045713113</v>
      </c>
      <c r="E21">
        <v>0.51521825652925068</v>
      </c>
      <c r="F21">
        <v>1.4919003170881651</v>
      </c>
      <c r="G21">
        <v>0.39006711722939741</v>
      </c>
      <c r="H21">
        <v>0.22260075215864419</v>
      </c>
      <c r="I21">
        <v>0.18841924031640919</v>
      </c>
      <c r="J21">
        <v>0.24544800423878571</v>
      </c>
      <c r="K21">
        <v>0.24076412118340709</v>
      </c>
      <c r="L21">
        <v>0.2057163277755403</v>
      </c>
      <c r="M21">
        <v>9.1262951112476412E-2</v>
      </c>
      <c r="N21">
        <v>4.6143781817820313E-2</v>
      </c>
      <c r="O21">
        <v>3.7021223971668377E-2</v>
      </c>
      <c r="P21">
        <v>3.9735518125841862E-2</v>
      </c>
      <c r="Q21">
        <v>2.2820356716137819E-2</v>
      </c>
      <c r="R21">
        <v>1.8867808357898391E-2</v>
      </c>
      <c r="S21">
        <v>3.9158042389050278</v>
      </c>
    </row>
    <row r="22" spans="1:19" x14ac:dyDescent="0.25">
      <c r="A22" s="84"/>
      <c r="B22" s="43" t="s">
        <v>4</v>
      </c>
      <c r="C22">
        <v>5.8743278401353689E-2</v>
      </c>
      <c r="D22">
        <v>7.5376221711332653E-2</v>
      </c>
      <c r="E22">
        <v>0.10241124340061609</v>
      </c>
      <c r="F22">
        <v>0.63676870711956846</v>
      </c>
      <c r="G22">
        <v>1.1121226737823959</v>
      </c>
      <c r="H22">
        <v>0.53637949742283875</v>
      </c>
      <c r="I22">
        <v>0.42481934510779701</v>
      </c>
      <c r="J22">
        <v>0.3070160592461974</v>
      </c>
      <c r="K22">
        <v>0.2286939939754481</v>
      </c>
      <c r="L22">
        <v>0.25623189854559669</v>
      </c>
      <c r="M22">
        <v>0.15291470072901189</v>
      </c>
      <c r="N22">
        <v>0.1031124353176105</v>
      </c>
      <c r="O22">
        <v>4.5408126543153633E-2</v>
      </c>
      <c r="P22">
        <v>4.1138245835403882E-2</v>
      </c>
      <c r="Q22">
        <v>4.3385118806527588E-2</v>
      </c>
      <c r="R22">
        <v>4.2563883770753437E-2</v>
      </c>
      <c r="S22">
        <v>4.1670854297156046</v>
      </c>
    </row>
    <row r="23" spans="1:19" x14ac:dyDescent="0.25">
      <c r="A23" s="84"/>
      <c r="B23" s="43" t="s">
        <v>5</v>
      </c>
      <c r="C23">
        <v>0.12389006485698741</v>
      </c>
      <c r="D23">
        <v>6.4881371133916663E-2</v>
      </c>
      <c r="E23">
        <v>5.3230226282667867E-2</v>
      </c>
      <c r="F23">
        <v>0.20092506709639149</v>
      </c>
      <c r="G23">
        <v>0.60622255915599232</v>
      </c>
      <c r="H23">
        <v>0.94388069018452447</v>
      </c>
      <c r="I23">
        <v>0.71733025581207399</v>
      </c>
      <c r="J23">
        <v>0.52261047184125886</v>
      </c>
      <c r="K23">
        <v>0.33470341656387348</v>
      </c>
      <c r="L23">
        <v>0.29113867889213663</v>
      </c>
      <c r="M23">
        <v>0.24183710548042159</v>
      </c>
      <c r="N23">
        <v>0.13202949367234021</v>
      </c>
      <c r="O23">
        <v>5.693545861437483E-2</v>
      </c>
      <c r="P23">
        <v>5.003259558458583E-2</v>
      </c>
      <c r="Q23">
        <v>3.019290192671677E-2</v>
      </c>
      <c r="R23">
        <v>1.895421274736411E-2</v>
      </c>
      <c r="S23">
        <v>4.3887945698456274</v>
      </c>
    </row>
    <row r="24" spans="1:19" x14ac:dyDescent="0.25">
      <c r="A24" s="84"/>
      <c r="B24" s="43" t="s">
        <v>6</v>
      </c>
      <c r="C24">
        <v>0.16726597176659611</v>
      </c>
      <c r="D24">
        <v>0.11976879486529041</v>
      </c>
      <c r="E24">
        <v>0.16579233964791271</v>
      </c>
      <c r="F24">
        <v>0.12760559815308711</v>
      </c>
      <c r="G24">
        <v>0.36488352474367658</v>
      </c>
      <c r="H24">
        <v>0.65452516224229096</v>
      </c>
      <c r="I24">
        <v>1.0971550808887069</v>
      </c>
      <c r="J24">
        <v>0.85227481272397254</v>
      </c>
      <c r="K24">
        <v>0.5137139904721777</v>
      </c>
      <c r="L24">
        <v>0.37708662252240549</v>
      </c>
      <c r="M24">
        <v>0.37585841692914662</v>
      </c>
      <c r="N24">
        <v>0.27620372388005832</v>
      </c>
      <c r="O24">
        <v>0.1383735068625247</v>
      </c>
      <c r="P24">
        <v>0.11908956806777279</v>
      </c>
      <c r="Q24">
        <v>5.7815220694533168E-2</v>
      </c>
      <c r="R24">
        <v>6.6909306451953879E-2</v>
      </c>
      <c r="S24">
        <v>5.4743216409121054</v>
      </c>
    </row>
    <row r="25" spans="1:19" x14ac:dyDescent="0.25">
      <c r="A25" s="84"/>
      <c r="B25" s="43" t="s">
        <v>7</v>
      </c>
      <c r="C25">
        <v>0.16515001019360109</v>
      </c>
      <c r="D25">
        <v>0.19611276543274231</v>
      </c>
      <c r="E25">
        <v>0.13461886397097569</v>
      </c>
      <c r="F25">
        <v>9.6210277127228266E-2</v>
      </c>
      <c r="G25">
        <v>0.24752071837979719</v>
      </c>
      <c r="H25">
        <v>0.53006247482813917</v>
      </c>
      <c r="I25">
        <v>0.88662902861420201</v>
      </c>
      <c r="J25">
        <v>1.175272391970841</v>
      </c>
      <c r="K25">
        <v>0.78492433324757149</v>
      </c>
      <c r="L25">
        <v>0.48399988269257133</v>
      </c>
      <c r="M25">
        <v>0.32422490452031538</v>
      </c>
      <c r="N25">
        <v>0.2616411998797602</v>
      </c>
      <c r="O25">
        <v>0.24592971222758811</v>
      </c>
      <c r="P25">
        <v>0.20308095129896381</v>
      </c>
      <c r="Q25">
        <v>0.1153512850318283</v>
      </c>
      <c r="R25">
        <v>5.6853592133089922E-2</v>
      </c>
      <c r="S25">
        <v>5.9075823915492149</v>
      </c>
    </row>
    <row r="26" spans="1:19" x14ac:dyDescent="0.25">
      <c r="A26" s="84"/>
      <c r="B26" s="43" t="s">
        <v>8</v>
      </c>
      <c r="C26">
        <v>0.10828006111639191</v>
      </c>
      <c r="D26">
        <v>0.1415561285295748</v>
      </c>
      <c r="E26">
        <v>0.2021051488768569</v>
      </c>
      <c r="F26">
        <v>0.12531363399060999</v>
      </c>
      <c r="G26">
        <v>0.24293822285055111</v>
      </c>
      <c r="H26">
        <v>0.35591844169569892</v>
      </c>
      <c r="I26">
        <v>0.65658713239084343</v>
      </c>
      <c r="J26">
        <v>0.7719270189489098</v>
      </c>
      <c r="K26">
        <v>0.80195630713943211</v>
      </c>
      <c r="L26">
        <v>0.46920503985668099</v>
      </c>
      <c r="M26">
        <v>0.31637735914809118</v>
      </c>
      <c r="N26">
        <v>0.1515291231185871</v>
      </c>
      <c r="O26">
        <v>0.15709888623638951</v>
      </c>
      <c r="P26">
        <v>0.13172440906240601</v>
      </c>
      <c r="Q26">
        <v>9.6628901247361856E-2</v>
      </c>
      <c r="R26">
        <v>5.0814904049020879E-2</v>
      </c>
      <c r="S26">
        <v>4.7799607182574073</v>
      </c>
    </row>
    <row r="27" spans="1:19" x14ac:dyDescent="0.25">
      <c r="A27" s="84"/>
      <c r="B27" s="43" t="s">
        <v>9</v>
      </c>
      <c r="C27">
        <v>3.1429895023783627E-2</v>
      </c>
      <c r="D27">
        <v>5.2051325659338891E-2</v>
      </c>
      <c r="E27">
        <v>6.1790692164395943E-2</v>
      </c>
      <c r="F27">
        <v>0.11375347053312949</v>
      </c>
      <c r="G27">
        <v>0.16887564814068279</v>
      </c>
      <c r="H27">
        <v>0.25577589489493352</v>
      </c>
      <c r="I27">
        <v>0.41923918947355687</v>
      </c>
      <c r="J27">
        <v>0.50953920798835917</v>
      </c>
      <c r="K27">
        <v>0.46824506947223232</v>
      </c>
      <c r="L27">
        <v>0.46109265455135029</v>
      </c>
      <c r="M27">
        <v>0.35259343689940997</v>
      </c>
      <c r="N27">
        <v>0.16436879787923989</v>
      </c>
      <c r="O27">
        <v>0.12794467800682491</v>
      </c>
      <c r="P27">
        <v>0.1000687999845776</v>
      </c>
      <c r="Q27">
        <v>8.5997062971812824E-2</v>
      </c>
      <c r="R27">
        <v>8.2708913572112769E-2</v>
      </c>
      <c r="S27">
        <v>3.4554747372157411</v>
      </c>
    </row>
    <row r="28" spans="1:19" x14ac:dyDescent="0.25">
      <c r="A28" s="84"/>
      <c r="B28" s="43" t="s">
        <v>10</v>
      </c>
      <c r="C28">
        <v>4.9125249099220253E-2</v>
      </c>
      <c r="D28">
        <v>9.2890497304548181E-2</v>
      </c>
      <c r="E28">
        <v>9.6096408611069578E-2</v>
      </c>
      <c r="F28">
        <v>0.13788990808179341</v>
      </c>
      <c r="G28">
        <v>0.27197664714761549</v>
      </c>
      <c r="H28">
        <v>0.42124452858116929</v>
      </c>
      <c r="I28">
        <v>0.41260312168217422</v>
      </c>
      <c r="J28">
        <v>0.43545235686698758</v>
      </c>
      <c r="K28">
        <v>0.471972765759128</v>
      </c>
      <c r="L28">
        <v>0.50653893240705916</v>
      </c>
      <c r="M28">
        <v>0.3910264386345596</v>
      </c>
      <c r="N28">
        <v>0.31546666785040772</v>
      </c>
      <c r="O28">
        <v>0.20982309578904851</v>
      </c>
      <c r="P28">
        <v>0.13691317229286801</v>
      </c>
      <c r="Q28">
        <v>8.7011837063599315E-2</v>
      </c>
      <c r="R28">
        <v>7.3063785878610205E-2</v>
      </c>
      <c r="S28">
        <v>4.1090954130498583</v>
      </c>
    </row>
    <row r="29" spans="1:19" x14ac:dyDescent="0.25">
      <c r="A29" s="84"/>
      <c r="B29" s="43" t="s">
        <v>11</v>
      </c>
      <c r="C29">
        <v>6.8094591879453589E-2</v>
      </c>
      <c r="D29">
        <v>6.1046760475473319E-2</v>
      </c>
      <c r="E29">
        <v>5.9847614226106668E-2</v>
      </c>
      <c r="F29">
        <v>6.8561667061366502E-2</v>
      </c>
      <c r="G29">
        <v>0.18543840326552191</v>
      </c>
      <c r="H29">
        <v>0.38138414006825588</v>
      </c>
      <c r="I29">
        <v>0.52823250347377615</v>
      </c>
      <c r="J29">
        <v>0.476859860057467</v>
      </c>
      <c r="K29">
        <v>0.44641495937493492</v>
      </c>
      <c r="L29">
        <v>0.302272899297992</v>
      </c>
      <c r="M29">
        <v>0.43591248411608469</v>
      </c>
      <c r="N29">
        <v>0.41442476804442691</v>
      </c>
      <c r="O29">
        <v>0.29367210914017089</v>
      </c>
      <c r="P29">
        <v>0.1958107723513616</v>
      </c>
      <c r="Q29">
        <v>0.1046445387410542</v>
      </c>
      <c r="R29">
        <v>7.0773911562052538E-2</v>
      </c>
      <c r="S29">
        <v>4.0933919831354988</v>
      </c>
    </row>
    <row r="30" spans="1:19" x14ac:dyDescent="0.25">
      <c r="A30" s="84"/>
      <c r="B30" s="43" t="s">
        <v>12</v>
      </c>
      <c r="C30">
        <v>5.0090981759548049E-2</v>
      </c>
      <c r="D30">
        <v>5.5187849805635757E-2</v>
      </c>
      <c r="E30">
        <v>4.3282581603941828E-2</v>
      </c>
      <c r="F30">
        <v>6.6377430474711202E-2</v>
      </c>
      <c r="G30">
        <v>0.15109734197952429</v>
      </c>
      <c r="H30">
        <v>0.28370909656160698</v>
      </c>
      <c r="I30">
        <v>0.39135009014590982</v>
      </c>
      <c r="J30">
        <v>0.5103391516054242</v>
      </c>
      <c r="K30">
        <v>0.42153149371608623</v>
      </c>
      <c r="L30">
        <v>0.3279557353142793</v>
      </c>
      <c r="M30">
        <v>0.29165416519738102</v>
      </c>
      <c r="N30">
        <v>0.368064060530715</v>
      </c>
      <c r="O30">
        <v>0.3503446637075715</v>
      </c>
      <c r="P30">
        <v>0.30514764090011243</v>
      </c>
      <c r="Q30">
        <v>0.20636598485601601</v>
      </c>
      <c r="R30">
        <v>0.1078634602278085</v>
      </c>
      <c r="S30">
        <v>3.9303617283862722</v>
      </c>
    </row>
    <row r="31" spans="1:19" x14ac:dyDescent="0.25">
      <c r="A31" s="84"/>
      <c r="B31" s="43" t="s">
        <v>13</v>
      </c>
      <c r="C31">
        <v>5.6878045899795629E-2</v>
      </c>
      <c r="D31">
        <v>7.5766034183539874E-2</v>
      </c>
      <c r="E31">
        <v>4.3873578209992443E-2</v>
      </c>
      <c r="F31">
        <v>4.458327407950681E-2</v>
      </c>
      <c r="G31">
        <v>0.14056313031361711</v>
      </c>
      <c r="H31">
        <v>0.26787197639472138</v>
      </c>
      <c r="I31">
        <v>0.45321577191821399</v>
      </c>
      <c r="J31">
        <v>0.44191857458657641</v>
      </c>
      <c r="K31">
        <v>0.40291488935141362</v>
      </c>
      <c r="L31">
        <v>0.30780180208737062</v>
      </c>
      <c r="M31">
        <v>0.33428383854785748</v>
      </c>
      <c r="N31">
        <v>0.36861546174452231</v>
      </c>
      <c r="O31">
        <v>0.38258949948126381</v>
      </c>
      <c r="P31">
        <v>0.3981418646060596</v>
      </c>
      <c r="Q31">
        <v>0.20340371182570549</v>
      </c>
      <c r="R31">
        <v>0.15116828595654369</v>
      </c>
      <c r="S31">
        <v>4.0735897391867004</v>
      </c>
    </row>
    <row r="32" spans="1:19" x14ac:dyDescent="0.25">
      <c r="A32" s="84"/>
      <c r="B32" s="43" t="s">
        <v>14</v>
      </c>
      <c r="C32">
        <v>2.0548063098468891E-2</v>
      </c>
      <c r="D32">
        <v>4.389327857263621E-2</v>
      </c>
      <c r="E32">
        <v>5.7624172619060457E-2</v>
      </c>
      <c r="F32">
        <v>0.1038057827334635</v>
      </c>
      <c r="G32">
        <v>0.1039596482125824</v>
      </c>
      <c r="H32">
        <v>0.18496924405717219</v>
      </c>
      <c r="I32">
        <v>0.25462728673994289</v>
      </c>
      <c r="J32">
        <v>0.38560610952501367</v>
      </c>
      <c r="K32">
        <v>0.43246273192695178</v>
      </c>
      <c r="L32">
        <v>0.31317241686925951</v>
      </c>
      <c r="M32">
        <v>0.25168565756920469</v>
      </c>
      <c r="N32">
        <v>0.25596160917303867</v>
      </c>
      <c r="O32">
        <v>0.46102088759250881</v>
      </c>
      <c r="P32">
        <v>0.49627821887335583</v>
      </c>
      <c r="Q32">
        <v>0.44107941616391161</v>
      </c>
      <c r="R32">
        <v>0.2002870388101429</v>
      </c>
      <c r="S32">
        <v>4.0069815625367138</v>
      </c>
    </row>
    <row r="33" spans="1:19" x14ac:dyDescent="0.25">
      <c r="A33" s="84"/>
      <c r="B33" s="43" t="s">
        <v>15</v>
      </c>
      <c r="C33">
        <v>3.9488547964370811E-2</v>
      </c>
      <c r="D33">
        <v>4.0481022122293889E-2</v>
      </c>
      <c r="E33">
        <v>5.4481801708713147E-2</v>
      </c>
      <c r="F33">
        <v>2.905399425762439E-2</v>
      </c>
      <c r="G33">
        <v>6.8675404113232461E-2</v>
      </c>
      <c r="H33">
        <v>0.1118906329031457</v>
      </c>
      <c r="I33">
        <v>0.28394659454610988</v>
      </c>
      <c r="J33">
        <v>0.24797257500570299</v>
      </c>
      <c r="K33">
        <v>0.22658005649825841</v>
      </c>
      <c r="L33">
        <v>0.26997689684901027</v>
      </c>
      <c r="M33">
        <v>0.19348899042534201</v>
      </c>
      <c r="N33">
        <v>0.19014532398659251</v>
      </c>
      <c r="O33">
        <v>0.19694303909688329</v>
      </c>
      <c r="P33">
        <v>0.31362540178390491</v>
      </c>
      <c r="Q33">
        <v>0.26339478366814789</v>
      </c>
      <c r="R33">
        <v>0.2225792443760897</v>
      </c>
      <c r="S33">
        <v>2.7527243093054228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4"/>
  <sheetViews>
    <sheetView workbookViewId="0">
      <selection activeCell="F14" sqref="F14"/>
    </sheetView>
  </sheetViews>
  <sheetFormatPr defaultColWidth="8.85546875" defaultRowHeight="15" x14ac:dyDescent="0.25"/>
  <cols>
    <col min="1" max="1" width="14" bestFit="1" customWidth="1"/>
    <col min="2" max="2" width="12.140625" bestFit="1" customWidth="1"/>
    <col min="3" max="5" width="11.5703125" bestFit="1" customWidth="1"/>
    <col min="6" max="7" width="10.5703125" bestFit="1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2" t="s">
        <v>94</v>
      </c>
      <c r="B2" s="44">
        <v>20.339274400695444</v>
      </c>
      <c r="C2" s="44">
        <v>31.026442579231965</v>
      </c>
      <c r="D2" s="44">
        <v>22.82845720516082</v>
      </c>
      <c r="E2" s="44">
        <v>19.587718738182122</v>
      </c>
      <c r="F2" s="44">
        <v>4.4386108805516402</v>
      </c>
      <c r="G2" s="44">
        <v>1.779496196178006</v>
      </c>
    </row>
    <row r="3" spans="1:7" x14ac:dyDescent="0.25">
      <c r="A3" s="43" t="s">
        <v>95</v>
      </c>
      <c r="B3" s="44">
        <v>20.339274400695444</v>
      </c>
      <c r="C3" s="44">
        <v>31.026442579231965</v>
      </c>
      <c r="D3" s="44">
        <v>22.82845720516082</v>
      </c>
      <c r="E3" s="44">
        <v>19.587718738182122</v>
      </c>
      <c r="F3" s="44">
        <v>4.4386108805516402</v>
      </c>
      <c r="G3" s="44">
        <v>1.779496196178006</v>
      </c>
    </row>
    <row r="4" spans="1:7" x14ac:dyDescent="0.25">
      <c r="B4" s="83"/>
      <c r="C4" s="83"/>
      <c r="D4" s="83"/>
      <c r="E4" s="83"/>
      <c r="F4" s="83"/>
      <c r="G4" s="8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A6" sqref="A6"/>
    </sheetView>
  </sheetViews>
  <sheetFormatPr defaultColWidth="11.42578125" defaultRowHeight="15" x14ac:dyDescent="0.25"/>
  <cols>
    <col min="1" max="1" width="27.855468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6" t="s">
        <v>41</v>
      </c>
      <c r="C1" s="26" t="s">
        <v>42</v>
      </c>
      <c r="D1" s="32" t="s">
        <v>72</v>
      </c>
      <c r="E1" s="32" t="s">
        <v>39</v>
      </c>
      <c r="F1" s="32" t="s">
        <v>71</v>
      </c>
      <c r="G1" s="32" t="s">
        <v>69</v>
      </c>
      <c r="H1" s="32" t="s">
        <v>64</v>
      </c>
      <c r="I1" s="27" t="s">
        <v>65</v>
      </c>
    </row>
    <row r="2" spans="1:9" x14ac:dyDescent="0.25">
      <c r="A2" s="85" t="s">
        <v>94</v>
      </c>
      <c r="B2" s="40" t="s">
        <v>68</v>
      </c>
      <c r="C2" s="21"/>
      <c r="D2" s="36" t="s">
        <v>70</v>
      </c>
      <c r="E2" s="36">
        <v>0</v>
      </c>
      <c r="F2" s="36">
        <v>0</v>
      </c>
      <c r="G2" s="36">
        <v>10</v>
      </c>
      <c r="H2" s="20"/>
      <c r="I2" s="21"/>
    </row>
    <row r="3" spans="1:9" x14ac:dyDescent="0.25">
      <c r="A3" s="86"/>
      <c r="B3" s="41"/>
      <c r="C3" s="24"/>
      <c r="D3" s="23"/>
      <c r="E3" s="23"/>
      <c r="F3" s="23"/>
      <c r="G3" s="23"/>
      <c r="H3" s="23"/>
      <c r="I3" s="24"/>
    </row>
    <row r="4" spans="1:9" s="62" customFormat="1" x14ac:dyDescent="0.25">
      <c r="A4" s="87" t="s">
        <v>95</v>
      </c>
      <c r="B4" s="78" t="s">
        <v>68</v>
      </c>
      <c r="C4" s="79"/>
      <c r="D4" s="80" t="s">
        <v>70</v>
      </c>
      <c r="E4" s="80">
        <v>0</v>
      </c>
      <c r="F4" s="80">
        <v>0</v>
      </c>
      <c r="G4" s="80">
        <v>10</v>
      </c>
      <c r="H4" s="61"/>
      <c r="I4" s="79"/>
    </row>
    <row r="5" spans="1:9" s="62" customFormat="1" x14ac:dyDescent="0.25">
      <c r="A5" s="88"/>
      <c r="B5" s="81"/>
      <c r="C5" s="76"/>
      <c r="D5" s="82"/>
      <c r="E5" s="82"/>
      <c r="F5" s="82"/>
      <c r="G5" s="82"/>
      <c r="H5" s="82"/>
      <c r="I5" s="76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8"/>
  <sheetViews>
    <sheetView tabSelected="1" workbookViewId="0">
      <selection activeCell="B25" sqref="B25"/>
    </sheetView>
  </sheetViews>
  <sheetFormatPr defaultColWidth="8.85546875" defaultRowHeight="15" x14ac:dyDescent="0.25"/>
  <cols>
    <col min="1" max="1" width="27.85546875" bestFit="1" customWidth="1"/>
    <col min="2" max="2" width="18.28515625" style="30" bestFit="1" customWidth="1"/>
    <col min="3" max="3" width="81.42578125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17.140625" bestFit="1" customWidth="1"/>
    <col min="10" max="10" width="14" bestFit="1" customWidth="1"/>
    <col min="11" max="11" width="9.285156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5" t="s">
        <v>17</v>
      </c>
      <c r="B1" s="26" t="s">
        <v>41</v>
      </c>
      <c r="C1" s="31" t="s">
        <v>42</v>
      </c>
      <c r="D1" s="33" t="s">
        <v>43</v>
      </c>
      <c r="E1" s="32" t="s">
        <v>28</v>
      </c>
      <c r="F1" s="26" t="s">
        <v>29</v>
      </c>
      <c r="G1" s="26" t="s">
        <v>30</v>
      </c>
      <c r="H1" s="26" t="s">
        <v>31</v>
      </c>
      <c r="I1" s="26" t="s">
        <v>44</v>
      </c>
      <c r="J1" s="26" t="s">
        <v>45</v>
      </c>
      <c r="K1" s="26" t="s">
        <v>46</v>
      </c>
      <c r="L1" s="26" t="s">
        <v>64</v>
      </c>
      <c r="M1" s="27" t="s">
        <v>65</v>
      </c>
    </row>
    <row r="2" spans="1:13" x14ac:dyDescent="0.25">
      <c r="A2" s="89" t="s">
        <v>94</v>
      </c>
      <c r="B2" s="28" t="s">
        <v>78</v>
      </c>
      <c r="C2" s="19" t="s">
        <v>80</v>
      </c>
      <c r="D2" s="34">
        <v>0.1</v>
      </c>
      <c r="E2" s="52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43905</v>
      </c>
      <c r="M2" s="20">
        <v>43976</v>
      </c>
    </row>
    <row r="3" spans="1:13" x14ac:dyDescent="0.25">
      <c r="A3" s="90"/>
      <c r="B3" s="46" t="s">
        <v>82</v>
      </c>
      <c r="C3" s="47" t="s">
        <v>85</v>
      </c>
      <c r="D3" s="48">
        <v>0.3</v>
      </c>
      <c r="E3" s="51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49">
        <f>M2</f>
        <v>43976</v>
      </c>
      <c r="M3" s="53">
        <v>43990</v>
      </c>
    </row>
    <row r="4" spans="1:13" x14ac:dyDescent="0.25">
      <c r="A4" s="90"/>
      <c r="B4" s="46" t="s">
        <v>83</v>
      </c>
      <c r="C4" s="47" t="s">
        <v>86</v>
      </c>
      <c r="D4" s="48">
        <v>0.4</v>
      </c>
      <c r="E4" s="51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49">
        <f t="shared" ref="L4:L5" si="0">M3</f>
        <v>43990</v>
      </c>
      <c r="M4" s="53">
        <v>44000</v>
      </c>
    </row>
    <row r="5" spans="1:13" x14ac:dyDescent="0.25">
      <c r="A5" s="90"/>
      <c r="B5" s="46" t="s">
        <v>84</v>
      </c>
      <c r="C5" s="47" t="s">
        <v>87</v>
      </c>
      <c r="D5" s="48">
        <v>0.5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9">
        <f t="shared" si="0"/>
        <v>44000</v>
      </c>
      <c r="M5" s="53">
        <v>44004</v>
      </c>
    </row>
    <row r="6" spans="1:13" x14ac:dyDescent="0.25">
      <c r="A6" s="90"/>
      <c r="B6" s="46" t="s">
        <v>92</v>
      </c>
      <c r="C6" s="47" t="s">
        <v>93</v>
      </c>
      <c r="D6" s="48">
        <v>0.7</v>
      </c>
      <c r="E6" s="51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9">
        <f>M5</f>
        <v>44004</v>
      </c>
      <c r="M6" s="53">
        <v>44037</v>
      </c>
    </row>
    <row r="7" spans="1:13" x14ac:dyDescent="0.25">
      <c r="A7" s="90"/>
      <c r="B7" s="46" t="s">
        <v>88</v>
      </c>
      <c r="C7" s="56" t="s">
        <v>89</v>
      </c>
      <c r="D7" s="48">
        <v>0.6</v>
      </c>
      <c r="E7" s="51">
        <v>1</v>
      </c>
      <c r="F7" s="47">
        <v>1</v>
      </c>
      <c r="G7" s="47">
        <v>1</v>
      </c>
      <c r="H7" s="47">
        <v>1</v>
      </c>
      <c r="I7" s="47">
        <v>0</v>
      </c>
      <c r="J7" s="47"/>
      <c r="K7" s="47"/>
      <c r="L7" s="49">
        <v>44037</v>
      </c>
      <c r="M7" s="50"/>
    </row>
    <row r="8" spans="1:13" x14ac:dyDescent="0.25">
      <c r="A8" s="90"/>
      <c r="B8" s="46" t="s">
        <v>79</v>
      </c>
      <c r="C8" s="56" t="s">
        <v>90</v>
      </c>
      <c r="D8" s="48">
        <v>0.5</v>
      </c>
      <c r="E8" s="51">
        <v>1</v>
      </c>
      <c r="F8" s="47">
        <v>1</v>
      </c>
      <c r="G8" s="47">
        <v>1</v>
      </c>
      <c r="H8" s="47">
        <v>1</v>
      </c>
      <c r="I8" s="47">
        <v>0</v>
      </c>
      <c r="J8" s="47"/>
      <c r="K8" s="47"/>
      <c r="L8" s="49"/>
      <c r="M8" s="53"/>
    </row>
    <row r="9" spans="1:13" x14ac:dyDescent="0.25">
      <c r="A9" s="91"/>
      <c r="B9" s="29" t="s">
        <v>81</v>
      </c>
      <c r="C9" s="55" t="s">
        <v>91</v>
      </c>
      <c r="D9" s="35">
        <v>0.4</v>
      </c>
      <c r="E9" s="22">
        <v>1</v>
      </c>
      <c r="F9" s="22">
        <v>1</v>
      </c>
      <c r="G9" s="22">
        <v>1</v>
      </c>
      <c r="H9" s="22">
        <v>1</v>
      </c>
      <c r="I9" s="22">
        <v>0</v>
      </c>
      <c r="J9" s="22"/>
      <c r="K9" s="22"/>
      <c r="L9" s="54"/>
      <c r="M9" s="24"/>
    </row>
    <row r="10" spans="1:13" s="62" customFormat="1" x14ac:dyDescent="0.25">
      <c r="A10" s="92" t="s">
        <v>95</v>
      </c>
      <c r="B10" s="57" t="s">
        <v>78</v>
      </c>
      <c r="C10" s="58" t="s">
        <v>80</v>
      </c>
      <c r="D10" s="59">
        <v>0.1</v>
      </c>
      <c r="E10" s="60">
        <v>1</v>
      </c>
      <c r="F10" s="58">
        <v>1</v>
      </c>
      <c r="G10" s="58">
        <v>1</v>
      </c>
      <c r="H10" s="58">
        <v>1</v>
      </c>
      <c r="I10" s="58">
        <v>0</v>
      </c>
      <c r="J10" s="58"/>
      <c r="K10" s="58"/>
      <c r="L10" s="61">
        <v>43905</v>
      </c>
      <c r="M10" s="61">
        <v>43976</v>
      </c>
    </row>
    <row r="11" spans="1:13" s="62" customFormat="1" x14ac:dyDescent="0.25">
      <c r="A11" s="93"/>
      <c r="B11" s="63" t="s">
        <v>82</v>
      </c>
      <c r="C11" s="64" t="s">
        <v>85</v>
      </c>
      <c r="D11" s="65">
        <v>0.3</v>
      </c>
      <c r="E11" s="68">
        <v>1</v>
      </c>
      <c r="F11" s="64">
        <v>1</v>
      </c>
      <c r="G11" s="64">
        <v>1</v>
      </c>
      <c r="H11" s="64">
        <v>1</v>
      </c>
      <c r="I11" s="64">
        <v>0</v>
      </c>
      <c r="J11" s="64"/>
      <c r="K11" s="64"/>
      <c r="L11" s="66">
        <v>43976</v>
      </c>
      <c r="M11" s="67">
        <v>43990</v>
      </c>
    </row>
    <row r="12" spans="1:13" s="62" customFormat="1" x14ac:dyDescent="0.25">
      <c r="A12" s="93"/>
      <c r="B12" s="63" t="s">
        <v>83</v>
      </c>
      <c r="C12" s="64" t="s">
        <v>86</v>
      </c>
      <c r="D12" s="65">
        <v>0.4</v>
      </c>
      <c r="E12" s="68">
        <v>1</v>
      </c>
      <c r="F12" s="64">
        <v>1</v>
      </c>
      <c r="G12" s="64">
        <v>1</v>
      </c>
      <c r="H12" s="64">
        <v>1</v>
      </c>
      <c r="I12" s="64">
        <v>0</v>
      </c>
      <c r="J12" s="64"/>
      <c r="K12" s="64"/>
      <c r="L12" s="66">
        <v>43990</v>
      </c>
      <c r="M12" s="67">
        <v>44000</v>
      </c>
    </row>
    <row r="13" spans="1:13" s="62" customFormat="1" x14ac:dyDescent="0.25">
      <c r="A13" s="93"/>
      <c r="B13" s="63" t="s">
        <v>84</v>
      </c>
      <c r="C13" s="64" t="s">
        <v>87</v>
      </c>
      <c r="D13" s="65">
        <v>0.5</v>
      </c>
      <c r="E13" s="64">
        <v>1</v>
      </c>
      <c r="F13" s="64">
        <v>1</v>
      </c>
      <c r="G13" s="64">
        <v>1</v>
      </c>
      <c r="H13" s="64">
        <v>1</v>
      </c>
      <c r="I13" s="64">
        <v>0</v>
      </c>
      <c r="J13" s="64"/>
      <c r="K13" s="64"/>
      <c r="L13" s="66">
        <v>44000</v>
      </c>
      <c r="M13" s="67">
        <v>44004</v>
      </c>
    </row>
    <row r="14" spans="1:13" s="62" customFormat="1" x14ac:dyDescent="0.25">
      <c r="A14" s="93"/>
      <c r="B14" s="63" t="s">
        <v>92</v>
      </c>
      <c r="C14" s="64" t="s">
        <v>93</v>
      </c>
      <c r="D14" s="65">
        <v>0.7</v>
      </c>
      <c r="E14" s="68">
        <v>1</v>
      </c>
      <c r="F14" s="64">
        <v>1</v>
      </c>
      <c r="G14" s="64">
        <v>1</v>
      </c>
      <c r="H14" s="64">
        <v>1</v>
      </c>
      <c r="I14" s="64">
        <v>0</v>
      </c>
      <c r="J14" s="64"/>
      <c r="K14" s="64"/>
      <c r="L14" s="66">
        <v>44004</v>
      </c>
      <c r="M14" s="67">
        <v>44037</v>
      </c>
    </row>
    <row r="15" spans="1:13" s="62" customFormat="1" x14ac:dyDescent="0.25">
      <c r="A15" s="93"/>
      <c r="B15" s="63" t="s">
        <v>88</v>
      </c>
      <c r="C15" s="69" t="s">
        <v>89</v>
      </c>
      <c r="D15" s="65">
        <v>0.6</v>
      </c>
      <c r="E15" s="68">
        <v>1</v>
      </c>
      <c r="F15" s="64">
        <v>1</v>
      </c>
      <c r="G15" s="64">
        <v>1</v>
      </c>
      <c r="H15" s="64">
        <v>1</v>
      </c>
      <c r="I15" s="64">
        <v>0</v>
      </c>
      <c r="J15" s="64"/>
      <c r="K15" s="64"/>
      <c r="L15" s="66">
        <v>44037</v>
      </c>
      <c r="M15" s="70"/>
    </row>
    <row r="16" spans="1:13" s="62" customFormat="1" x14ac:dyDescent="0.25">
      <c r="A16" s="93"/>
      <c r="B16" s="63" t="s">
        <v>79</v>
      </c>
      <c r="C16" s="69" t="s">
        <v>90</v>
      </c>
      <c r="D16" s="65">
        <v>0.5</v>
      </c>
      <c r="E16" s="68">
        <v>1</v>
      </c>
      <c r="F16" s="64">
        <v>1</v>
      </c>
      <c r="G16" s="64">
        <v>1</v>
      </c>
      <c r="H16" s="64">
        <v>1</v>
      </c>
      <c r="I16" s="64">
        <v>0</v>
      </c>
      <c r="J16" s="64"/>
      <c r="K16" s="64"/>
      <c r="L16" s="66"/>
      <c r="M16" s="67"/>
    </row>
    <row r="17" spans="1:13" s="62" customFormat="1" x14ac:dyDescent="0.25">
      <c r="A17" s="94"/>
      <c r="B17" s="71" t="s">
        <v>81</v>
      </c>
      <c r="C17" s="72" t="s">
        <v>91</v>
      </c>
      <c r="D17" s="73">
        <v>0.4</v>
      </c>
      <c r="E17" s="74">
        <v>1</v>
      </c>
      <c r="F17" s="74">
        <v>1</v>
      </c>
      <c r="G17" s="74">
        <v>1</v>
      </c>
      <c r="H17" s="74">
        <v>1</v>
      </c>
      <c r="I17" s="74">
        <v>0</v>
      </c>
      <c r="J17" s="74"/>
      <c r="K17" s="74"/>
      <c r="L17" s="75"/>
      <c r="M17" s="76"/>
    </row>
    <row r="18" spans="1:13" s="62" customFormat="1" x14ac:dyDescent="0.25">
      <c r="B18" s="77"/>
      <c r="D18" s="65"/>
    </row>
  </sheetData>
  <mergeCells count="2">
    <mergeCell ref="A2:A9"/>
    <mergeCell ref="A10:A1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workbookViewId="0">
      <selection activeCell="C19" sqref="C19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5" max="15" width="13.5703125" customWidth="1"/>
    <col min="16" max="16" width="11.85546875" bestFit="1" customWidth="1"/>
    <col min="19" max="19" width="12.42578125" bestFit="1" customWidth="1"/>
    <col min="20" max="20" width="11.7109375" bestFit="1" customWidth="1"/>
    <col min="21" max="21" width="12.42578125" bestFit="1" customWidth="1"/>
    <col min="22" max="22" width="12.5703125" bestFit="1" customWidth="1"/>
    <col min="23" max="23" width="11.85546875" bestFit="1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1" t="s">
        <v>94</v>
      </c>
      <c r="B2" s="2">
        <v>43881</v>
      </c>
      <c r="C2" s="2">
        <v>44197</v>
      </c>
      <c r="D2">
        <v>3</v>
      </c>
      <c r="E2">
        <v>100000</v>
      </c>
      <c r="F2">
        <f>5664579/E2</f>
        <v>56.645789999999998</v>
      </c>
      <c r="G2">
        <v>1</v>
      </c>
      <c r="H2">
        <v>0.2</v>
      </c>
      <c r="I2">
        <v>1.2</v>
      </c>
      <c r="J2">
        <v>20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  <c r="S2">
        <v>20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3" t="s">
        <v>95</v>
      </c>
      <c r="B3" s="2">
        <v>43881</v>
      </c>
      <c r="C3" s="2">
        <v>44197</v>
      </c>
      <c r="D3">
        <v>3</v>
      </c>
      <c r="E3">
        <f>E2/2</f>
        <v>50000</v>
      </c>
      <c r="F3">
        <f>5664579/E3</f>
        <v>113.29158</v>
      </c>
      <c r="G3">
        <v>1</v>
      </c>
      <c r="H3">
        <v>0.2</v>
      </c>
      <c r="I3">
        <v>1.2</v>
      </c>
      <c r="J3">
        <v>20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20</v>
      </c>
      <c r="T3">
        <v>1</v>
      </c>
      <c r="U3">
        <v>0.7</v>
      </c>
      <c r="V3">
        <v>3</v>
      </c>
      <c r="W3">
        <v>0</v>
      </c>
    </row>
  </sheetData>
  <autoFilter ref="A1:W2" xr:uid="{0D1D9754-CC08-A446-AB19-73C80E4808E2}"/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A3" sqref="A3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6" t="s">
        <v>94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25">
      <c r="A3" s="6" t="s">
        <v>95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A3" sqref="A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94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25">
      <c r="A3" s="6" t="s">
        <v>95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A3" sqref="A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6" t="s">
        <v>94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6" t="s">
        <v>95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2" sqref="B2:J3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11" t="s">
        <v>94</v>
      </c>
      <c r="B2" s="9">
        <v>1</v>
      </c>
      <c r="C2" s="5">
        <v>0.5</v>
      </c>
      <c r="D2" s="5">
        <v>0</v>
      </c>
      <c r="E2" s="5">
        <v>1</v>
      </c>
      <c r="F2" s="5">
        <v>0</v>
      </c>
      <c r="G2" s="5">
        <v>110</v>
      </c>
      <c r="H2" s="5" t="s">
        <v>40</v>
      </c>
      <c r="I2" s="5">
        <v>0.8</v>
      </c>
      <c r="J2" s="10">
        <v>2</v>
      </c>
    </row>
    <row r="3" spans="1:10" x14ac:dyDescent="0.25">
      <c r="A3" s="6" t="s">
        <v>95</v>
      </c>
      <c r="B3" s="9">
        <v>1</v>
      </c>
      <c r="C3" s="5">
        <v>0.5</v>
      </c>
      <c r="D3" s="5">
        <v>0</v>
      </c>
      <c r="E3" s="5">
        <v>1</v>
      </c>
      <c r="F3" s="5">
        <v>0</v>
      </c>
      <c r="G3" s="5">
        <v>110</v>
      </c>
      <c r="H3" s="5" t="s">
        <v>40</v>
      </c>
      <c r="I3" s="5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2020-09-02T06:07:29Z</dcterms:modified>
</cp:coreProperties>
</file>