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Covid\covasim-australia-feature-international\data\"/>
    </mc:Choice>
  </mc:AlternateContent>
  <xr:revisionPtr revIDLastSave="0" documentId="13_ncr:1_{BCDA5542-7A06-4EA2-9924-A9D3C4177E57}" xr6:coauthVersionLast="45" xr6:coauthVersionMax="45" xr10:uidLastSave="{00000000-0000-0000-0000-000000000000}"/>
  <bookViews>
    <workbookView xWindow="-120" yWindow="-120" windowWidth="29040" windowHeight="15840" tabRatio="839" firstSheet="2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6" l="1"/>
  <c r="S7" i="1" l="1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<sst xmlns="http://schemas.openxmlformats.org/spreadsheetml/2006/main" count="587" uniqueCount="90">
  <si>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</si>
  <si>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</si>
  <si>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</si>
  <si>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</si>
  <si>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</si>
  <si>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</si>
  <si>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</si>
  <si>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</si>
  <si>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</si>
  <si>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</si>
  <si>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</si>
  <si>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</si>
  <si>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</si>
  <si>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</si>
  <si>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</si>
  <si>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</si>
  <si>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</si>
  <si>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</si>
  <si>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</si>
  <si>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</si>
  <si>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</si>
  <si>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</si>
  <si>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</si>
  <si>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</si>
  <si>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</si>
  <si>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</si>
  <si>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</si>
  <si>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</si>
  <si>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</si>
  <si>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</si>
  <si>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</si>
  <si>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</si>
  <si>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</si>
  <si>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</si>
  <si>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</si>
  <si>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</si>
  <si>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</si>
  <si>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</si>
  <si>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</si>
  <si>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</si>
  <si>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</si>
  <si>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</si>
  <si>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</si>
  <si>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</si>
  <si>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</si>
  <si>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</si>
  <si>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</si>
  <si>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</si>
  <si>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</si>
  <si>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</si>
  <si>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</si>
  <si>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</si>
  <si>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</si>
  <si>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</si>
  <si>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</si>
  <si>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</si>
  <si>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</si>
  <si>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</si>
  <si>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</si>
  <si>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</si>
  <si>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</si>
  <si>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</si>
  <si>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</si>
  <si>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</si>
  <si>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</si>
  <si>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</si>
  <si>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</si>
  <si>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</si>
  <si>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</si>
  <si>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</si>
  <si>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</si>
  <si>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Chicago</t>
  </si>
  <si>
    <t>lockdown1</t>
  </si>
  <si>
    <t>lockdown2</t>
  </si>
  <si>
    <t>lockdown3</t>
  </si>
  <si>
    <t>relax1</t>
  </si>
  <si>
    <t>relax2</t>
  </si>
  <si>
    <t>relax3</t>
  </si>
  <si>
    <t>Gathering restrictions</t>
  </si>
  <si>
    <t>School and work closure</t>
  </si>
  <si>
    <t>Non-essential business restrictions, stay at home orders</t>
  </si>
  <si>
    <t>Non-essential business resumes</t>
  </si>
  <si>
    <t>Stay at home orders lifted</t>
  </si>
  <si>
    <t>Detroit</t>
  </si>
  <si>
    <t>lockdown4</t>
  </si>
  <si>
    <t>Lockdown re-introduced</t>
  </si>
  <si>
    <t>New Orleans</t>
  </si>
  <si>
    <t>Cape Canaveral</t>
  </si>
  <si>
    <t>relax4</t>
  </si>
  <si>
    <t>relax5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</si>
</sst>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1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2" borderId="0" xfId="0" applyFont="1" applyFill="1" applyBorder="1" applyAlignment="1">
      <alignment horizontal="center" vertical="top"/>
    </xf>
    <xf numFmtId="0" fontId="0" fillId="2" borderId="0" xfId="0" applyFill="1" applyBorder="1"/>
    <xf numFmtId="0" fontId="0" fillId="2" borderId="13" xfId="0" applyFill="1" applyBorder="1"/>
    <xf numFmtId="164" fontId="0" fillId="2" borderId="22" xfId="0" applyNumberFormat="1" applyFill="1" applyBorder="1"/>
    <xf numFmtId="0" fontId="0" fillId="2" borderId="6" xfId="0" applyFill="1" applyBorder="1"/>
    <xf numFmtId="0" fontId="0" fillId="2" borderId="2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25" xfId="0" applyFill="1" applyBorder="1"/>
    <xf numFmtId="164" fontId="0" fillId="2" borderId="12" xfId="0" applyNumberFormat="1" applyFill="1" applyBorder="1"/>
    <xf numFmtId="0" fontId="0" fillId="0" borderId="17" xfId="0" applyFont="1" applyFill="1" applyBorder="1" applyAlignment="1">
      <alignment horizontal="center" vertical="top"/>
    </xf>
    <xf numFmtId="0" fontId="0" fillId="0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12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center" vertical="top"/>
    </xf>
    <xf numFmtId="0" fontId="0" fillId="0" borderId="13" xfId="0" applyFill="1" applyBorder="1"/>
    <xf numFmtId="164" fontId="0" fillId="0" borderId="22" xfId="0" applyNumberFormat="1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23" xfId="0" applyFill="1" applyBorder="1"/>
    <xf numFmtId="0" fontId="0" fillId="0" borderId="11" xfId="0" applyFont="1" applyFill="1" applyBorder="1" applyAlignment="1">
      <alignment horizontal="center" vertical="top"/>
    </xf>
    <xf numFmtId="0" fontId="0" fillId="0" borderId="1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2" fillId="0" borderId="14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2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A14" sqref="A14:S17"/>
    </sheetView>
  </sheetViews>
  <sheetFormatPr defaultColWidth="8.85546875" defaultRowHeight="15" x14ac:dyDescent="0.25"/>
  <cols>
    <col min="1" max="1" width="14.7109375" bestFit="1" customWidth="1"/>
  </cols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71</v>
      </c>
      <c r="B2" s="1" t="s">
        <v>19</v>
      </c>
      <c r="C2">
        <v>190188</v>
      </c>
      <c r="D2">
        <v>198805</v>
      </c>
      <c r="E2">
        <v>186655</v>
      </c>
      <c r="F2">
        <v>179344</v>
      </c>
      <c r="G2">
        <v>192371</v>
      </c>
      <c r="H2">
        <v>222074</v>
      </c>
      <c r="I2">
        <v>213117</v>
      </c>
      <c r="J2">
        <v>212788</v>
      </c>
      <c r="K2">
        <v>209737</v>
      </c>
      <c r="L2">
        <v>186522</v>
      </c>
      <c r="M2">
        <v>164401</v>
      </c>
      <c r="N2">
        <v>128287</v>
      </c>
      <c r="O2">
        <v>107528</v>
      </c>
      <c r="P2">
        <v>94064</v>
      </c>
      <c r="Q2">
        <v>91930</v>
      </c>
      <c r="R2">
        <v>81092</v>
      </c>
      <c r="S2">
        <v>2658903</v>
      </c>
    </row>
    <row r="3" spans="1:19" x14ac:dyDescent="0.25">
      <c r="A3" s="67"/>
      <c r="B3" s="1" t="s">
        <v>20</v>
      </c>
      <c r="C3">
        <v>198013</v>
      </c>
      <c r="D3">
        <v>207703</v>
      </c>
      <c r="E3">
        <v>193934</v>
      </c>
      <c r="F3">
        <v>188831</v>
      </c>
      <c r="G3">
        <v>192950</v>
      </c>
      <c r="H3">
        <v>222291</v>
      </c>
      <c r="I3">
        <v>215342</v>
      </c>
      <c r="J3">
        <v>210144</v>
      </c>
      <c r="K3">
        <v>200178</v>
      </c>
      <c r="L3">
        <v>173419</v>
      </c>
      <c r="M3">
        <v>148948</v>
      </c>
      <c r="N3">
        <v>112214</v>
      </c>
      <c r="O3">
        <v>90692</v>
      </c>
      <c r="P3">
        <v>75299</v>
      </c>
      <c r="Q3">
        <v>67335</v>
      </c>
      <c r="R3">
        <v>53015</v>
      </c>
      <c r="S3">
        <v>2550308</v>
      </c>
    </row>
    <row r="4" spans="1:19" x14ac:dyDescent="0.25">
      <c r="A4" s="67" t="s">
        <v>71</v>
      </c>
      <c r="B4" s="1" t="s">
        <v>16</v>
      </c>
      <c r="C4">
        <v>388201</v>
      </c>
      <c r="D4">
        <v>406508</v>
      </c>
      <c r="E4">
        <v>380589</v>
      </c>
      <c r="F4">
        <v>368175</v>
      </c>
      <c r="G4">
        <v>385321</v>
      </c>
      <c r="H4">
        <v>444365</v>
      </c>
      <c r="I4">
        <v>428459</v>
      </c>
      <c r="J4">
        <v>422932</v>
      </c>
      <c r="K4">
        <v>409915</v>
      </c>
      <c r="L4">
        <v>359941</v>
      </c>
      <c r="M4">
        <v>313349</v>
      </c>
      <c r="N4">
        <v>240501</v>
      </c>
      <c r="O4">
        <v>198220</v>
      </c>
      <c r="P4">
        <v>169363</v>
      </c>
      <c r="Q4">
        <v>159265</v>
      </c>
      <c r="R4">
        <v>134107</v>
      </c>
      <c r="S4">
        <v>5209211</v>
      </c>
    </row>
    <row r="5" spans="1:19" x14ac:dyDescent="0.25">
      <c r="A5" s="67"/>
      <c r="B5" s="1" t="s">
        <v>21</v>
      </c>
      <c r="C5">
        <v>7.4522034142982502E-2</v>
      </c>
      <c r="D5">
        <v>7.8036385932533731E-2</v>
      </c>
      <c r="E5">
        <v>7.3060776382450246E-2</v>
      </c>
      <c r="F5">
        <v>7.0677689961109277E-2</v>
      </c>
      <c r="G5">
        <v>7.3969167307678649E-2</v>
      </c>
      <c r="H5">
        <v>8.5303705302012145E-2</v>
      </c>
      <c r="I5">
        <v>8.2250267842865266E-2</v>
      </c>
      <c r="J5">
        <v>8.1189262634974849E-2</v>
      </c>
      <c r="K5">
        <v>7.8690419719992147E-2</v>
      </c>
      <c r="L5">
        <v>6.9097028321563475E-2</v>
      </c>
      <c r="M5">
        <v>6.0152871519314539E-2</v>
      </c>
      <c r="N5">
        <v>4.6168412068545508E-2</v>
      </c>
      <c r="O5">
        <v>3.8051827810392014E-2</v>
      </c>
      <c r="P5">
        <v>3.2512217301238135E-2</v>
      </c>
      <c r="Q5">
        <v>3.0573727959954011E-2</v>
      </c>
      <c r="R5">
        <v>2.5744205792393511E-2</v>
      </c>
      <c r="S5">
        <v>1</v>
      </c>
    </row>
    <row r="6" spans="1:19" x14ac:dyDescent="0.25">
      <c r="A6" s="68" t="s">
        <v>83</v>
      </c>
      <c r="B6" s="34" t="s">
        <v>19</v>
      </c>
      <c r="C6">
        <v>74881</v>
      </c>
      <c r="D6">
        <v>86013</v>
      </c>
      <c r="E6">
        <v>80052</v>
      </c>
      <c r="F6">
        <v>67832</v>
      </c>
      <c r="G6">
        <v>65340</v>
      </c>
      <c r="H6">
        <v>78153</v>
      </c>
      <c r="I6">
        <v>78888</v>
      </c>
      <c r="J6">
        <v>81241</v>
      </c>
      <c r="K6">
        <v>83244</v>
      </c>
      <c r="L6">
        <v>75290</v>
      </c>
      <c r="M6">
        <v>64830</v>
      </c>
      <c r="N6">
        <v>47732</v>
      </c>
      <c r="O6">
        <v>38267</v>
      </c>
      <c r="P6">
        <v>36977</v>
      </c>
      <c r="Q6">
        <v>37593</v>
      </c>
      <c r="R6">
        <v>33395</v>
      </c>
      <c r="S6">
        <f>SUM(C6:R6)</f>
        <v>1029728</v>
      </c>
    </row>
    <row r="7" spans="1:19" x14ac:dyDescent="0.25">
      <c r="A7" s="69"/>
      <c r="B7" s="34" t="s">
        <v>20</v>
      </c>
      <c r="C7">
        <v>77719</v>
      </c>
      <c r="D7">
        <v>89597</v>
      </c>
      <c r="E7">
        <v>82430</v>
      </c>
      <c r="F7">
        <v>71160</v>
      </c>
      <c r="G7">
        <v>62775</v>
      </c>
      <c r="H7">
        <v>72155</v>
      </c>
      <c r="I7">
        <v>75114</v>
      </c>
      <c r="J7">
        <v>77152</v>
      </c>
      <c r="K7">
        <v>78213</v>
      </c>
      <c r="L7">
        <v>69701</v>
      </c>
      <c r="M7">
        <v>59512</v>
      </c>
      <c r="N7">
        <v>43053</v>
      </c>
      <c r="O7">
        <v>31836</v>
      </c>
      <c r="P7">
        <v>27738</v>
      </c>
      <c r="Q7">
        <v>27730</v>
      </c>
      <c r="R7">
        <v>22300</v>
      </c>
      <c r="S7">
        <f t="shared" ref="S7" si="0">SUM(C7:R7)</f>
        <v>968185</v>
      </c>
    </row>
    <row r="8" spans="1:19" x14ac:dyDescent="0.25">
      <c r="A8" s="68" t="s">
        <v>83</v>
      </c>
      <c r="B8" s="34" t="s">
        <v>16</v>
      </c>
      <c r="C8">
        <v>152600</v>
      </c>
      <c r="D8">
        <v>175610</v>
      </c>
      <c r="E8">
        <v>162482</v>
      </c>
      <c r="F8">
        <v>138992</v>
      </c>
      <c r="G8">
        <v>128115</v>
      </c>
      <c r="H8">
        <v>150308</v>
      </c>
      <c r="I8">
        <v>154002</v>
      </c>
      <c r="J8">
        <v>158393</v>
      </c>
      <c r="K8">
        <v>161457</v>
      </c>
      <c r="L8">
        <v>144991</v>
      </c>
      <c r="M8">
        <v>124342</v>
      </c>
      <c r="N8">
        <v>90785</v>
      </c>
      <c r="O8">
        <v>70103</v>
      </c>
      <c r="P8">
        <v>64715</v>
      </c>
      <c r="Q8">
        <v>65323</v>
      </c>
      <c r="R8">
        <v>55695</v>
      </c>
      <c r="S8">
        <v>1997913</v>
      </c>
    </row>
    <row r="9" spans="1:19" x14ac:dyDescent="0.25">
      <c r="A9" s="69"/>
      <c r="B9" s="34" t="s">
        <v>21</v>
      </c>
      <c r="C9">
        <v>7.6379702219265808E-2</v>
      </c>
      <c r="D9">
        <v>8.7896720227557457E-2</v>
      </c>
      <c r="E9">
        <v>8.1325863538602536E-2</v>
      </c>
      <c r="F9">
        <v>6.9568594828703756E-2</v>
      </c>
      <c r="G9">
        <v>6.4124413825827245E-2</v>
      </c>
      <c r="H9">
        <v>7.5232505119091769E-2</v>
      </c>
      <c r="I9">
        <v>7.7081434476876626E-2</v>
      </c>
      <c r="J9">
        <v>7.9279227874286817E-2</v>
      </c>
      <c r="K9">
        <v>8.0812828186212313E-2</v>
      </c>
      <c r="L9">
        <v>7.2571228076497823E-2</v>
      </c>
      <c r="M9">
        <v>6.2235943206736227E-2</v>
      </c>
      <c r="N9">
        <v>4.5439916552922975E-2</v>
      </c>
      <c r="O9">
        <v>3.5088114447425892E-2</v>
      </c>
      <c r="P9">
        <v>3.2391300321885891E-2</v>
      </c>
      <c r="Q9">
        <v>3.2695617877254918E-2</v>
      </c>
      <c r="R9">
        <v>2.7876589220851958E-2</v>
      </c>
      <c r="S9">
        <v>1</v>
      </c>
    </row>
    <row r="10" spans="1:19" x14ac:dyDescent="0.25">
      <c r="A10" s="67" t="s">
        <v>86</v>
      </c>
      <c r="B10" s="66" t="s">
        <v>19</v>
      </c>
      <c r="C10">
        <v>16388</v>
      </c>
      <c r="D10">
        <v>18168</v>
      </c>
      <c r="E10">
        <v>18135</v>
      </c>
      <c r="F10">
        <v>19856</v>
      </c>
      <c r="G10">
        <v>20692</v>
      </c>
      <c r="H10">
        <v>19284</v>
      </c>
      <c r="I10">
        <v>17804</v>
      </c>
      <c r="J10">
        <v>18357</v>
      </c>
      <c r="K10">
        <v>19137</v>
      </c>
      <c r="L10">
        <v>18400</v>
      </c>
      <c r="M10">
        <v>15480</v>
      </c>
      <c r="N10">
        <v>11301</v>
      </c>
      <c r="O10">
        <v>9348</v>
      </c>
      <c r="P10">
        <v>8442</v>
      </c>
      <c r="Q10">
        <v>8494</v>
      </c>
      <c r="R10">
        <v>7605</v>
      </c>
      <c r="S10">
        <v>5154</v>
      </c>
    </row>
    <row r="11" spans="1:19" x14ac:dyDescent="0.25">
      <c r="A11" s="67"/>
      <c r="B11" s="66" t="s">
        <v>20</v>
      </c>
      <c r="C11">
        <v>17108</v>
      </c>
      <c r="D11">
        <v>18965</v>
      </c>
      <c r="E11">
        <v>18634</v>
      </c>
      <c r="F11">
        <v>18456</v>
      </c>
      <c r="G11">
        <v>18240</v>
      </c>
      <c r="H11">
        <v>17132</v>
      </c>
      <c r="I11">
        <v>16246</v>
      </c>
      <c r="J11">
        <v>16696</v>
      </c>
      <c r="K11">
        <v>17307</v>
      </c>
      <c r="L11">
        <v>16162</v>
      </c>
      <c r="M11">
        <v>13648</v>
      </c>
      <c r="N11">
        <v>9767</v>
      </c>
      <c r="O11">
        <v>7310</v>
      </c>
      <c r="P11">
        <v>6206</v>
      </c>
      <c r="Q11">
        <v>5807</v>
      </c>
      <c r="R11">
        <v>4853</v>
      </c>
      <c r="S11">
        <v>2684</v>
      </c>
    </row>
    <row r="12" spans="1:19" x14ac:dyDescent="0.25">
      <c r="A12" s="67" t="s">
        <v>86</v>
      </c>
      <c r="B12" s="66" t="s">
        <v>16</v>
      </c>
      <c r="C12">
        <v>33496</v>
      </c>
      <c r="D12">
        <v>37133</v>
      </c>
      <c r="E12">
        <v>36769</v>
      </c>
      <c r="F12">
        <v>38312</v>
      </c>
      <c r="G12">
        <v>38932</v>
      </c>
      <c r="H12">
        <v>36416</v>
      </c>
      <c r="I12">
        <v>34050</v>
      </c>
      <c r="J12">
        <v>35053</v>
      </c>
      <c r="K12">
        <v>36444</v>
      </c>
      <c r="L12">
        <v>34562</v>
      </c>
      <c r="M12">
        <v>29128</v>
      </c>
      <c r="N12">
        <v>21068</v>
      </c>
      <c r="O12">
        <v>16658</v>
      </c>
      <c r="P12">
        <v>14648</v>
      </c>
      <c r="Q12">
        <v>14301</v>
      </c>
      <c r="R12">
        <v>12458</v>
      </c>
      <c r="S12">
        <v>7838</v>
      </c>
    </row>
    <row r="13" spans="1:19" x14ac:dyDescent="0.25">
      <c r="A13" s="67"/>
      <c r="B13" s="66" t="s">
        <v>21</v>
      </c>
      <c r="C13">
        <v>4.2735391681551418</v>
      </c>
      <c r="D13">
        <v>4.7375606021944376</v>
      </c>
      <c r="E13">
        <v>4.6911201837203365</v>
      </c>
      <c r="F13">
        <v>4.887981627966318</v>
      </c>
      <c r="G13">
        <v>4.9670834396529724</v>
      </c>
      <c r="H13">
        <v>4.6460831844858381</v>
      </c>
      <c r="I13">
        <v>4.3442204644041844</v>
      </c>
      <c r="J13">
        <v>4.4721867823424342</v>
      </c>
      <c r="K13">
        <v>4.6496555243684616</v>
      </c>
      <c r="L13">
        <v>4.4095432508292935</v>
      </c>
      <c r="M13">
        <v>3.7162541464659351</v>
      </c>
      <c r="N13">
        <v>2.6879305945394232</v>
      </c>
      <c r="O13">
        <v>2.1252870630262821</v>
      </c>
      <c r="P13">
        <v>1.868844092880837</v>
      </c>
      <c r="Q13">
        <v>1.8245725950497576</v>
      </c>
      <c r="R13">
        <v>1.5894360806328145</v>
      </c>
      <c r="S13">
        <v>1</v>
      </c>
    </row>
    <row r="14" spans="1:19" x14ac:dyDescent="0.25">
      <c r="A14" s="67" t="s">
        <v>87</v>
      </c>
      <c r="B14" s="66" t="s">
        <v>19</v>
      </c>
      <c r="C14">
        <v>12057</v>
      </c>
      <c r="D14">
        <v>14498</v>
      </c>
      <c r="E14">
        <v>15546</v>
      </c>
      <c r="F14">
        <v>13827</v>
      </c>
      <c r="G14">
        <v>10029</v>
      </c>
      <c r="H14">
        <v>11396</v>
      </c>
      <c r="I14">
        <v>14216</v>
      </c>
      <c r="J14">
        <v>19531</v>
      </c>
      <c r="K14">
        <v>19754</v>
      </c>
      <c r="L14">
        <v>16649</v>
      </c>
      <c r="M14">
        <v>15602</v>
      </c>
      <c r="N14">
        <v>14199</v>
      </c>
      <c r="O14">
        <v>13547</v>
      </c>
      <c r="P14">
        <v>13943</v>
      </c>
      <c r="Q14">
        <v>13451</v>
      </c>
      <c r="R14">
        <v>11704</v>
      </c>
      <c r="S14">
        <v>229949</v>
      </c>
    </row>
    <row r="15" spans="1:19" x14ac:dyDescent="0.25">
      <c r="A15" s="67"/>
      <c r="B15" s="66" t="s">
        <v>20</v>
      </c>
      <c r="C15">
        <v>12650</v>
      </c>
      <c r="D15">
        <v>15048</v>
      </c>
      <c r="E15">
        <v>16453</v>
      </c>
      <c r="F15">
        <v>15345</v>
      </c>
      <c r="G15">
        <v>11473</v>
      </c>
      <c r="H15">
        <v>11331</v>
      </c>
      <c r="I15">
        <v>13702</v>
      </c>
      <c r="J15">
        <v>19143</v>
      </c>
      <c r="K15">
        <v>19999</v>
      </c>
      <c r="L15">
        <v>16676</v>
      </c>
      <c r="M15">
        <v>14311</v>
      </c>
      <c r="N15">
        <v>12643</v>
      </c>
      <c r="O15">
        <v>11924</v>
      </c>
      <c r="P15">
        <v>12944</v>
      </c>
      <c r="Q15">
        <v>11608</v>
      </c>
      <c r="R15">
        <v>9296</v>
      </c>
      <c r="S15">
        <v>224546</v>
      </c>
    </row>
    <row r="16" spans="1:19" x14ac:dyDescent="0.25">
      <c r="A16" s="67" t="s">
        <v>87</v>
      </c>
      <c r="B16" s="66" t="s">
        <v>16</v>
      </c>
      <c r="C16">
        <v>24707</v>
      </c>
      <c r="D16">
        <v>29546</v>
      </c>
      <c r="E16">
        <v>31999</v>
      </c>
      <c r="F16">
        <v>29172</v>
      </c>
      <c r="G16">
        <v>21502</v>
      </c>
      <c r="H16">
        <v>22727</v>
      </c>
      <c r="I16">
        <v>27918</v>
      </c>
      <c r="J16">
        <v>38674</v>
      </c>
      <c r="K16">
        <v>39753</v>
      </c>
      <c r="L16">
        <v>33325</v>
      </c>
      <c r="M16">
        <v>29913</v>
      </c>
      <c r="N16">
        <v>26842</v>
      </c>
      <c r="O16">
        <v>25471</v>
      </c>
      <c r="P16">
        <v>26887</v>
      </c>
      <c r="Q16">
        <v>25059</v>
      </c>
      <c r="R16">
        <v>21000</v>
      </c>
      <c r="S16">
        <v>454495</v>
      </c>
    </row>
    <row r="17" spans="1:19" x14ac:dyDescent="0.25">
      <c r="A17" s="67"/>
      <c r="B17" s="66" t="s">
        <v>21</v>
      </c>
      <c r="C17">
        <v>5.436143411918723E-2</v>
      </c>
      <c r="D17">
        <v>6.5008415934168687E-2</v>
      </c>
      <c r="E17">
        <v>7.0405615023267587E-2</v>
      </c>
      <c r="F17">
        <v>6.4185524593229848E-2</v>
      </c>
      <c r="G17">
        <v>4.7309651371302212E-2</v>
      </c>
      <c r="H17">
        <v>5.0004950549510999E-2</v>
      </c>
      <c r="I17">
        <v>6.1426418332434903E-2</v>
      </c>
      <c r="J17">
        <v>8.5092245239221556E-2</v>
      </c>
      <c r="K17">
        <v>8.7466308760272393E-2</v>
      </c>
      <c r="L17">
        <v>7.3323138868414392E-2</v>
      </c>
      <c r="M17">
        <v>6.5815905565517779E-2</v>
      </c>
      <c r="N17">
        <v>5.9058955544065393E-2</v>
      </c>
      <c r="O17">
        <v>5.6042420708698665E-2</v>
      </c>
      <c r="P17">
        <v>5.9157966534285303E-2</v>
      </c>
      <c r="Q17">
        <v>5.513592008712967E-2</v>
      </c>
      <c r="R17">
        <v>4.6205128769293391E-2</v>
      </c>
      <c r="S17">
        <v>1</v>
      </c>
    </row>
  </sheetData>
  <mergeCells count="8">
    <mergeCell ref="A12:A13"/>
    <mergeCell ref="A14:A15"/>
    <mergeCell ref="A16:A17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5"/>
  <sheetViews>
    <sheetView topLeftCell="A34" workbookViewId="0">
      <selection activeCell="A66" sqref="A66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71</v>
      </c>
      <c r="B2" s="34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7"/>
      <c r="B3" s="34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7"/>
      <c r="B4" s="34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7"/>
      <c r="B5" s="34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7"/>
      <c r="B6" s="34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7"/>
      <c r="B7" s="34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7"/>
      <c r="B8" s="34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7"/>
      <c r="B9" s="34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7"/>
      <c r="B10" s="34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7"/>
      <c r="B11" s="34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7"/>
      <c r="B12" s="34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7"/>
      <c r="B13" s="34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7"/>
      <c r="B14" s="34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7"/>
      <c r="B15" s="34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7"/>
      <c r="B16" s="34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7"/>
      <c r="B17" s="34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7" t="s">
        <v>83</v>
      </c>
      <c r="B18" s="34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7"/>
      <c r="B19" s="34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7"/>
      <c r="B20" s="34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7"/>
      <c r="B21" s="34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7"/>
      <c r="B22" s="34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7"/>
      <c r="B23" s="34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7"/>
      <c r="B24" s="34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7"/>
      <c r="B25" s="34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7"/>
      <c r="B26" s="34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7"/>
      <c r="B27" s="34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7"/>
      <c r="B28" s="34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7"/>
      <c r="B29" s="34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7"/>
      <c r="B30" s="34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7"/>
      <c r="B31" s="34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7"/>
      <c r="B32" s="34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7"/>
      <c r="B33" s="34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7" t="s">
        <v>86</v>
      </c>
      <c r="B34" s="66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7"/>
      <c r="B35" s="66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7"/>
      <c r="B36" s="66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7"/>
      <c r="B37" s="66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7"/>
      <c r="B38" s="66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7"/>
      <c r="B39" s="66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7"/>
      <c r="B40" s="66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7"/>
      <c r="B41" s="66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7"/>
      <c r="B42" s="66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7"/>
      <c r="B43" s="66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7"/>
      <c r="B44" s="66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7"/>
      <c r="B45" s="66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7"/>
      <c r="B46" s="66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7"/>
      <c r="B47" s="66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7"/>
      <c r="B48" s="66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7"/>
      <c r="B49" s="66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7" t="s">
        <v>87</v>
      </c>
      <c r="B50" s="66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7"/>
      <c r="B51" s="66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7"/>
      <c r="B52" s="66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7"/>
      <c r="B53" s="66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7"/>
      <c r="B54" s="66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7"/>
      <c r="B55" s="66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7"/>
      <c r="B56" s="66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7"/>
      <c r="B57" s="66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7"/>
      <c r="B58" s="66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7"/>
      <c r="B59" s="66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7"/>
      <c r="B60" s="66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7"/>
      <c r="B61" s="66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7"/>
      <c r="B62" s="66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7"/>
      <c r="B63" s="66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7"/>
      <c r="B64" s="66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7"/>
      <c r="B65" s="66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5"/>
  <sheetViews>
    <sheetView topLeftCell="A18" workbookViewId="0">
      <selection activeCell="T44" sqref="T44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71</v>
      </c>
      <c r="B2" s="34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7"/>
      <c r="B3" s="34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7"/>
      <c r="B4" s="34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7"/>
      <c r="B5" s="34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7"/>
      <c r="B6" s="34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7"/>
      <c r="B7" s="34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7"/>
      <c r="B8" s="34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7"/>
      <c r="B9" s="34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7"/>
      <c r="B10" s="34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7"/>
      <c r="B11" s="34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7"/>
      <c r="B12" s="34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7"/>
      <c r="B13" s="34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7"/>
      <c r="B14" s="34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7"/>
      <c r="B15" s="34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7"/>
      <c r="B16" s="34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7"/>
      <c r="B17" s="34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7" t="s">
        <v>83</v>
      </c>
      <c r="B18" s="34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7"/>
      <c r="B19" s="34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7"/>
      <c r="B20" s="34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7"/>
      <c r="B21" s="34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7"/>
      <c r="B22" s="34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7"/>
      <c r="B23" s="34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7"/>
      <c r="B24" s="34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7"/>
      <c r="B25" s="34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7"/>
      <c r="B26" s="34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7"/>
      <c r="B27" s="34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7"/>
      <c r="B28" s="34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7"/>
      <c r="B29" s="34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7"/>
      <c r="B30" s="34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7"/>
      <c r="B31" s="34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7"/>
      <c r="B32" s="34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7"/>
      <c r="B33" s="34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7" t="s">
        <v>86</v>
      </c>
      <c r="B34" s="66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7"/>
      <c r="B35" s="66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7"/>
      <c r="B36" s="66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7"/>
      <c r="B37" s="66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7"/>
      <c r="B38" s="66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7"/>
      <c r="B39" s="66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7"/>
      <c r="B40" s="66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7"/>
      <c r="B41" s="66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7"/>
      <c r="B42" s="66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7"/>
      <c r="B43" s="66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7"/>
      <c r="B44" s="66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7"/>
      <c r="B45" s="66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7"/>
      <c r="B46" s="66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7"/>
      <c r="B47" s="66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7"/>
      <c r="B48" s="66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7"/>
      <c r="B49" s="66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7" t="s">
        <v>87</v>
      </c>
      <c r="B50" s="66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7"/>
      <c r="B51" s="66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7"/>
      <c r="B52" s="66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7"/>
      <c r="B53" s="66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7"/>
      <c r="B54" s="66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7"/>
      <c r="B55" s="66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7"/>
      <c r="B56" s="66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7"/>
      <c r="B57" s="66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7"/>
      <c r="B58" s="66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7"/>
      <c r="B59" s="66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7"/>
      <c r="B60" s="66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7"/>
      <c r="B61" s="66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7"/>
      <c r="B62" s="66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7"/>
      <c r="B63" s="66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7"/>
      <c r="B64" s="66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7"/>
      <c r="B65" s="66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65"/>
  <sheetViews>
    <sheetView topLeftCell="A34" workbookViewId="0">
      <selection activeCell="A66" sqref="A66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71</v>
      </c>
      <c r="B2" s="3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7"/>
      <c r="B3" s="34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7"/>
      <c r="B4" s="34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7"/>
      <c r="B5" s="34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7"/>
      <c r="B6" s="34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7"/>
      <c r="B7" s="34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7"/>
      <c r="B8" s="34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7"/>
      <c r="B9" s="34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7"/>
      <c r="B10" s="34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7"/>
      <c r="B11" s="34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7"/>
      <c r="B12" s="34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7"/>
      <c r="B13" s="34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7"/>
      <c r="B14" s="34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7"/>
      <c r="B15" s="3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7"/>
      <c r="B16" s="3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7"/>
      <c r="B17" s="3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7" t="s">
        <v>83</v>
      </c>
      <c r="B18" s="3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7"/>
      <c r="B19" s="34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7"/>
      <c r="B20" s="34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7"/>
      <c r="B21" s="34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7"/>
      <c r="B22" s="34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7"/>
      <c r="B23" s="34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7"/>
      <c r="B24" s="34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7"/>
      <c r="B25" s="34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7"/>
      <c r="B26" s="34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7"/>
      <c r="B27" s="34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7"/>
      <c r="B28" s="34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7"/>
      <c r="B29" s="34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7"/>
      <c r="B30" s="34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7"/>
      <c r="B31" s="3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7"/>
      <c r="B32" s="3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7"/>
      <c r="B33" s="3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7" t="s">
        <v>86</v>
      </c>
      <c r="B34" s="66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7"/>
      <c r="B35" s="66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7"/>
      <c r="B36" s="66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7"/>
      <c r="B37" s="66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7"/>
      <c r="B38" s="66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7"/>
      <c r="B39" s="66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7"/>
      <c r="B40" s="66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7"/>
      <c r="B41" s="66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7"/>
      <c r="B42" s="66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7"/>
      <c r="B43" s="66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7"/>
      <c r="B44" s="66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7"/>
      <c r="B45" s="66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7"/>
      <c r="B46" s="66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7"/>
      <c r="B47" s="66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7"/>
      <c r="B48" s="66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7"/>
      <c r="B49" s="66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7" t="s">
        <v>87</v>
      </c>
      <c r="B50" s="66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7"/>
      <c r="B51" s="66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7"/>
      <c r="B52" s="66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7"/>
      <c r="B53" s="66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7"/>
      <c r="B54" s="66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7"/>
      <c r="B55" s="66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7"/>
      <c r="B56" s="66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7"/>
      <c r="B57" s="66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7"/>
      <c r="B58" s="66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7"/>
      <c r="B59" s="66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7"/>
      <c r="B60" s="66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7"/>
      <c r="B61" s="66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7"/>
      <c r="B62" s="66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7"/>
      <c r="B63" s="66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7"/>
      <c r="B64" s="66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7"/>
      <c r="B65" s="66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65"/>
  <sheetViews>
    <sheetView topLeftCell="A34" workbookViewId="0">
      <selection activeCell="A66" sqref="A66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59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67" t="s">
        <v>71</v>
      </c>
      <c r="B2" s="34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7"/>
      <c r="B3" s="34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7"/>
      <c r="B4" s="34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7"/>
      <c r="B5" s="34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7"/>
      <c r="B6" s="34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7"/>
      <c r="B7" s="34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7"/>
      <c r="B8" s="34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7"/>
      <c r="B9" s="34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7"/>
      <c r="B10" s="34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7"/>
      <c r="B11" s="34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7"/>
      <c r="B12" s="34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7"/>
      <c r="B13" s="34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7"/>
      <c r="B14" s="34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7"/>
      <c r="B15" s="34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7"/>
      <c r="B16" s="34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7"/>
      <c r="B17" s="34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7" t="s">
        <v>83</v>
      </c>
      <c r="B18" s="34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7"/>
      <c r="B19" s="34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7"/>
      <c r="B20" s="34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7"/>
      <c r="B21" s="34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7"/>
      <c r="B22" s="34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7"/>
      <c r="B23" s="34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7"/>
      <c r="B24" s="34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7"/>
      <c r="B25" s="34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7"/>
      <c r="B26" s="34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7"/>
      <c r="B27" s="34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7"/>
      <c r="B28" s="34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7"/>
      <c r="B29" s="34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7"/>
      <c r="B30" s="34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7"/>
      <c r="B31" s="34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7"/>
      <c r="B32" s="34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7"/>
      <c r="B33" s="34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7" t="s">
        <v>86</v>
      </c>
      <c r="B34" s="66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7"/>
      <c r="B35" s="66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7"/>
      <c r="B36" s="66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7"/>
      <c r="B37" s="66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7"/>
      <c r="B38" s="66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7"/>
      <c r="B39" s="66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7"/>
      <c r="B40" s="66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7"/>
      <c r="B41" s="66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7"/>
      <c r="B42" s="66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7"/>
      <c r="B43" s="66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7"/>
      <c r="B44" s="66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7"/>
      <c r="B45" s="66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7"/>
      <c r="B46" s="66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7"/>
      <c r="B47" s="66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7"/>
      <c r="B48" s="66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7"/>
      <c r="B49" s="66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7" t="s">
        <v>87</v>
      </c>
      <c r="B50" s="66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7"/>
      <c r="B51" s="66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7"/>
      <c r="B52" s="66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7"/>
      <c r="B53" s="66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7"/>
      <c r="B54" s="66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7"/>
      <c r="B55" s="66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7"/>
      <c r="B56" s="66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7"/>
      <c r="B57" s="66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7"/>
      <c r="B58" s="66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7"/>
      <c r="B59" s="66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7"/>
      <c r="B60" s="66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7"/>
      <c r="B61" s="66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7"/>
      <c r="B62" s="66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7"/>
      <c r="B63" s="66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7"/>
      <c r="B64" s="66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7"/>
      <c r="B65" s="66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</sheetData>
  <mergeCells count="4">
    <mergeCell ref="A2:A17"/>
    <mergeCell ref="A18:A33"/>
    <mergeCell ref="A34:A49"/>
    <mergeCell ref="A5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A4" sqref="A4:G5"/>
    </sheetView>
  </sheetViews>
  <sheetFormatPr defaultColWidth="8.85546875" defaultRowHeight="15" x14ac:dyDescent="0.25"/>
  <sheetData>
    <row r="1" spans="1:7" x14ac:dyDescent="0.2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25">
      <c r="A2" s="1" t="s">
        <v>71</v>
      </c>
      <c r="B2">
        <v>33.200000000000003</v>
      </c>
      <c r="C2">
        <v>30.2</v>
      </c>
      <c r="D2">
        <v>14.9</v>
      </c>
      <c r="E2">
        <v>9.0236861478605075</v>
      </c>
      <c r="F2">
        <v>9.0236861478605075</v>
      </c>
      <c r="G2">
        <v>3.6526277042789821</v>
      </c>
    </row>
    <row r="3" spans="1:7" x14ac:dyDescent="0.25">
      <c r="A3" s="34" t="s">
        <v>83</v>
      </c>
      <c r="B3">
        <v>33.700000000000003</v>
      </c>
      <c r="C3">
        <v>30.2</v>
      </c>
      <c r="D3">
        <v>15.4</v>
      </c>
      <c r="E3">
        <v>8.6494318836635298</v>
      </c>
      <c r="F3">
        <v>8.6494318836635298</v>
      </c>
      <c r="G3">
        <v>3.5011362326729416</v>
      </c>
    </row>
    <row r="4" spans="1:7" x14ac:dyDescent="0.25">
      <c r="A4" s="66" t="s">
        <v>86</v>
      </c>
      <c r="B4">
        <v>45.7</v>
      </c>
      <c r="C4">
        <v>29.6</v>
      </c>
      <c r="D4">
        <v>12.1</v>
      </c>
      <c r="E4">
        <v>5.2395596987577147</v>
      </c>
      <c r="F4">
        <v>5.2395596987577147</v>
      </c>
      <c r="G4">
        <v>2.1208806024845703</v>
      </c>
    </row>
    <row r="5" spans="1:7" x14ac:dyDescent="0.25">
      <c r="A5" s="66" t="s">
        <v>87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"/>
  <sheetViews>
    <sheetView workbookViewId="0">
      <selection activeCell="A6" sqref="A6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6" t="s">
        <v>71</v>
      </c>
      <c r="B2" s="9">
        <v>3</v>
      </c>
      <c r="C2" s="5">
        <v>1</v>
      </c>
      <c r="D2" s="5">
        <v>1</v>
      </c>
      <c r="E2" s="5">
        <v>1</v>
      </c>
      <c r="F2" s="5">
        <v>0</v>
      </c>
      <c r="G2" s="5">
        <v>110</v>
      </c>
      <c r="H2" s="5" t="s">
        <v>42</v>
      </c>
      <c r="I2" s="5">
        <v>1</v>
      </c>
      <c r="J2" s="10">
        <v>1</v>
      </c>
    </row>
    <row r="3" spans="1:10" x14ac:dyDescent="0.25">
      <c r="A3" s="6" t="s">
        <v>83</v>
      </c>
      <c r="B3" s="9">
        <v>3</v>
      </c>
      <c r="C3" s="5">
        <v>1</v>
      </c>
      <c r="D3" s="5">
        <v>1</v>
      </c>
      <c r="E3" s="5">
        <v>1</v>
      </c>
      <c r="F3" s="5">
        <v>0</v>
      </c>
      <c r="G3" s="5">
        <v>110</v>
      </c>
      <c r="H3" s="5" t="s">
        <v>42</v>
      </c>
      <c r="I3" s="5">
        <v>1</v>
      </c>
      <c r="J3" s="10">
        <v>1</v>
      </c>
    </row>
    <row r="4" spans="1:10" x14ac:dyDescent="0.25">
      <c r="A4" s="6" t="s">
        <v>86</v>
      </c>
      <c r="B4" s="9">
        <v>3</v>
      </c>
      <c r="C4" s="5">
        <v>1</v>
      </c>
      <c r="D4" s="5">
        <v>1</v>
      </c>
      <c r="E4" s="5">
        <v>1</v>
      </c>
      <c r="F4" s="5">
        <v>0</v>
      </c>
      <c r="G4" s="5">
        <v>110</v>
      </c>
      <c r="H4" s="5" t="s">
        <v>42</v>
      </c>
      <c r="I4" s="5">
        <v>1</v>
      </c>
      <c r="J4" s="10">
        <v>1</v>
      </c>
    </row>
    <row r="5" spans="1:10" x14ac:dyDescent="0.25">
      <c r="A5" s="6" t="s">
        <v>87</v>
      </c>
      <c r="B5" s="9">
        <v>3</v>
      </c>
      <c r="C5" s="5">
        <v>1</v>
      </c>
      <c r="D5" s="5">
        <v>1</v>
      </c>
      <c r="E5" s="5">
        <v>1</v>
      </c>
      <c r="F5" s="5">
        <v>0</v>
      </c>
      <c r="G5" s="5">
        <v>110</v>
      </c>
      <c r="H5" s="5" t="s">
        <v>42</v>
      </c>
      <c r="I5" s="5">
        <v>1</v>
      </c>
      <c r="J5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5"/>
  <sheetViews>
    <sheetView workbookViewId="0">
      <selection activeCell="H32" sqref="H3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6" t="s">
        <v>71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70</v>
      </c>
      <c r="I2" s="12">
        <v>0</v>
      </c>
      <c r="J2" s="17">
        <v>20</v>
      </c>
    </row>
    <row r="3" spans="1:10" x14ac:dyDescent="0.25">
      <c r="A3" s="6" t="s">
        <v>83</v>
      </c>
      <c r="B3" s="16">
        <v>4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70</v>
      </c>
      <c r="I3" s="12">
        <v>0</v>
      </c>
      <c r="J3" s="17">
        <v>20</v>
      </c>
    </row>
    <row r="4" spans="1:10" x14ac:dyDescent="0.25">
      <c r="A4" s="6" t="s">
        <v>86</v>
      </c>
      <c r="B4" s="16">
        <v>4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70</v>
      </c>
      <c r="I4" s="12">
        <v>0</v>
      </c>
      <c r="J4" s="17">
        <v>20</v>
      </c>
    </row>
    <row r="5" spans="1:10" x14ac:dyDescent="0.25">
      <c r="A5" s="6" t="s">
        <v>87</v>
      </c>
      <c r="B5" s="16">
        <v>4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70</v>
      </c>
      <c r="I5" s="12">
        <v>0</v>
      </c>
      <c r="J5" s="17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5"/>
  <sheetViews>
    <sheetView workbookViewId="0">
      <selection activeCell="H33" sqref="H33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32</v>
      </c>
      <c r="C1" s="14" t="s">
        <v>33</v>
      </c>
      <c r="D1" s="14" t="s">
        <v>64</v>
      </c>
      <c r="E1" s="14" t="s">
        <v>35</v>
      </c>
      <c r="F1" s="14" t="s">
        <v>36</v>
      </c>
      <c r="G1" s="14" t="s">
        <v>37</v>
      </c>
      <c r="H1" s="14" t="s">
        <v>38</v>
      </c>
      <c r="I1" s="14" t="s">
        <v>39</v>
      </c>
      <c r="J1" s="15" t="s">
        <v>40</v>
      </c>
    </row>
    <row r="2" spans="1:10" x14ac:dyDescent="0.25">
      <c r="A2" s="6" t="s">
        <v>71</v>
      </c>
      <c r="B2" s="16">
        <v>3</v>
      </c>
      <c r="C2" s="12">
        <v>0.5</v>
      </c>
      <c r="D2" s="12">
        <v>0</v>
      </c>
      <c r="E2" s="12">
        <v>1</v>
      </c>
      <c r="F2" s="12">
        <v>18</v>
      </c>
      <c r="G2" s="12">
        <v>65</v>
      </c>
      <c r="H2" s="12" t="s">
        <v>42</v>
      </c>
      <c r="I2" s="12">
        <v>0.5</v>
      </c>
      <c r="J2" s="17">
        <v>2</v>
      </c>
    </row>
    <row r="3" spans="1:10" x14ac:dyDescent="0.25">
      <c r="A3" s="6" t="s">
        <v>83</v>
      </c>
      <c r="B3" s="16">
        <v>3</v>
      </c>
      <c r="C3" s="12">
        <v>0.5</v>
      </c>
      <c r="D3" s="12">
        <v>0</v>
      </c>
      <c r="E3" s="12">
        <v>1</v>
      </c>
      <c r="F3" s="12">
        <v>18</v>
      </c>
      <c r="G3" s="12">
        <v>65</v>
      </c>
      <c r="H3" s="12" t="s">
        <v>42</v>
      </c>
      <c r="I3" s="12">
        <v>0.5</v>
      </c>
      <c r="J3" s="17">
        <v>2</v>
      </c>
    </row>
    <row r="4" spans="1:10" x14ac:dyDescent="0.25">
      <c r="A4" s="6" t="s">
        <v>86</v>
      </c>
      <c r="B4" s="16">
        <v>3</v>
      </c>
      <c r="C4" s="12">
        <v>0.5</v>
      </c>
      <c r="D4" s="12">
        <v>0</v>
      </c>
      <c r="E4" s="12">
        <v>1</v>
      </c>
      <c r="F4" s="12">
        <v>18</v>
      </c>
      <c r="G4" s="12">
        <v>65</v>
      </c>
      <c r="H4" s="12" t="s">
        <v>42</v>
      </c>
      <c r="I4" s="12">
        <v>0.5</v>
      </c>
      <c r="J4" s="17">
        <v>2</v>
      </c>
    </row>
    <row r="5" spans="1:10" x14ac:dyDescent="0.25">
      <c r="A5" s="6" t="s">
        <v>87</v>
      </c>
      <c r="B5" s="16">
        <v>3</v>
      </c>
      <c r="C5" s="12">
        <v>0.5</v>
      </c>
      <c r="D5" s="12">
        <v>0</v>
      </c>
      <c r="E5" s="12">
        <v>1</v>
      </c>
      <c r="F5" s="12">
        <v>18</v>
      </c>
      <c r="G5" s="12">
        <v>65</v>
      </c>
      <c r="H5" s="12" t="s">
        <v>42</v>
      </c>
      <c r="I5" s="12">
        <v>0.5</v>
      </c>
      <c r="J5" s="1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5"/>
  <sheetViews>
    <sheetView workbookViewId="0">
      <selection activeCell="G32" sqref="G32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32</v>
      </c>
      <c r="C1" s="3" t="s">
        <v>33</v>
      </c>
      <c r="D1" s="3" t="s">
        <v>64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8" t="s">
        <v>40</v>
      </c>
    </row>
    <row r="2" spans="1:10" x14ac:dyDescent="0.25">
      <c r="A2" s="34" t="s">
        <v>71</v>
      </c>
      <c r="B2" s="9">
        <v>18</v>
      </c>
      <c r="C2" s="5">
        <v>0.5</v>
      </c>
      <c r="D2" s="5">
        <v>0</v>
      </c>
      <c r="E2" s="35">
        <v>1</v>
      </c>
      <c r="F2" s="35">
        <v>5</v>
      </c>
      <c r="G2" s="35">
        <v>18</v>
      </c>
      <c r="H2" s="5" t="s">
        <v>42</v>
      </c>
      <c r="I2" s="35">
        <v>0.8</v>
      </c>
      <c r="J2" s="10">
        <v>2</v>
      </c>
    </row>
    <row r="3" spans="1:10" x14ac:dyDescent="0.25">
      <c r="A3" s="34" t="s">
        <v>83</v>
      </c>
      <c r="B3" s="9">
        <v>18</v>
      </c>
      <c r="C3" s="5">
        <v>0.5</v>
      </c>
      <c r="D3" s="5">
        <v>0</v>
      </c>
      <c r="E3" s="35">
        <v>1</v>
      </c>
      <c r="F3" s="35">
        <v>5</v>
      </c>
      <c r="G3" s="35">
        <v>18</v>
      </c>
      <c r="H3" s="5" t="s">
        <v>42</v>
      </c>
      <c r="I3" s="35">
        <v>0.8</v>
      </c>
      <c r="J3" s="10">
        <v>2</v>
      </c>
    </row>
    <row r="4" spans="1:10" x14ac:dyDescent="0.25">
      <c r="A4" s="6" t="s">
        <v>86</v>
      </c>
      <c r="B4" s="9">
        <v>18</v>
      </c>
      <c r="C4" s="5">
        <v>0.5</v>
      </c>
      <c r="D4" s="5">
        <v>0</v>
      </c>
      <c r="E4" s="35">
        <v>1</v>
      </c>
      <c r="F4" s="35">
        <v>5</v>
      </c>
      <c r="G4" s="35">
        <v>18</v>
      </c>
      <c r="H4" s="5" t="s">
        <v>42</v>
      </c>
      <c r="I4" s="35">
        <v>0.8</v>
      </c>
      <c r="J4" s="10">
        <v>2</v>
      </c>
    </row>
    <row r="5" spans="1:10" x14ac:dyDescent="0.25">
      <c r="A5" s="6" t="s">
        <v>87</v>
      </c>
      <c r="B5" s="9">
        <v>18</v>
      </c>
      <c r="C5" s="5">
        <v>0.5</v>
      </c>
      <c r="D5" s="5">
        <v>0</v>
      </c>
      <c r="E5" s="35">
        <v>1</v>
      </c>
      <c r="F5" s="35">
        <v>5</v>
      </c>
      <c r="G5" s="35">
        <v>18</v>
      </c>
      <c r="H5" s="5" t="s">
        <v>42</v>
      </c>
      <c r="I5" s="35">
        <v>0.8</v>
      </c>
      <c r="J5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A5" sqref="A5:A6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67" t="s">
        <v>41</v>
      </c>
      <c r="C1" s="67"/>
      <c r="D1" s="67"/>
      <c r="E1" s="67"/>
      <c r="F1" s="67"/>
      <c r="G1" s="67"/>
      <c r="H1" s="67"/>
      <c r="I1" s="67"/>
      <c r="J1" s="67"/>
    </row>
    <row r="2" spans="1:10" x14ac:dyDescent="0.25">
      <c r="A2" s="1" t="s">
        <v>17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0" x14ac:dyDescent="0.25">
      <c r="A3" s="1" t="s">
        <v>71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42</v>
      </c>
      <c r="I3">
        <v>0.1</v>
      </c>
      <c r="J3">
        <v>10</v>
      </c>
    </row>
    <row r="4" spans="1:10" x14ac:dyDescent="0.25">
      <c r="A4" s="34" t="s">
        <v>83</v>
      </c>
      <c r="B4">
        <v>10</v>
      </c>
      <c r="C4">
        <v>0.5</v>
      </c>
      <c r="D4">
        <v>0</v>
      </c>
      <c r="E4">
        <v>0.11</v>
      </c>
      <c r="F4">
        <v>0</v>
      </c>
      <c r="G4">
        <v>110</v>
      </c>
      <c r="H4" t="s">
        <v>42</v>
      </c>
      <c r="I4">
        <v>0.1</v>
      </c>
      <c r="J4">
        <v>10</v>
      </c>
    </row>
    <row r="5" spans="1:10" x14ac:dyDescent="0.25">
      <c r="A5" s="66" t="s">
        <v>86</v>
      </c>
      <c r="B5">
        <v>10</v>
      </c>
      <c r="C5">
        <v>0.5</v>
      </c>
      <c r="D5">
        <v>0</v>
      </c>
      <c r="E5">
        <v>0.11</v>
      </c>
      <c r="F5">
        <v>0</v>
      </c>
      <c r="G5">
        <v>110</v>
      </c>
      <c r="H5" t="s">
        <v>42</v>
      </c>
      <c r="I5">
        <v>0.1</v>
      </c>
      <c r="J5">
        <v>10</v>
      </c>
    </row>
    <row r="6" spans="1:10" x14ac:dyDescent="0.25">
      <c r="A6" s="66" t="s">
        <v>87</v>
      </c>
      <c r="B6">
        <v>10</v>
      </c>
      <c r="C6">
        <v>0.5</v>
      </c>
      <c r="D6">
        <v>0</v>
      </c>
      <c r="E6">
        <v>0.11</v>
      </c>
      <c r="F6">
        <v>0</v>
      </c>
      <c r="G6">
        <v>110</v>
      </c>
      <c r="H6" t="s">
        <v>42</v>
      </c>
      <c r="I6">
        <v>0.1</v>
      </c>
      <c r="J6">
        <v>10</v>
      </c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8"/>
  <sheetViews>
    <sheetView tabSelected="1" workbookViewId="0">
      <selection activeCell="C22" sqref="C22"/>
    </sheetView>
  </sheetViews>
  <sheetFormatPr defaultColWidth="8.85546875" defaultRowHeight="15" x14ac:dyDescent="0.25"/>
  <cols>
    <col min="1" max="1" width="27.85546875" bestFit="1" customWidth="1"/>
    <col min="2" max="2" width="18.28515625" style="28" bestFit="1" customWidth="1"/>
    <col min="3" max="3" width="51.85546875" bestFit="1" customWidth="1"/>
    <col min="4" max="4" width="12.7109375" style="18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.28515625" bestFit="1" customWidth="1"/>
  </cols>
  <sheetData>
    <row r="1" spans="1:14" x14ac:dyDescent="0.25">
      <c r="A1" s="23" t="s">
        <v>17</v>
      </c>
      <c r="B1" s="24" t="s">
        <v>43</v>
      </c>
      <c r="C1" s="29" t="s">
        <v>44</v>
      </c>
      <c r="D1" s="31" t="s">
        <v>45</v>
      </c>
      <c r="E1" s="30" t="s">
        <v>28</v>
      </c>
      <c r="F1" s="24" t="s">
        <v>29</v>
      </c>
      <c r="G1" s="24" t="s">
        <v>30</v>
      </c>
      <c r="H1" s="24" t="s">
        <v>31</v>
      </c>
      <c r="I1" s="24" t="s">
        <v>41</v>
      </c>
      <c r="J1" s="24" t="s">
        <v>46</v>
      </c>
      <c r="K1" s="24" t="s">
        <v>47</v>
      </c>
      <c r="L1" s="24" t="s">
        <v>48</v>
      </c>
      <c r="M1" s="24" t="s">
        <v>67</v>
      </c>
      <c r="N1" s="25" t="s">
        <v>68</v>
      </c>
    </row>
    <row r="2" spans="1:14" x14ac:dyDescent="0.25">
      <c r="A2" s="73" t="s">
        <v>71</v>
      </c>
      <c r="B2" s="26" t="s">
        <v>72</v>
      </c>
      <c r="C2" s="44" t="s">
        <v>78</v>
      </c>
      <c r="D2" s="32">
        <v>0.8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/>
      <c r="L2" s="19"/>
      <c r="M2" s="20">
        <v>43903</v>
      </c>
      <c r="N2" s="45">
        <v>43906</v>
      </c>
    </row>
    <row r="3" spans="1:14" x14ac:dyDescent="0.25">
      <c r="A3" s="74"/>
      <c r="B3" s="36" t="s">
        <v>73</v>
      </c>
      <c r="C3" s="37" t="s">
        <v>79</v>
      </c>
      <c r="D3" s="38">
        <v>0.5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0</v>
      </c>
      <c r="K3" s="37"/>
      <c r="L3" s="37"/>
      <c r="M3" s="39">
        <v>43906</v>
      </c>
      <c r="N3" s="39">
        <v>43911</v>
      </c>
    </row>
    <row r="4" spans="1:14" x14ac:dyDescent="0.25">
      <c r="A4" s="74"/>
      <c r="B4" s="36" t="s">
        <v>74</v>
      </c>
      <c r="C4" s="40" t="s">
        <v>80</v>
      </c>
      <c r="D4" s="38">
        <v>0.216</v>
      </c>
      <c r="E4" s="42">
        <v>1</v>
      </c>
      <c r="F4" s="37">
        <v>1</v>
      </c>
      <c r="G4" s="37">
        <v>1</v>
      </c>
      <c r="H4" s="37">
        <v>1</v>
      </c>
      <c r="I4" s="37">
        <v>1</v>
      </c>
      <c r="J4" s="37">
        <v>0</v>
      </c>
      <c r="K4" s="37"/>
      <c r="L4" s="37"/>
      <c r="M4" s="39">
        <v>43911</v>
      </c>
      <c r="N4" s="39">
        <v>43952</v>
      </c>
    </row>
    <row r="5" spans="1:14" x14ac:dyDescent="0.25">
      <c r="A5" s="74"/>
      <c r="B5" s="36" t="s">
        <v>75</v>
      </c>
      <c r="C5" s="37" t="s">
        <v>81</v>
      </c>
      <c r="D5" s="38">
        <v>0.3</v>
      </c>
      <c r="E5" s="42">
        <v>1</v>
      </c>
      <c r="F5" s="37">
        <v>1</v>
      </c>
      <c r="G5" s="37">
        <v>1</v>
      </c>
      <c r="H5" s="37">
        <v>1</v>
      </c>
      <c r="I5" s="37">
        <v>1</v>
      </c>
      <c r="J5" s="37">
        <v>0</v>
      </c>
      <c r="K5" s="37"/>
      <c r="L5" s="37"/>
      <c r="M5" s="39">
        <v>43952</v>
      </c>
      <c r="N5" s="39">
        <v>43983</v>
      </c>
    </row>
    <row r="6" spans="1:14" x14ac:dyDescent="0.25">
      <c r="A6" s="74"/>
      <c r="B6" s="36" t="s">
        <v>76</v>
      </c>
      <c r="C6" s="40" t="s">
        <v>82</v>
      </c>
      <c r="D6" s="38">
        <v>0.35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0</v>
      </c>
      <c r="K6" s="37"/>
      <c r="L6" s="37"/>
      <c r="M6" s="39">
        <v>43983</v>
      </c>
      <c r="N6" s="39">
        <v>44032</v>
      </c>
    </row>
    <row r="7" spans="1:14" x14ac:dyDescent="0.25">
      <c r="A7" s="74"/>
      <c r="B7" s="36" t="s">
        <v>84</v>
      </c>
      <c r="C7" s="40" t="s">
        <v>85</v>
      </c>
      <c r="D7" s="38">
        <v>0.3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0</v>
      </c>
      <c r="K7" s="37"/>
      <c r="L7" s="37"/>
      <c r="M7" s="39">
        <v>44032</v>
      </c>
      <c r="N7" s="39"/>
    </row>
    <row r="8" spans="1:14" x14ac:dyDescent="0.25">
      <c r="A8" s="75"/>
      <c r="B8" s="27" t="s">
        <v>77</v>
      </c>
      <c r="C8" s="43" t="s">
        <v>66</v>
      </c>
      <c r="D8" s="33">
        <v>0.8</v>
      </c>
      <c r="E8" s="41">
        <v>1</v>
      </c>
      <c r="F8" s="21">
        <v>1</v>
      </c>
      <c r="G8" s="21">
        <v>1</v>
      </c>
      <c r="H8" s="21">
        <v>1</v>
      </c>
      <c r="I8" s="21">
        <v>1</v>
      </c>
      <c r="J8" s="21">
        <v>0</v>
      </c>
      <c r="K8" s="21"/>
      <c r="L8" s="21"/>
      <c r="M8" s="39"/>
      <c r="N8" s="22"/>
    </row>
    <row r="9" spans="1:14" s="52" customFormat="1" x14ac:dyDescent="0.25">
      <c r="A9" s="70" t="s">
        <v>83</v>
      </c>
      <c r="B9" s="46" t="s">
        <v>72</v>
      </c>
      <c r="C9" s="47" t="s">
        <v>78</v>
      </c>
      <c r="D9" s="48">
        <v>0.8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49"/>
      <c r="L9" s="49"/>
      <c r="M9" s="50">
        <v>43903</v>
      </c>
      <c r="N9" s="51">
        <v>43906</v>
      </c>
    </row>
    <row r="10" spans="1:14" s="52" customFormat="1" x14ac:dyDescent="0.25">
      <c r="A10" s="71"/>
      <c r="B10" s="53" t="s">
        <v>73</v>
      </c>
      <c r="C10" s="35" t="s">
        <v>79</v>
      </c>
      <c r="D10" s="54">
        <v>0.5</v>
      </c>
      <c r="E10" s="35">
        <v>1</v>
      </c>
      <c r="F10" s="35">
        <v>1</v>
      </c>
      <c r="G10" s="35">
        <v>1</v>
      </c>
      <c r="H10" s="35">
        <v>1</v>
      </c>
      <c r="I10" s="35">
        <v>1</v>
      </c>
      <c r="J10" s="35">
        <v>0</v>
      </c>
      <c r="K10" s="35"/>
      <c r="L10" s="35"/>
      <c r="M10" s="55">
        <v>43906</v>
      </c>
      <c r="N10" s="55">
        <v>43913</v>
      </c>
    </row>
    <row r="11" spans="1:14" s="52" customFormat="1" x14ac:dyDescent="0.25">
      <c r="A11" s="71"/>
      <c r="B11" s="53" t="s">
        <v>74</v>
      </c>
      <c r="C11" s="56" t="s">
        <v>80</v>
      </c>
      <c r="D11" s="54">
        <v>0.216</v>
      </c>
      <c r="E11" s="57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/>
      <c r="L11" s="35"/>
      <c r="M11" s="55">
        <v>43913</v>
      </c>
      <c r="N11" s="55">
        <v>43958</v>
      </c>
    </row>
    <row r="12" spans="1:14" s="52" customFormat="1" x14ac:dyDescent="0.25">
      <c r="A12" s="71"/>
      <c r="B12" s="53" t="s">
        <v>75</v>
      </c>
      <c r="C12" s="35" t="s">
        <v>81</v>
      </c>
      <c r="D12" s="54">
        <v>0.3</v>
      </c>
      <c r="E12" s="57">
        <v>1</v>
      </c>
      <c r="F12" s="35">
        <v>1</v>
      </c>
      <c r="G12" s="35">
        <v>1</v>
      </c>
      <c r="H12" s="35">
        <v>1</v>
      </c>
      <c r="I12" s="35">
        <v>1</v>
      </c>
      <c r="J12" s="35">
        <v>0</v>
      </c>
      <c r="K12" s="35"/>
      <c r="L12" s="35"/>
      <c r="M12" s="55">
        <v>43958</v>
      </c>
      <c r="N12" s="55">
        <v>43983</v>
      </c>
    </row>
    <row r="13" spans="1:14" s="52" customFormat="1" x14ac:dyDescent="0.25">
      <c r="A13" s="71"/>
      <c r="B13" s="53" t="s">
        <v>76</v>
      </c>
      <c r="C13" s="56" t="s">
        <v>82</v>
      </c>
      <c r="D13" s="54">
        <v>0.35</v>
      </c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/>
      <c r="L13" s="35"/>
      <c r="M13" s="55">
        <v>43983</v>
      </c>
      <c r="N13" s="58"/>
    </row>
    <row r="14" spans="1:14" s="52" customFormat="1" x14ac:dyDescent="0.25">
      <c r="A14" s="72"/>
      <c r="B14" s="59" t="s">
        <v>77</v>
      </c>
      <c r="C14" s="60" t="s">
        <v>66</v>
      </c>
      <c r="D14" s="61">
        <v>0.8</v>
      </c>
      <c r="E14" s="62">
        <v>1</v>
      </c>
      <c r="F14" s="63">
        <v>1</v>
      </c>
      <c r="G14" s="63">
        <v>1</v>
      </c>
      <c r="H14" s="63">
        <v>1</v>
      </c>
      <c r="I14" s="63">
        <v>1</v>
      </c>
      <c r="J14" s="63">
        <v>0</v>
      </c>
      <c r="K14" s="63"/>
      <c r="L14" s="63"/>
      <c r="M14" s="64"/>
      <c r="N14" s="65"/>
    </row>
    <row r="15" spans="1:14" x14ac:dyDescent="0.25">
      <c r="A15" s="73" t="s">
        <v>86</v>
      </c>
      <c r="B15" s="26" t="s">
        <v>72</v>
      </c>
      <c r="C15" s="44" t="s">
        <v>78</v>
      </c>
      <c r="D15" s="32">
        <v>0.8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0</v>
      </c>
      <c r="K15" s="19"/>
      <c r="L15" s="19"/>
      <c r="M15" s="20">
        <v>43903</v>
      </c>
      <c r="N15" s="45">
        <v>43906</v>
      </c>
    </row>
    <row r="16" spans="1:14" x14ac:dyDescent="0.25">
      <c r="A16" s="74"/>
      <c r="B16" s="36" t="s">
        <v>73</v>
      </c>
      <c r="C16" s="37" t="s">
        <v>79</v>
      </c>
      <c r="D16" s="38">
        <v>0.5</v>
      </c>
      <c r="E16" s="37">
        <v>1</v>
      </c>
      <c r="F16" s="37">
        <v>1</v>
      </c>
      <c r="G16" s="37">
        <v>1</v>
      </c>
      <c r="H16" s="37">
        <v>1</v>
      </c>
      <c r="I16" s="37">
        <v>1</v>
      </c>
      <c r="J16" s="37">
        <v>0</v>
      </c>
      <c r="K16" s="37"/>
      <c r="L16" s="37"/>
      <c r="M16" s="39">
        <v>43906</v>
      </c>
      <c r="N16" s="39">
        <v>43912</v>
      </c>
    </row>
    <row r="17" spans="1:14" x14ac:dyDescent="0.25">
      <c r="A17" s="74"/>
      <c r="B17" s="36" t="s">
        <v>74</v>
      </c>
      <c r="C17" s="40" t="s">
        <v>80</v>
      </c>
      <c r="D17" s="38">
        <v>0.216</v>
      </c>
      <c r="E17" s="42">
        <v>1</v>
      </c>
      <c r="F17" s="37">
        <v>1</v>
      </c>
      <c r="G17" s="37">
        <v>1</v>
      </c>
      <c r="H17" s="37">
        <v>1</v>
      </c>
      <c r="I17" s="37">
        <v>1</v>
      </c>
      <c r="J17" s="37">
        <v>0</v>
      </c>
      <c r="K17" s="37"/>
      <c r="L17" s="37"/>
      <c r="M17" s="39">
        <v>43912</v>
      </c>
      <c r="N17" s="39">
        <v>43966</v>
      </c>
    </row>
    <row r="18" spans="1:14" x14ac:dyDescent="0.25">
      <c r="A18" s="74"/>
      <c r="B18" s="36" t="s">
        <v>75</v>
      </c>
      <c r="C18" s="37" t="s">
        <v>81</v>
      </c>
      <c r="D18" s="38">
        <v>0.3</v>
      </c>
      <c r="E18" s="42">
        <v>1</v>
      </c>
      <c r="F18" s="37">
        <v>1</v>
      </c>
      <c r="G18" s="37">
        <v>1</v>
      </c>
      <c r="H18" s="37">
        <v>1</v>
      </c>
      <c r="I18" s="37">
        <v>1</v>
      </c>
      <c r="J18" s="37">
        <v>0</v>
      </c>
      <c r="K18" s="37"/>
      <c r="L18" s="37"/>
      <c r="M18" s="39">
        <v>43966</v>
      </c>
      <c r="N18" s="39">
        <v>43995</v>
      </c>
    </row>
    <row r="19" spans="1:14" x14ac:dyDescent="0.25">
      <c r="A19" s="74"/>
      <c r="B19" s="36" t="s">
        <v>76</v>
      </c>
      <c r="C19" s="40" t="s">
        <v>82</v>
      </c>
      <c r="D19" s="38">
        <v>0.35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0</v>
      </c>
      <c r="K19" s="37"/>
      <c r="L19" s="37"/>
      <c r="M19" s="39">
        <v>43995</v>
      </c>
      <c r="N19" s="39">
        <v>44013</v>
      </c>
    </row>
    <row r="20" spans="1:14" x14ac:dyDescent="0.25">
      <c r="A20" s="74"/>
      <c r="B20" s="36" t="s">
        <v>77</v>
      </c>
      <c r="C20" s="40" t="s">
        <v>66</v>
      </c>
      <c r="D20" s="38">
        <v>0.8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0</v>
      </c>
      <c r="K20" s="37"/>
      <c r="L20" s="37"/>
      <c r="M20" s="39">
        <v>44013</v>
      </c>
      <c r="N20" s="39"/>
    </row>
    <row r="21" spans="1:14" x14ac:dyDescent="0.25">
      <c r="A21" s="74"/>
      <c r="B21" s="36" t="s">
        <v>88</v>
      </c>
      <c r="C21" s="40" t="s">
        <v>66</v>
      </c>
      <c r="D21" s="38">
        <v>0.8</v>
      </c>
      <c r="E21" s="42">
        <v>1</v>
      </c>
      <c r="F21" s="37">
        <v>1</v>
      </c>
      <c r="G21" s="37">
        <v>1</v>
      </c>
      <c r="H21" s="37">
        <v>1</v>
      </c>
      <c r="I21" s="37">
        <v>1</v>
      </c>
      <c r="J21" s="37">
        <v>0</v>
      </c>
      <c r="K21" s="37"/>
      <c r="L21" s="37"/>
      <c r="M21" s="39"/>
      <c r="N21" s="76"/>
    </row>
    <row r="22" spans="1:14" x14ac:dyDescent="0.25">
      <c r="A22" s="75"/>
      <c r="B22" s="27" t="s">
        <v>89</v>
      </c>
      <c r="C22" s="40" t="s">
        <v>66</v>
      </c>
      <c r="D22" s="33">
        <v>0.8</v>
      </c>
      <c r="E22" s="4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0</v>
      </c>
      <c r="K22" s="21"/>
      <c r="L22" s="21"/>
      <c r="M22" s="39"/>
      <c r="N22" s="22"/>
    </row>
    <row r="23" spans="1:14" x14ac:dyDescent="0.25">
      <c r="A23" s="70" t="s">
        <v>87</v>
      </c>
      <c r="B23" s="46" t="s">
        <v>72</v>
      </c>
      <c r="C23" s="47" t="s">
        <v>78</v>
      </c>
      <c r="D23" s="48">
        <v>0.8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50">
        <v>43903</v>
      </c>
      <c r="N23" s="51">
        <v>43906</v>
      </c>
    </row>
    <row r="24" spans="1:14" x14ac:dyDescent="0.25">
      <c r="A24" s="71"/>
      <c r="B24" s="53" t="s">
        <v>73</v>
      </c>
      <c r="C24" s="35" t="s">
        <v>79</v>
      </c>
      <c r="D24" s="54">
        <v>0.5</v>
      </c>
      <c r="E24" s="35">
        <v>1</v>
      </c>
      <c r="F24" s="35">
        <v>1</v>
      </c>
      <c r="G24" s="35">
        <v>1</v>
      </c>
      <c r="H24" s="35">
        <v>1</v>
      </c>
      <c r="I24" s="35">
        <v>1</v>
      </c>
      <c r="J24" s="35">
        <v>0</v>
      </c>
      <c r="K24" s="35"/>
      <c r="L24" s="35"/>
      <c r="M24" s="55">
        <v>43906</v>
      </c>
      <c r="N24" s="55">
        <v>43913</v>
      </c>
    </row>
    <row r="25" spans="1:14" x14ac:dyDescent="0.25">
      <c r="A25" s="71"/>
      <c r="B25" s="53" t="s">
        <v>74</v>
      </c>
      <c r="C25" s="56" t="s">
        <v>80</v>
      </c>
      <c r="D25" s="54">
        <v>0.216</v>
      </c>
      <c r="E25" s="57">
        <v>1</v>
      </c>
      <c r="F25" s="35">
        <v>1</v>
      </c>
      <c r="G25" s="35">
        <v>1</v>
      </c>
      <c r="H25" s="35">
        <v>1</v>
      </c>
      <c r="I25" s="35">
        <v>1</v>
      </c>
      <c r="J25" s="35">
        <v>0</v>
      </c>
      <c r="K25" s="35"/>
      <c r="L25" s="35"/>
      <c r="M25" s="55">
        <v>43913</v>
      </c>
      <c r="N25" s="55">
        <v>43958</v>
      </c>
    </row>
    <row r="26" spans="1:14" x14ac:dyDescent="0.25">
      <c r="A26" s="71"/>
      <c r="B26" s="53" t="s">
        <v>75</v>
      </c>
      <c r="C26" s="35" t="s">
        <v>81</v>
      </c>
      <c r="D26" s="54">
        <v>0.3</v>
      </c>
      <c r="E26" s="57">
        <v>1</v>
      </c>
      <c r="F26" s="35">
        <v>1</v>
      </c>
      <c r="G26" s="35">
        <v>1</v>
      </c>
      <c r="H26" s="35">
        <v>1</v>
      </c>
      <c r="I26" s="35">
        <v>1</v>
      </c>
      <c r="J26" s="35">
        <v>0</v>
      </c>
      <c r="K26" s="35"/>
      <c r="L26" s="35"/>
      <c r="M26" s="55">
        <v>43958</v>
      </c>
      <c r="N26" s="55">
        <v>43983</v>
      </c>
    </row>
    <row r="27" spans="1:14" x14ac:dyDescent="0.25">
      <c r="A27" s="71"/>
      <c r="B27" s="53" t="s">
        <v>76</v>
      </c>
      <c r="C27" s="56" t="s">
        <v>82</v>
      </c>
      <c r="D27" s="54">
        <v>0.35</v>
      </c>
      <c r="E27" s="35">
        <v>1</v>
      </c>
      <c r="F27" s="35">
        <v>1</v>
      </c>
      <c r="G27" s="35">
        <v>1</v>
      </c>
      <c r="H27" s="35">
        <v>1</v>
      </c>
      <c r="I27" s="35">
        <v>1</v>
      </c>
      <c r="J27" s="35">
        <v>0</v>
      </c>
      <c r="K27" s="35"/>
      <c r="L27" s="35"/>
      <c r="M27" s="55">
        <v>43983</v>
      </c>
      <c r="N27" s="58"/>
    </row>
    <row r="28" spans="1:14" x14ac:dyDescent="0.25">
      <c r="A28" s="72"/>
      <c r="B28" s="59" t="s">
        <v>77</v>
      </c>
      <c r="C28" s="60" t="s">
        <v>66</v>
      </c>
      <c r="D28" s="61">
        <v>0.8</v>
      </c>
      <c r="E28" s="62">
        <v>1</v>
      </c>
      <c r="F28" s="63">
        <v>1</v>
      </c>
      <c r="G28" s="63">
        <v>1</v>
      </c>
      <c r="H28" s="63">
        <v>1</v>
      </c>
      <c r="I28" s="63">
        <v>1</v>
      </c>
      <c r="J28" s="63">
        <v>0</v>
      </c>
      <c r="K28" s="63"/>
      <c r="L28" s="63"/>
      <c r="M28" s="64"/>
      <c r="N28" s="65"/>
    </row>
  </sheetData>
  <mergeCells count="4">
    <mergeCell ref="A9:A14"/>
    <mergeCell ref="A2:A8"/>
    <mergeCell ref="A15:A22"/>
    <mergeCell ref="A23:A28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"/>
  <sheetViews>
    <sheetView topLeftCell="A4" workbookViewId="0">
      <selection activeCell="F4" sqref="F4"/>
    </sheetView>
  </sheetViews>
  <sheetFormatPr defaultColWidth="8.85546875" defaultRowHeight="15" x14ac:dyDescent="0.25"/>
  <cols>
    <col min="1" max="1" width="14.7109375" bestFit="1" customWidth="1"/>
    <col min="2" max="2" width="24.42578125" customWidth="1"/>
    <col min="3" max="3" width="17.140625" customWidth="1"/>
    <col min="6" max="6" width="10" customWidth="1"/>
    <col min="9" max="9" width="13.42578125" customWidth="1"/>
  </cols>
  <sheetData>
    <row r="1" spans="1:18" x14ac:dyDescent="0.25">
      <c r="A1" s="1" t="s">
        <v>17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45</v>
      </c>
      <c r="L1" s="1" t="s">
        <v>58</v>
      </c>
      <c r="M1" s="4" t="s">
        <v>65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69</v>
      </c>
    </row>
    <row r="2" spans="1:18" x14ac:dyDescent="0.25">
      <c r="A2" s="1" t="s">
        <v>71</v>
      </c>
      <c r="B2" s="2">
        <v>43886</v>
      </c>
      <c r="C2" s="2">
        <v>44105</v>
      </c>
      <c r="D2">
        <v>3</v>
      </c>
      <c r="E2">
        <v>100000</v>
      </c>
      <c r="F2">
        <v>27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1000</v>
      </c>
      <c r="R2">
        <v>1000</v>
      </c>
    </row>
    <row r="3" spans="1:18" x14ac:dyDescent="0.25">
      <c r="A3" s="34" t="s">
        <v>83</v>
      </c>
      <c r="B3" s="2">
        <v>43886</v>
      </c>
      <c r="C3" s="2">
        <v>44105</v>
      </c>
      <c r="D3">
        <v>3</v>
      </c>
      <c r="E3">
        <v>100000</v>
      </c>
      <c r="F3">
        <v>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>
        <v>1000</v>
      </c>
      <c r="R3">
        <v>1000</v>
      </c>
    </row>
    <row r="4" spans="1:18" x14ac:dyDescent="0.25">
      <c r="A4" s="66" t="s">
        <v>86</v>
      </c>
      <c r="B4" s="2">
        <v>43886</v>
      </c>
      <c r="C4" s="2">
        <v>44105</v>
      </c>
      <c r="D4">
        <v>3</v>
      </c>
      <c r="E4">
        <v>100000</v>
      </c>
      <c r="F4">
        <f>ROUND(390144/E4,0)</f>
        <v>4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>
        <v>1000</v>
      </c>
      <c r="R4">
        <v>1000</v>
      </c>
    </row>
    <row r="5" spans="1:18" x14ac:dyDescent="0.25">
      <c r="A5" s="66" t="s">
        <v>87</v>
      </c>
      <c r="B5" s="2">
        <v>43886</v>
      </c>
      <c r="C5" s="2">
        <v>44105</v>
      </c>
      <c r="D5">
        <v>3</v>
      </c>
      <c r="E5">
        <v>100000</v>
      </c>
      <c r="F5">
        <v>7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>
        <v>1000</v>
      </c>
      <c r="R5">
        <v>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Farah Houdroge</dc:creator>
  <cp:lastModifiedBy>Farah Houdroge</cp:lastModifiedBy>
  <dcterms:created xsi:type="dcterms:W3CDTF">2020-05-05T03:05:44Z</dcterms:created>
  <dcterms:modified xsi:type="dcterms:W3CDTF">2020-06-22T01:38:11Z</dcterms:modified>
</cp:coreProperties>
</file>