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FE55A935-4D3A-434C-BF86-95C7440ABBE5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layer-H" sheetId="3" r:id="rId5"/>
    <sheet name="layer-aged_care" sheetId="29" r:id="rId6"/>
    <sheet name="tracing_policies" sheetId="14" r:id="rId7"/>
    <sheet name="layer-S" sheetId="11" r:id="rId8"/>
    <sheet name="layer-W" sheetId="12" r:id="rId9"/>
    <sheet name="layer-C" sheetId="13" r:id="rId10"/>
    <sheet name="layer-social" sheetId="27" r:id="rId11"/>
    <sheet name="layer-church" sheetId="18" r:id="rId12"/>
    <sheet name="layer-pSport" sheetId="23" r:id="rId13"/>
    <sheet name="layer-cSport" sheetId="17" r:id="rId14"/>
    <sheet name="layer-beach" sheetId="22" r:id="rId15"/>
    <sheet name="layer-entertainment" sheetId="21" r:id="rId16"/>
    <sheet name="layer-cafe_restaurant" sheetId="20" r:id="rId17"/>
    <sheet name="layer-pub_bar" sheetId="19" r:id="rId18"/>
    <sheet name="layer-transport" sheetId="16" r:id="rId19"/>
    <sheet name="layer-national_parks" sheetId="24" r:id="rId20"/>
    <sheet name="layer-public_parks" sheetId="25" r:id="rId21"/>
    <sheet name="layer-large_events" sheetId="26" r:id="rId22"/>
    <sheet name="layer-child_care" sheetId="28" r:id="rId23"/>
    <sheet name="contact matrices-home" sheetId="7" r:id="rId24"/>
    <sheet name="contact matrices-school" sheetId="8" r:id="rId25"/>
    <sheet name="contact matrices-work" sheetId="9" r:id="rId26"/>
    <sheet name="contact matrices-other" sheetId="10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2" i="5" l="1"/>
  <c r="X21" i="5"/>
  <c r="X20" i="5"/>
  <c r="S27" i="5" l="1"/>
  <c r="R27" i="5"/>
  <c r="P27" i="5"/>
  <c r="O27" i="5"/>
  <c r="N27" i="5"/>
  <c r="M27" i="5"/>
  <c r="L27" i="5"/>
  <c r="K27" i="5"/>
  <c r="I27" i="5"/>
  <c r="H27" i="5"/>
  <c r="F2" i="6" l="1"/>
  <c r="F24" i="5" l="1"/>
  <c r="G24" i="5"/>
  <c r="H24" i="5"/>
  <c r="I24" i="5"/>
  <c r="J24" i="5"/>
  <c r="L24" i="5"/>
  <c r="M24" i="5"/>
  <c r="N24" i="5"/>
  <c r="O24" i="5"/>
  <c r="Q24" i="5"/>
  <c r="R24" i="5"/>
  <c r="E24" i="5"/>
  <c r="H2" i="14" l="1"/>
  <c r="H3" i="14" s="1"/>
  <c r="G26" i="5" l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tc={E9F77CC1-7F60-4D9C-8959-E7F75767A1D4}</author>
    <author>tc={A51EBE42-CABB-4513-A4BC-0AB58E658398}</author>
    <author>tc={1F3F03F3-C8E8-4A1B-9476-6275297D346B}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V14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N17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V17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F27" authorId="1" shapeId="0" xr:uid="{E9F77CC1-7F60-4D9C-8959-E7F75767A1D4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ballpark estimate based on IDM work</t>
      </text>
    </comment>
    <comment ref="J27" authorId="2" shapeId="0" xr:uid="{A51EBE42-CABB-4513-A4BC-0AB58E6583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Masks not worn during sports</t>
      </text>
    </comment>
    <comment ref="Q27" authorId="3" shapeId="0" xr:uid="{1F3F03F3-C8E8-4A1B-9476-6275297D346B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mask policy does not include childcare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<sst xmlns="http://schemas.openxmlformats.org/spreadsheetml/2006/main" count="16023" uniqueCount="279">
  <si>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</si>
  <si>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</si>
  <si>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</si>
  <si>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</si>
  <si>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</si>
  <si>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</si>
  <si>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</si>
  <si>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</si>
  <si>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</si>
  <si>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</si>
  <si>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</si>
  <si>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</si>
  <si>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</si>
  <si>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</si>
  <si>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</si>
  <si>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</si>
  <si>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</si>
  <si>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</si>
  <si>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</si>
  <si>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</si>
  <si>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</si>
  <si>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</si>
  <si>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</si>
  <si>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</si>
  <si>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</si>
  <si>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</si>
  <si>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</si>
  <si>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</si>
  <si>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</si>
  <si>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</si>
  <si>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</si>
  <si>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</si>
  <si>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</si>
  <si>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</si>
  <si>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</si>
  <si>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</si>
  <si>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</si>
  <si>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</si>
  <si>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</si>
  <si>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</si>
  <si>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</si>
  <si>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</si>
  <si>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</si>
  <si>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</si>
  <si>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</si>
  <si>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</si>
  <si>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</si>
  <si>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</si>
  <si>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</si>
  <si>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</si>
  <si>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</si>
  <si>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</si>
  <si>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</si>
  <si>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</si>
  <si>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</si>
  <si>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</si>
  <si>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</si>
  <si>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</si>
  <si>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</si>
  <si>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</si>
  <si>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</si>
  <si>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</si>
  <si>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</si>
  <si>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</si>
  <si>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</si>
  <si>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</si>
  <si>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</si>
  <si>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</si>
  <si>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</si>
  <si>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</si>
  <si>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</si>
  <si>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</si>
  <si>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</si>
  <si>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</si>
  <si>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</si>
  <si>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</si>
  <si>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</si>
  <si>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</si>
  <si>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</si>
  <si>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</si>
  <si>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</si>
  <si>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</si>
  <si>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</si>
  <si>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</si>
  <si>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</si>
  <si>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</si>
  <si>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</si>
  <si>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</si>
  <si>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</si>
  <si>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</si>
  <si>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</si>
  <si>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</si>
  <si>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</si>
  <si>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</si>
  <si>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</si>
  <si>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</si>
  <si>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</si>
  <si>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</si>
  <si>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</si>
  <si>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</si>
  <si>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</si>
  <si>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</si>
  <si>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</si>
  <si>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</si>
  <si>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</si>
  <si>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</si>
  <si>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</si>
  <si>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</si>
  <si>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</si>
  <si>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</si>
  <si>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</si>
  <si>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</si>
  <si>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</si>
  <si>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</si>
  <si>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</si>
  <si>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</si>
  <si>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</si>
  <si>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</si>
  <si>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</si>
  <si>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</si>
  <si>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</si>
  <si>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</si>
  <si>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</si>
  <si>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</si>
  <si>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</si>
  <si>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</si>
  <si>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</si>
  <si>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</si>
  <si>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</si>
  <si>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</si>
  <si>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</si>
  <si>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</si>
  <si>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</si>
  <si>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</si>
  <si>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</si>
  <si>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</si>
  <si>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</si>
  <si>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</si>
  <si>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</si>
  <si>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</si>
  <si>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</si>
  <si>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</si>
  <si>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</si>
  <si>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</si>
  <si>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</si>
  <si>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</si>
  <si>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</si>
  <si>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</si>
  <si>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</si>
  <si>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</si>
  <si>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</si>
  <si>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</si>
  <si>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</si>
  <si>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</si>
  <si>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</si>
  <si>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</si>
  <si>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</si>
  <si>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</si>
  <si>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</si>
  <si>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</si>
  <si>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</si>
  <si>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</si>
  <si>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</si>
  <si>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</si>
  <si>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</si>
  <si>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</si>
  <si>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</si>
  <si>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</si>
  <si>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</si>
  <si>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</si>
  <si>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</si>
  <si>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</si>
  <si>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</si>
  <si>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</si>
  <si>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</si>
  <si>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</si>
  <si>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</si>
  <si>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</si>
  <si>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</si>
  <si>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</si>
  <si>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</si>
  <si>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</si>
  <si>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</si>
  <si>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</si>
  <si>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</si>
  <si>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</si>
  <si>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</si>
  <si>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</si>
  <si>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</si>
  <si>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</si>
  <si>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</si>
  <si>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</si>
  <si>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</si>
  <si>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</si>
  <si>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</si>
  <si>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</si>
  <si>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</si>
  <si>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</si>
  <si>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</si>
  <si>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</si>
  <si>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</si>
  <si>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</si>
  <si>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</si>
  <si>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</si>
  <si>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</si>
  <si>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</si>
  <si>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</si>
  <si>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</si>
  <si>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cSport</t>
  </si>
  <si>
    <t>entertainment</t>
  </si>
  <si>
    <t>cafe_restaurant</t>
  </si>
  <si>
    <t>transport</t>
  </si>
  <si>
    <t>public_parks</t>
  </si>
  <si>
    <t>large_events</t>
  </si>
  <si>
    <t>child_care</t>
  </si>
  <si>
    <t>social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</si>
  <si>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</si>
  <si>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</si>
  <si>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</si>
  <si>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</si>
  <si>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</si>
  <si>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</si>
  <si>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</si>
  <si>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</si>
  <si>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</si>
  <si>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</si>
  <si>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</si>
  <si>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</si>
  <si>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</si>
  <si>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</si>
  <si>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</si>
  <si>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</si>
  <si>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</si>
  <si>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</si>
  <si>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cSports</t>
  </si>
  <si>
    <t>Community sports cancelled</t>
  </si>
  <si>
    <t>Child care closed</t>
  </si>
  <si>
    <t>schools</t>
  </si>
  <si>
    <t>Schools closed</t>
  </si>
  <si>
    <t>Cinemas, performing arts venues etc. closed</t>
  </si>
  <si>
    <t>concerts, festivals, sports games etc.</t>
  </si>
  <si>
    <t>NE_work</t>
  </si>
  <si>
    <t>Non-essential work closed</t>
  </si>
  <si>
    <t>Travel across state borders allowed and increased domestic travel</t>
  </si>
  <si>
    <t>social catch ups with &lt;10 people banned</t>
  </si>
  <si>
    <t>Physical distancing relaxed a bit (what do we go back to)</t>
  </si>
  <si>
    <t>complete</t>
  </si>
  <si>
    <t>symp_test</t>
  </si>
  <si>
    <t>quar_test</t>
  </si>
  <si>
    <t>sensitivity</t>
  </si>
  <si>
    <t>test_delay</t>
  </si>
  <si>
    <t>loss_prob</t>
  </si>
  <si>
    <t>church</t>
  </si>
  <si>
    <t>0,70</t>
  </si>
  <si>
    <t>0.0, 0.2</t>
  </si>
  <si>
    <t>Lao Peoples Dem. Republic</t>
  </si>
  <si>
    <t>import_cases</t>
  </si>
  <si>
    <t>pub_bar, cafe_restaurant</t>
  </si>
  <si>
    <t>0,0.8</t>
  </si>
  <si>
    <t>0,93</t>
  </si>
  <si>
    <t>lockdown_2</t>
  </si>
  <si>
    <t>lockdown_2_exit</t>
  </si>
  <si>
    <t>open churches, pubs, cafes, outdoor/social gatherings, csports</t>
  </si>
  <si>
    <t>close churches, pubs, cafes, outdoor/social gatherings, csports. This policy effectively does them all at once, and then gets taken off (replaced) by the exit policy</t>
  </si>
  <si>
    <t>H, S, W, C, church, cSport, entertainment, cafe_restaurant, pub_bar, transport, public_parks, large_events, child_care, social</t>
  </si>
  <si>
    <t>masks</t>
  </si>
  <si>
    <t>Mandatory mask wearing</t>
  </si>
  <si>
    <t>aged_care</t>
  </si>
  <si>
    <t>random_2</t>
  </si>
  <si>
    <t>stage4</t>
  </si>
  <si>
    <t>stage3_10PC</t>
  </si>
  <si>
    <t>stage3_melb</t>
  </si>
  <si>
    <t>Stage 3 melbourne and mitchell shire</t>
  </si>
  <si>
    <t>stage3_12PC_towers</t>
  </si>
  <si>
    <t>Stage 3 for 12 postcodes and housing commission lockdown</t>
  </si>
  <si>
    <t>Stage 3 for 10 postcodes</t>
  </si>
  <si>
    <t>Additional work closures in stage 4, regionsl vic goes to stage 3</t>
  </si>
  <si>
    <t>church,pub_bar,cafe_restaurant,social,cSports,S</t>
  </si>
  <si>
    <t>W,social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</si>
</sst>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84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esh Abeysuriya" id="{CE5CD578-08FD-44C1-8153-3D1E23ECB114}" userId="352ddf0126b14ccb" providerId="Windows Liv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7" dT="2020-07-27T04:34:10.61" personId="{CE5CD578-08FD-44C1-8153-3D1E23ECB114}" id="{E9F77CC1-7F60-4D9C-8959-E7F75767A1D4}">
    <text>Initial ballpark estimate based on IDM work</text>
  </threadedComment>
  <threadedComment ref="J27" dT="2020-07-30T07:16:03.24" personId="{CE5CD578-08FD-44C1-8153-3D1E23ECB114}" id="{A51EBE42-CABB-4513-A4BC-0AB58E658398}">
    <text>Masks not worn during sports</text>
  </threadedComment>
  <threadedComment ref="Q27" dT="2020-07-30T07:15:47.49" personId="{CE5CD578-08FD-44C1-8153-3D1E23ECB114}" id="{1F3F03F3-C8E8-4A1B-9476-6275297D346B}">
    <text>Mandatory mask policy does not include childcare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A2" sqref="A2:A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207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 x14ac:dyDescent="0.35">
      <c r="A3" s="83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 x14ac:dyDescent="0.35">
      <c r="A4" s="83" t="s">
        <v>20</v>
      </c>
      <c r="B4" s="1" t="s">
        <v>143</v>
      </c>
      <c r="C4">
        <v>1833</v>
      </c>
      <c r="D4">
        <v>1821</v>
      </c>
      <c r="E4">
        <v>1766</v>
      </c>
      <c r="F4">
        <v>1740</v>
      </c>
      <c r="G4">
        <v>1715</v>
      </c>
      <c r="H4">
        <v>1745</v>
      </c>
      <c r="I4">
        <v>1660</v>
      </c>
      <c r="J4">
        <v>1572</v>
      </c>
      <c r="K4">
        <v>1572</v>
      </c>
      <c r="L4">
        <v>1360</v>
      </c>
      <c r="M4">
        <v>1198</v>
      </c>
      <c r="N4">
        <v>1120</v>
      </c>
      <c r="O4">
        <v>1007</v>
      </c>
      <c r="P4">
        <v>899</v>
      </c>
      <c r="Q4">
        <v>758</v>
      </c>
      <c r="R4">
        <v>1380</v>
      </c>
      <c r="S4">
        <v>23146</v>
      </c>
    </row>
    <row r="5" spans="1:19" x14ac:dyDescent="0.35">
      <c r="A5" s="83"/>
      <c r="B5" s="1" t="s">
        <v>144</v>
      </c>
      <c r="C5">
        <v>1903</v>
      </c>
      <c r="D5">
        <v>1889</v>
      </c>
      <c r="E5">
        <v>1831</v>
      </c>
      <c r="F5">
        <v>1800</v>
      </c>
      <c r="G5">
        <v>1763</v>
      </c>
      <c r="H5">
        <v>1775</v>
      </c>
      <c r="I5">
        <v>1659</v>
      </c>
      <c r="J5">
        <v>1550</v>
      </c>
      <c r="K5">
        <v>1518</v>
      </c>
      <c r="L5">
        <v>1278</v>
      </c>
      <c r="M5">
        <v>1103</v>
      </c>
      <c r="N5">
        <v>1003</v>
      </c>
      <c r="O5">
        <v>877</v>
      </c>
      <c r="P5">
        <v>746</v>
      </c>
      <c r="Q5">
        <v>579</v>
      </c>
      <c r="R5">
        <v>773</v>
      </c>
      <c r="S5">
        <v>22047</v>
      </c>
    </row>
    <row r="6" spans="1:19" x14ac:dyDescent="0.35">
      <c r="A6" s="83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 x14ac:dyDescent="0.35">
      <c r="A7" s="83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 x14ac:dyDescent="0.35">
      <c r="A8" s="83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 x14ac:dyDescent="0.35">
      <c r="A9" s="83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 x14ac:dyDescent="0.35">
      <c r="A10" s="83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 x14ac:dyDescent="0.35">
      <c r="A11" s="83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 x14ac:dyDescent="0.35">
      <c r="A12" s="83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 x14ac:dyDescent="0.35">
      <c r="A13" s="83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 x14ac:dyDescent="0.35">
      <c r="A14" s="83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 x14ac:dyDescent="0.35">
      <c r="A15" s="83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 x14ac:dyDescent="0.35">
      <c r="A16" s="83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 x14ac:dyDescent="0.35">
      <c r="A17" s="83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 x14ac:dyDescent="0.35">
      <c r="A18" s="83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 x14ac:dyDescent="0.35">
      <c r="A19" s="83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 x14ac:dyDescent="0.35">
      <c r="A20" s="83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 x14ac:dyDescent="0.35">
      <c r="A21" s="83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 x14ac:dyDescent="0.35">
      <c r="A22" s="83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 x14ac:dyDescent="0.35">
      <c r="A23" s="83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 x14ac:dyDescent="0.35">
      <c r="A24" s="83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 x14ac:dyDescent="0.35">
      <c r="A25" s="83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 x14ac:dyDescent="0.35">
      <c r="A26" s="83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 x14ac:dyDescent="0.35">
      <c r="A27" s="83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 x14ac:dyDescent="0.35">
      <c r="A28" s="83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 x14ac:dyDescent="0.35">
      <c r="A29" s="83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 x14ac:dyDescent="0.35">
      <c r="A30" s="83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 x14ac:dyDescent="0.35">
      <c r="A31" s="83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 x14ac:dyDescent="0.35">
      <c r="A32" s="83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 x14ac:dyDescent="0.35">
      <c r="A33" s="83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 x14ac:dyDescent="0.35">
      <c r="A34" s="83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 x14ac:dyDescent="0.35">
      <c r="A35" s="83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 x14ac:dyDescent="0.35">
      <c r="A36" s="83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 x14ac:dyDescent="0.35">
      <c r="A37" s="83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 x14ac:dyDescent="0.35">
      <c r="A38" s="83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 x14ac:dyDescent="0.35">
      <c r="A39" s="83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 x14ac:dyDescent="0.35">
      <c r="A40" s="83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 x14ac:dyDescent="0.35">
      <c r="A41" s="83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 x14ac:dyDescent="0.35">
      <c r="A42" s="83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 x14ac:dyDescent="0.35">
      <c r="A43" s="83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 x14ac:dyDescent="0.35">
      <c r="A44" s="83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 x14ac:dyDescent="0.35">
      <c r="A45" s="83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 x14ac:dyDescent="0.35">
      <c r="A46" s="83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 x14ac:dyDescent="0.35">
      <c r="A47" s="83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 x14ac:dyDescent="0.35">
      <c r="A48" s="83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 x14ac:dyDescent="0.35">
      <c r="A49" s="83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 x14ac:dyDescent="0.35">
      <c r="A50" s="83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 x14ac:dyDescent="0.35">
      <c r="A51" s="83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 x14ac:dyDescent="0.35">
      <c r="A52" s="83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 x14ac:dyDescent="0.35">
      <c r="A53" s="83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 x14ac:dyDescent="0.35">
      <c r="A54" s="83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 x14ac:dyDescent="0.35">
      <c r="A55" s="83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 x14ac:dyDescent="0.35">
      <c r="A56" s="83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 x14ac:dyDescent="0.35">
      <c r="A57" s="83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 x14ac:dyDescent="0.35">
      <c r="A58" s="83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 x14ac:dyDescent="0.35">
      <c r="A59" s="83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 x14ac:dyDescent="0.35">
      <c r="A60" s="83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 x14ac:dyDescent="0.35">
      <c r="A61" s="83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 x14ac:dyDescent="0.35">
      <c r="A62" s="83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 x14ac:dyDescent="0.35">
      <c r="A63" s="83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 x14ac:dyDescent="0.35">
      <c r="A64" s="83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 x14ac:dyDescent="0.35">
      <c r="A65" s="83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 x14ac:dyDescent="0.35">
      <c r="A66" s="83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 x14ac:dyDescent="0.35">
      <c r="A67" s="83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 x14ac:dyDescent="0.35">
      <c r="A68" s="83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 x14ac:dyDescent="0.35">
      <c r="A69" s="83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 x14ac:dyDescent="0.35">
      <c r="A70" s="83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 x14ac:dyDescent="0.35">
      <c r="A71" s="83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 x14ac:dyDescent="0.35">
      <c r="A72" s="83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 x14ac:dyDescent="0.35">
      <c r="A73" s="83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 x14ac:dyDescent="0.35">
      <c r="A74" s="83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 x14ac:dyDescent="0.35">
      <c r="A75" s="83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 x14ac:dyDescent="0.35">
      <c r="A76" s="83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 x14ac:dyDescent="0.35">
      <c r="A77" s="83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 x14ac:dyDescent="0.35">
      <c r="A78" s="83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 x14ac:dyDescent="0.35">
      <c r="A79" s="83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 x14ac:dyDescent="0.35">
      <c r="A80" s="83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 x14ac:dyDescent="0.35">
      <c r="A81" s="83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 x14ac:dyDescent="0.35">
      <c r="A82" s="83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 x14ac:dyDescent="0.35">
      <c r="A83" s="83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 x14ac:dyDescent="0.35">
      <c r="A84" s="83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 x14ac:dyDescent="0.35">
      <c r="A85" s="83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 x14ac:dyDescent="0.35">
      <c r="A86" s="83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 x14ac:dyDescent="0.35">
      <c r="A87" s="83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 x14ac:dyDescent="0.35">
      <c r="A88" s="83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 x14ac:dyDescent="0.35">
      <c r="A89" s="83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 x14ac:dyDescent="0.35">
      <c r="A90" s="83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 x14ac:dyDescent="0.35">
      <c r="A91" s="83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 x14ac:dyDescent="0.35">
      <c r="A92" s="83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 x14ac:dyDescent="0.35">
      <c r="A93" s="83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 x14ac:dyDescent="0.35">
      <c r="A94" s="83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 x14ac:dyDescent="0.35">
      <c r="A95" s="83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 x14ac:dyDescent="0.35">
      <c r="A96" s="83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 x14ac:dyDescent="0.35">
      <c r="A97" s="83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 x14ac:dyDescent="0.35">
      <c r="A98" s="83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 x14ac:dyDescent="0.35">
      <c r="A99" s="83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 x14ac:dyDescent="0.35">
      <c r="A100" s="83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 x14ac:dyDescent="0.35">
      <c r="A101" s="83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 x14ac:dyDescent="0.35">
      <c r="A102" s="83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 x14ac:dyDescent="0.35">
      <c r="A103" s="83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 x14ac:dyDescent="0.35">
      <c r="A104" s="83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 x14ac:dyDescent="0.35">
      <c r="A105" s="83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 x14ac:dyDescent="0.35">
      <c r="A106" s="83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 x14ac:dyDescent="0.35">
      <c r="A107" s="83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 x14ac:dyDescent="0.35">
      <c r="A108" s="83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 x14ac:dyDescent="0.35">
      <c r="A109" s="83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 x14ac:dyDescent="0.35">
      <c r="A110" s="83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 x14ac:dyDescent="0.35">
      <c r="A111" s="83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 x14ac:dyDescent="0.35">
      <c r="A112" s="83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 x14ac:dyDescent="0.35">
      <c r="A113" s="83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 x14ac:dyDescent="0.35">
      <c r="A114" s="83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 x14ac:dyDescent="0.35">
      <c r="A115" s="83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 x14ac:dyDescent="0.35">
      <c r="A116" s="83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 x14ac:dyDescent="0.35">
      <c r="A117" s="83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 x14ac:dyDescent="0.35">
      <c r="A118" s="83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 x14ac:dyDescent="0.35">
      <c r="A119" s="83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 x14ac:dyDescent="0.35">
      <c r="A120" s="83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 x14ac:dyDescent="0.35">
      <c r="A121" s="83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 x14ac:dyDescent="0.35">
      <c r="A122" s="83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 x14ac:dyDescent="0.35">
      <c r="A123" s="83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 x14ac:dyDescent="0.35">
      <c r="A124" s="83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 x14ac:dyDescent="0.35">
      <c r="A125" s="83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 x14ac:dyDescent="0.35">
      <c r="A126" s="83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 x14ac:dyDescent="0.35">
      <c r="A127" s="83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 x14ac:dyDescent="0.35">
      <c r="A128" s="83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 x14ac:dyDescent="0.35">
      <c r="A129" s="83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 x14ac:dyDescent="0.35">
      <c r="A130" s="83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 x14ac:dyDescent="0.35">
      <c r="A131" s="83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 x14ac:dyDescent="0.35">
      <c r="A132" s="83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 x14ac:dyDescent="0.35">
      <c r="A133" s="83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 x14ac:dyDescent="0.35">
      <c r="A134" s="83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 x14ac:dyDescent="0.35">
      <c r="A135" s="83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 x14ac:dyDescent="0.35">
      <c r="A136" s="83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 x14ac:dyDescent="0.35">
      <c r="A137" s="83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 x14ac:dyDescent="0.35">
      <c r="A138" s="83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 x14ac:dyDescent="0.35">
      <c r="A139" s="83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 x14ac:dyDescent="0.35">
      <c r="A140" s="83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 x14ac:dyDescent="0.35">
      <c r="A141" s="83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 x14ac:dyDescent="0.35">
      <c r="A142" s="83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 x14ac:dyDescent="0.35">
      <c r="A143" s="83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 x14ac:dyDescent="0.35">
      <c r="A144" s="83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 x14ac:dyDescent="0.35">
      <c r="A145" s="83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 x14ac:dyDescent="0.35">
      <c r="A146" s="83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 x14ac:dyDescent="0.35">
      <c r="A147" s="83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 x14ac:dyDescent="0.35">
      <c r="A148" s="83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 x14ac:dyDescent="0.35">
      <c r="A149" s="83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 x14ac:dyDescent="0.35">
      <c r="A150" s="83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 x14ac:dyDescent="0.35">
      <c r="A151" s="83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 x14ac:dyDescent="0.35">
      <c r="A152" s="83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 x14ac:dyDescent="0.35">
      <c r="A153" s="83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 x14ac:dyDescent="0.35">
      <c r="A154" s="83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 x14ac:dyDescent="0.35">
      <c r="A155" s="83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 x14ac:dyDescent="0.35">
      <c r="A156" s="83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 x14ac:dyDescent="0.35">
      <c r="A157" s="83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 x14ac:dyDescent="0.35">
      <c r="A158" s="83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 x14ac:dyDescent="0.35">
      <c r="A159" s="83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 x14ac:dyDescent="0.35">
      <c r="A160" s="83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 x14ac:dyDescent="0.35">
      <c r="A161" s="83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 x14ac:dyDescent="0.35">
      <c r="A162" s="83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 x14ac:dyDescent="0.35">
      <c r="A163" s="83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 x14ac:dyDescent="0.35">
      <c r="A164" s="83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 x14ac:dyDescent="0.35">
      <c r="A165" s="83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 x14ac:dyDescent="0.35">
      <c r="A166" s="83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 x14ac:dyDescent="0.35">
      <c r="A167" s="83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 x14ac:dyDescent="0.35">
      <c r="A168" s="83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 x14ac:dyDescent="0.35">
      <c r="A169" s="83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 x14ac:dyDescent="0.35">
      <c r="A170" s="83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 x14ac:dyDescent="0.35">
      <c r="A171" s="83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 x14ac:dyDescent="0.35">
      <c r="A172" s="83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 x14ac:dyDescent="0.35">
      <c r="A173" s="83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 x14ac:dyDescent="0.35">
      <c r="A174" s="83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 x14ac:dyDescent="0.35">
      <c r="A175" s="83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 x14ac:dyDescent="0.35">
      <c r="A176" s="83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 x14ac:dyDescent="0.35">
      <c r="A177" s="83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 x14ac:dyDescent="0.35">
      <c r="A178" s="83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 x14ac:dyDescent="0.35">
      <c r="A179" s="83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 x14ac:dyDescent="0.35">
      <c r="A180" s="83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 x14ac:dyDescent="0.35">
      <c r="A181" s="83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 x14ac:dyDescent="0.35">
      <c r="A182" s="83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 x14ac:dyDescent="0.35">
      <c r="A183" s="83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 x14ac:dyDescent="0.35">
      <c r="A184" s="83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 x14ac:dyDescent="0.35">
      <c r="A185" s="83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 x14ac:dyDescent="0.35">
      <c r="A186" s="83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 x14ac:dyDescent="0.35">
      <c r="A187" s="83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 x14ac:dyDescent="0.35">
      <c r="A188" s="83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 x14ac:dyDescent="0.35">
      <c r="A189" s="83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 x14ac:dyDescent="0.35">
      <c r="A190" s="83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 x14ac:dyDescent="0.35">
      <c r="A191" s="83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 x14ac:dyDescent="0.35">
      <c r="A192" s="83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 x14ac:dyDescent="0.35">
      <c r="A193" s="83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 x14ac:dyDescent="0.35">
      <c r="A194" s="83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 x14ac:dyDescent="0.35">
      <c r="A195" s="83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 x14ac:dyDescent="0.35">
      <c r="A196" s="83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 x14ac:dyDescent="0.35">
      <c r="A197" s="83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 x14ac:dyDescent="0.35">
      <c r="A198" s="83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 x14ac:dyDescent="0.35">
      <c r="A199" s="83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 x14ac:dyDescent="0.35">
      <c r="A200" s="83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 x14ac:dyDescent="0.35">
      <c r="A201" s="83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 x14ac:dyDescent="0.35">
      <c r="A202" s="83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 x14ac:dyDescent="0.35">
      <c r="A203" s="83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 x14ac:dyDescent="0.35">
      <c r="A204" s="83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 x14ac:dyDescent="0.35">
      <c r="A205" s="83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 x14ac:dyDescent="0.35">
      <c r="A206" s="83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 x14ac:dyDescent="0.35">
      <c r="A207" s="83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 x14ac:dyDescent="0.35">
      <c r="A208" s="83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 x14ac:dyDescent="0.35">
      <c r="A209" s="83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 x14ac:dyDescent="0.35">
      <c r="A210" s="83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 x14ac:dyDescent="0.35">
      <c r="A211" s="83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 x14ac:dyDescent="0.35">
      <c r="A212" s="83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 x14ac:dyDescent="0.35">
      <c r="A213" s="83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 x14ac:dyDescent="0.35">
      <c r="A214" s="83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 x14ac:dyDescent="0.35">
      <c r="A215" s="83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 x14ac:dyDescent="0.35">
      <c r="A216" s="83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 x14ac:dyDescent="0.35">
      <c r="A217" s="83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 x14ac:dyDescent="0.35">
      <c r="A218" s="83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 x14ac:dyDescent="0.35">
      <c r="A219" s="83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 x14ac:dyDescent="0.35">
      <c r="A220" s="83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 x14ac:dyDescent="0.35">
      <c r="A221" s="83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 x14ac:dyDescent="0.35">
      <c r="A222" s="83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 x14ac:dyDescent="0.35">
      <c r="A223" s="83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 x14ac:dyDescent="0.35">
      <c r="A224" s="83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 x14ac:dyDescent="0.35">
      <c r="A225" s="83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 x14ac:dyDescent="0.35">
      <c r="A226" s="83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 x14ac:dyDescent="0.35">
      <c r="A227" s="83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 x14ac:dyDescent="0.35">
      <c r="A228" s="83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 x14ac:dyDescent="0.35">
      <c r="A229" s="83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 x14ac:dyDescent="0.35">
      <c r="A230" s="83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 x14ac:dyDescent="0.35">
      <c r="A231" s="83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 x14ac:dyDescent="0.35">
      <c r="A232" s="83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 x14ac:dyDescent="0.35">
      <c r="A233" s="83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 x14ac:dyDescent="0.35">
      <c r="A234" s="83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 x14ac:dyDescent="0.35">
      <c r="A235" s="83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 x14ac:dyDescent="0.35">
      <c r="A236" s="83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 x14ac:dyDescent="0.35">
      <c r="A237" s="83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 x14ac:dyDescent="0.35">
      <c r="A238" s="83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 x14ac:dyDescent="0.35">
      <c r="A239" s="83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 x14ac:dyDescent="0.35">
      <c r="A240" s="83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 x14ac:dyDescent="0.35">
      <c r="A241" s="83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 x14ac:dyDescent="0.35">
      <c r="A242" s="83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 x14ac:dyDescent="0.35">
      <c r="A243" s="83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 x14ac:dyDescent="0.35">
      <c r="A244" s="83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 x14ac:dyDescent="0.35">
      <c r="A245" s="83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 x14ac:dyDescent="0.35">
      <c r="A246" s="83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 x14ac:dyDescent="0.35">
      <c r="A247" s="83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 x14ac:dyDescent="0.35">
      <c r="A248" s="83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 x14ac:dyDescent="0.35">
      <c r="A249" s="83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 x14ac:dyDescent="0.35">
      <c r="A250" s="83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 x14ac:dyDescent="0.35">
      <c r="A251" s="83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 x14ac:dyDescent="0.35">
      <c r="A252" s="83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 x14ac:dyDescent="0.35">
      <c r="A253" s="83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 x14ac:dyDescent="0.35">
      <c r="A254" s="83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 x14ac:dyDescent="0.35">
      <c r="A255" s="83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 x14ac:dyDescent="0.35">
      <c r="A256" s="83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 x14ac:dyDescent="0.35">
      <c r="A257" s="83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 x14ac:dyDescent="0.35">
      <c r="A258" s="83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 x14ac:dyDescent="0.35">
      <c r="A259" s="83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 x14ac:dyDescent="0.35">
      <c r="A260" s="83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 x14ac:dyDescent="0.35">
      <c r="A261" s="83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 x14ac:dyDescent="0.35">
      <c r="A262" s="83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 x14ac:dyDescent="0.35">
      <c r="A263" s="83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 x14ac:dyDescent="0.35">
      <c r="A264" s="83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 x14ac:dyDescent="0.35">
      <c r="A265" s="83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 x14ac:dyDescent="0.35">
      <c r="A266" s="83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 x14ac:dyDescent="0.35">
      <c r="A267" s="83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 x14ac:dyDescent="0.35">
      <c r="A268" s="83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 x14ac:dyDescent="0.35">
      <c r="A269" s="83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 x14ac:dyDescent="0.35">
      <c r="A270" s="83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 x14ac:dyDescent="0.35">
      <c r="A271" s="83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 x14ac:dyDescent="0.35">
      <c r="A272" s="83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 x14ac:dyDescent="0.35">
      <c r="A273" s="83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 x14ac:dyDescent="0.35">
      <c r="A274" s="83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 x14ac:dyDescent="0.35">
      <c r="A275" s="83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 x14ac:dyDescent="0.35">
      <c r="A276" s="83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 x14ac:dyDescent="0.35">
      <c r="A277" s="83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 x14ac:dyDescent="0.35">
      <c r="A278" s="83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 x14ac:dyDescent="0.35">
      <c r="A279" s="83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 x14ac:dyDescent="0.35">
      <c r="A280" s="83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 x14ac:dyDescent="0.35">
      <c r="A281" s="83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 x14ac:dyDescent="0.35">
      <c r="A282" s="83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 x14ac:dyDescent="0.35">
      <c r="A283" s="83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 x14ac:dyDescent="0.35">
      <c r="A284" s="83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 x14ac:dyDescent="0.35">
      <c r="A285" s="83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 x14ac:dyDescent="0.35">
      <c r="A286" s="83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 x14ac:dyDescent="0.35">
      <c r="A287" s="83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 x14ac:dyDescent="0.35">
      <c r="A288" s="83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 x14ac:dyDescent="0.35">
      <c r="A289" s="83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 x14ac:dyDescent="0.35">
      <c r="A290" s="83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 x14ac:dyDescent="0.35">
      <c r="A291" s="83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 x14ac:dyDescent="0.35">
      <c r="A292" s="83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 x14ac:dyDescent="0.35">
      <c r="A293" s="83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 x14ac:dyDescent="0.35">
      <c r="A294" s="83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 x14ac:dyDescent="0.35">
      <c r="A295" s="83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 x14ac:dyDescent="0.35">
      <c r="A296" s="83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 x14ac:dyDescent="0.35">
      <c r="A297" s="83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 x14ac:dyDescent="0.35">
      <c r="A298" s="83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 x14ac:dyDescent="0.35">
      <c r="A299" s="83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 x14ac:dyDescent="0.35">
      <c r="A300" s="83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 x14ac:dyDescent="0.35">
      <c r="A301" s="83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 x14ac:dyDescent="0.35">
      <c r="A302" s="83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 x14ac:dyDescent="0.35">
      <c r="A303" s="83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 x14ac:dyDescent="0.35">
      <c r="A304" s="83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 x14ac:dyDescent="0.35">
      <c r="A305" s="83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 x14ac:dyDescent="0.35">
      <c r="A306" s="83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 x14ac:dyDescent="0.35">
      <c r="A307" s="83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 x14ac:dyDescent="0.35">
      <c r="A308" s="83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 x14ac:dyDescent="0.35">
      <c r="A309" s="83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 x14ac:dyDescent="0.35">
      <c r="A310" s="83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 x14ac:dyDescent="0.35">
      <c r="A311" s="83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 x14ac:dyDescent="0.35">
      <c r="A312" s="83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 x14ac:dyDescent="0.35">
      <c r="A313" s="83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 x14ac:dyDescent="0.35">
      <c r="A314" s="83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 x14ac:dyDescent="0.35">
      <c r="A315" s="83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 x14ac:dyDescent="0.35">
      <c r="A316" s="83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 x14ac:dyDescent="0.35">
      <c r="A317" s="83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 x14ac:dyDescent="0.35">
      <c r="A318" s="83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 x14ac:dyDescent="0.35">
      <c r="A319" s="83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 x14ac:dyDescent="0.35">
      <c r="A320" s="83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 x14ac:dyDescent="0.35">
      <c r="A321" s="83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 x14ac:dyDescent="0.35">
      <c r="A322" s="83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 x14ac:dyDescent="0.35">
      <c r="A323" s="83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 x14ac:dyDescent="0.35">
      <c r="A324" s="83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 x14ac:dyDescent="0.35">
      <c r="A325" s="83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 x14ac:dyDescent="0.35">
      <c r="A326" s="83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 x14ac:dyDescent="0.35">
      <c r="A327" s="83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 x14ac:dyDescent="0.35">
      <c r="A328" s="83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 x14ac:dyDescent="0.35">
      <c r="A329" s="83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 x14ac:dyDescent="0.35">
      <c r="A330" s="83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 x14ac:dyDescent="0.35">
      <c r="A331" s="83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 x14ac:dyDescent="0.35">
      <c r="A332" s="83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 x14ac:dyDescent="0.35">
      <c r="A333" s="83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 x14ac:dyDescent="0.35">
      <c r="A334" s="83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 x14ac:dyDescent="0.35">
      <c r="A335" s="83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 x14ac:dyDescent="0.35">
      <c r="A336" s="83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 x14ac:dyDescent="0.35">
      <c r="A337" s="83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 x14ac:dyDescent="0.35">
      <c r="A338" s="83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 x14ac:dyDescent="0.35">
      <c r="A339" s="83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 x14ac:dyDescent="0.35">
      <c r="A340" s="83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 x14ac:dyDescent="0.35">
      <c r="A341" s="83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 x14ac:dyDescent="0.35">
      <c r="A342" s="83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 x14ac:dyDescent="0.35">
      <c r="A343" s="83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 x14ac:dyDescent="0.35">
      <c r="A344" s="83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 x14ac:dyDescent="0.35">
      <c r="A345" s="83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 x14ac:dyDescent="0.35">
      <c r="A346" s="83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 x14ac:dyDescent="0.35">
      <c r="A347" s="83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 x14ac:dyDescent="0.35">
      <c r="A348" s="83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 x14ac:dyDescent="0.35">
      <c r="A349" s="83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 x14ac:dyDescent="0.35">
      <c r="A350" s="83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 x14ac:dyDescent="0.35">
      <c r="A351" s="83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 x14ac:dyDescent="0.35">
      <c r="A352" s="83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 x14ac:dyDescent="0.35">
      <c r="A353" s="83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 x14ac:dyDescent="0.35">
      <c r="A354" s="83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 x14ac:dyDescent="0.35">
      <c r="A355" s="83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 x14ac:dyDescent="0.35">
      <c r="A356" s="83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 x14ac:dyDescent="0.35">
      <c r="A357" s="83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 x14ac:dyDescent="0.35">
      <c r="A358" s="83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 x14ac:dyDescent="0.35">
      <c r="A359" s="83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 x14ac:dyDescent="0.35">
      <c r="A360" s="83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 x14ac:dyDescent="0.35">
      <c r="A361" s="83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 x14ac:dyDescent="0.35">
      <c r="A362" s="83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 x14ac:dyDescent="0.35">
      <c r="A363" s="83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 x14ac:dyDescent="0.35">
      <c r="A364" s="83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 x14ac:dyDescent="0.35">
      <c r="A365" s="83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 x14ac:dyDescent="0.35">
      <c r="A366" s="83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 x14ac:dyDescent="0.35">
      <c r="A367" s="83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 x14ac:dyDescent="0.35">
      <c r="A368" s="83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 x14ac:dyDescent="0.35">
      <c r="A369" s="83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 x14ac:dyDescent="0.35">
      <c r="A370" s="83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 x14ac:dyDescent="0.35">
      <c r="A371" s="83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 x14ac:dyDescent="0.35">
      <c r="A372" s="83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 x14ac:dyDescent="0.35">
      <c r="A373" s="83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 x14ac:dyDescent="0.35">
      <c r="A374" s="83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 x14ac:dyDescent="0.35">
      <c r="A375" s="83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 x14ac:dyDescent="0.35">
      <c r="A376" s="83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 x14ac:dyDescent="0.35">
      <c r="A377" s="83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 x14ac:dyDescent="0.35">
      <c r="A378" s="83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 x14ac:dyDescent="0.35">
      <c r="A379" s="83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 x14ac:dyDescent="0.35">
      <c r="A380" s="83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 x14ac:dyDescent="0.35">
      <c r="A381" s="83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 x14ac:dyDescent="0.35">
      <c r="A382" s="83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 x14ac:dyDescent="0.35">
      <c r="A383" s="83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 x14ac:dyDescent="0.35">
      <c r="A384" s="83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 x14ac:dyDescent="0.35">
      <c r="A385" s="83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 x14ac:dyDescent="0.35">
      <c r="A386" s="83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 x14ac:dyDescent="0.35">
      <c r="A387" s="83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 x14ac:dyDescent="0.35">
      <c r="A388" s="83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 x14ac:dyDescent="0.35">
      <c r="A389" s="83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 x14ac:dyDescent="0.35">
      <c r="A390" s="83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 x14ac:dyDescent="0.35">
      <c r="A391" s="83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 x14ac:dyDescent="0.35">
      <c r="A392" s="83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 x14ac:dyDescent="0.35">
      <c r="A393" s="83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 x14ac:dyDescent="0.35">
      <c r="A394" s="83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 x14ac:dyDescent="0.35">
      <c r="A395" s="83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 x14ac:dyDescent="0.35">
      <c r="A396" s="83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 x14ac:dyDescent="0.35">
      <c r="A397" s="83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 x14ac:dyDescent="0.35">
      <c r="A398" s="83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 x14ac:dyDescent="0.35">
      <c r="A399" s="83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 x14ac:dyDescent="0.35">
      <c r="A400" s="83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 x14ac:dyDescent="0.35">
      <c r="A401" s="83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 x14ac:dyDescent="0.35">
      <c r="A402" s="83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 x14ac:dyDescent="0.35">
      <c r="A403" s="83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 x14ac:dyDescent="0.35">
      <c r="A404" s="83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 x14ac:dyDescent="0.35">
      <c r="A405" s="83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 x14ac:dyDescent="0.35">
      <c r="A406" s="83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 x14ac:dyDescent="0.35">
      <c r="A407" s="83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 x14ac:dyDescent="0.35">
      <c r="A408" s="83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 x14ac:dyDescent="0.35">
      <c r="A409" s="83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 x14ac:dyDescent="0.35">
      <c r="A410" s="83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 x14ac:dyDescent="0.35">
      <c r="A411" s="83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 x14ac:dyDescent="0.35">
      <c r="A412" s="83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 x14ac:dyDescent="0.35">
      <c r="A413" s="83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 x14ac:dyDescent="0.35">
      <c r="A414" s="83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 x14ac:dyDescent="0.35">
      <c r="A415" s="83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 x14ac:dyDescent="0.35">
      <c r="A416" s="83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 x14ac:dyDescent="0.35">
      <c r="A417" s="83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 x14ac:dyDescent="0.35">
      <c r="A418" s="83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 x14ac:dyDescent="0.35">
      <c r="A419" s="83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 x14ac:dyDescent="0.35">
      <c r="A420" s="83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 x14ac:dyDescent="0.35">
      <c r="A421" s="83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 x14ac:dyDescent="0.35">
      <c r="A422" s="83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 x14ac:dyDescent="0.35">
      <c r="A423" s="83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 x14ac:dyDescent="0.35">
      <c r="A424" s="83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 x14ac:dyDescent="0.35">
      <c r="A425" s="83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 x14ac:dyDescent="0.35">
      <c r="A426" s="83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 x14ac:dyDescent="0.35">
      <c r="A427" s="83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 x14ac:dyDescent="0.35">
      <c r="A428" s="83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 x14ac:dyDescent="0.35">
      <c r="A429" s="83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 x14ac:dyDescent="0.35">
      <c r="A430" s="83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 x14ac:dyDescent="0.35">
      <c r="A431" s="83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 x14ac:dyDescent="0.35">
      <c r="A432" s="83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 x14ac:dyDescent="0.35">
      <c r="A433" s="83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 x14ac:dyDescent="0.35">
      <c r="A434" s="83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 x14ac:dyDescent="0.35">
      <c r="A435" s="83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 x14ac:dyDescent="0.35">
      <c r="A436" s="83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 x14ac:dyDescent="0.35">
      <c r="A437" s="83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 x14ac:dyDescent="0.35">
      <c r="A438" s="83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 x14ac:dyDescent="0.35">
      <c r="A439" s="83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 x14ac:dyDescent="0.35">
      <c r="A440" s="83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 x14ac:dyDescent="0.35">
      <c r="A441" s="83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 x14ac:dyDescent="0.35">
      <c r="A442" s="83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 x14ac:dyDescent="0.35">
      <c r="A443" s="83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 x14ac:dyDescent="0.35">
      <c r="A444" s="83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 x14ac:dyDescent="0.35">
      <c r="A445" s="83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 x14ac:dyDescent="0.35">
      <c r="A446" s="83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 x14ac:dyDescent="0.35">
      <c r="A447" s="83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 x14ac:dyDescent="0.35">
      <c r="A448" s="83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 x14ac:dyDescent="0.35">
      <c r="A449" s="83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 x14ac:dyDescent="0.35">
      <c r="A450" s="83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 x14ac:dyDescent="0.35">
      <c r="A451" s="83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 x14ac:dyDescent="0.35">
      <c r="A452" s="83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 x14ac:dyDescent="0.35">
      <c r="A453" s="83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 x14ac:dyDescent="0.35">
      <c r="A454" s="83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 x14ac:dyDescent="0.35">
      <c r="A455" s="83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 x14ac:dyDescent="0.35">
      <c r="A456" s="83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 x14ac:dyDescent="0.35">
      <c r="A457" s="83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 x14ac:dyDescent="0.35">
      <c r="A458" s="83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 x14ac:dyDescent="0.35">
      <c r="A459" s="83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 x14ac:dyDescent="0.35">
      <c r="A460" s="83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 x14ac:dyDescent="0.35">
      <c r="A461" s="83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 x14ac:dyDescent="0.35">
      <c r="A462" s="83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 x14ac:dyDescent="0.35">
      <c r="A463" s="83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 x14ac:dyDescent="0.35">
      <c r="A464" s="83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 x14ac:dyDescent="0.35">
      <c r="A465" s="83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 x14ac:dyDescent="0.35">
      <c r="A466" s="83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 x14ac:dyDescent="0.35">
      <c r="A467" s="83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 x14ac:dyDescent="0.35">
      <c r="A468" s="83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 x14ac:dyDescent="0.35">
      <c r="A469" s="83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 x14ac:dyDescent="0.35">
      <c r="A470" s="83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 x14ac:dyDescent="0.35">
      <c r="A471" s="83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 x14ac:dyDescent="0.35">
      <c r="A472" s="83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 x14ac:dyDescent="0.35">
      <c r="A473" s="83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 x14ac:dyDescent="0.35">
      <c r="A474" s="83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 x14ac:dyDescent="0.35">
      <c r="A475" s="83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 x14ac:dyDescent="0.35">
      <c r="A476" s="83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 x14ac:dyDescent="0.35">
      <c r="A477" s="83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 x14ac:dyDescent="0.35">
      <c r="A478" s="83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 x14ac:dyDescent="0.35">
      <c r="A479" s="83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 x14ac:dyDescent="0.35">
      <c r="A480" s="83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 x14ac:dyDescent="0.35">
      <c r="A481" s="83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 x14ac:dyDescent="0.35">
      <c r="A482" s="83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 x14ac:dyDescent="0.35">
      <c r="A483" s="83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 x14ac:dyDescent="0.35">
      <c r="A484" s="83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 x14ac:dyDescent="0.35">
      <c r="A485" s="83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 x14ac:dyDescent="0.35">
      <c r="A486" s="83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 x14ac:dyDescent="0.35">
      <c r="A487" s="83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 x14ac:dyDescent="0.35">
      <c r="A488" s="83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 x14ac:dyDescent="0.35">
      <c r="A489" s="83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 x14ac:dyDescent="0.35">
      <c r="A490" s="83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 x14ac:dyDescent="0.35">
      <c r="A491" s="83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 x14ac:dyDescent="0.35">
      <c r="A492" s="83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 x14ac:dyDescent="0.35">
      <c r="A493" s="83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 x14ac:dyDescent="0.35">
      <c r="A494" s="83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 x14ac:dyDescent="0.35">
      <c r="A495" s="83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 x14ac:dyDescent="0.35">
      <c r="A496" s="83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 x14ac:dyDescent="0.35">
      <c r="A497" s="83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B2" sqref="B2:J2"/>
    </sheetView>
  </sheetViews>
  <sheetFormatPr defaultColWidth="11.453125" defaultRowHeight="14.5" x14ac:dyDescent="0.35"/>
  <cols>
    <col min="1" max="1" width="27.63281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089843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195</v>
      </c>
      <c r="I2" s="12">
        <v>0.05</v>
      </c>
      <c r="J2" s="17">
        <v>14</v>
      </c>
    </row>
    <row r="3" spans="1:10" x14ac:dyDescent="0.35">
      <c r="A3" s="5" t="s">
        <v>20</v>
      </c>
      <c r="B3" s="16">
        <v>5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</v>
      </c>
      <c r="J3" s="17">
        <v>20</v>
      </c>
    </row>
    <row r="4" spans="1:10" x14ac:dyDescent="0.35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</v>
      </c>
      <c r="J4" s="17">
        <v>20</v>
      </c>
    </row>
    <row r="5" spans="1:10" x14ac:dyDescent="0.35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</v>
      </c>
      <c r="J5" s="17">
        <v>20</v>
      </c>
    </row>
    <row r="6" spans="1:10" x14ac:dyDescent="0.35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</v>
      </c>
      <c r="J6" s="17">
        <v>20</v>
      </c>
    </row>
    <row r="7" spans="1:10" x14ac:dyDescent="0.35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</v>
      </c>
      <c r="J7" s="17">
        <v>20</v>
      </c>
    </row>
    <row r="8" spans="1:10" x14ac:dyDescent="0.35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</v>
      </c>
      <c r="J8" s="17">
        <v>20</v>
      </c>
    </row>
    <row r="9" spans="1:10" x14ac:dyDescent="0.35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</v>
      </c>
      <c r="J9" s="17">
        <v>20</v>
      </c>
    </row>
    <row r="10" spans="1:10" x14ac:dyDescent="0.35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</v>
      </c>
      <c r="J10" s="17">
        <v>20</v>
      </c>
    </row>
    <row r="11" spans="1:10" x14ac:dyDescent="0.35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</v>
      </c>
      <c r="J11" s="17">
        <v>20</v>
      </c>
    </row>
    <row r="12" spans="1:10" x14ac:dyDescent="0.35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</v>
      </c>
      <c r="J12" s="17">
        <v>20</v>
      </c>
    </row>
    <row r="13" spans="1:10" x14ac:dyDescent="0.35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</v>
      </c>
      <c r="J13" s="17">
        <v>20</v>
      </c>
    </row>
    <row r="14" spans="1:10" x14ac:dyDescent="0.35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</v>
      </c>
      <c r="J14" s="17">
        <v>20</v>
      </c>
    </row>
    <row r="15" spans="1:10" x14ac:dyDescent="0.35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</v>
      </c>
      <c r="J15" s="17">
        <v>20</v>
      </c>
    </row>
    <row r="16" spans="1:10" x14ac:dyDescent="0.35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</v>
      </c>
      <c r="J16" s="17">
        <v>20</v>
      </c>
    </row>
    <row r="17" spans="1:10" x14ac:dyDescent="0.35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</v>
      </c>
      <c r="J17" s="17">
        <v>20</v>
      </c>
    </row>
    <row r="18" spans="1:10" x14ac:dyDescent="0.35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</v>
      </c>
      <c r="J18" s="17">
        <v>20</v>
      </c>
    </row>
    <row r="19" spans="1:10" x14ac:dyDescent="0.35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</v>
      </c>
      <c r="J19" s="17">
        <v>20</v>
      </c>
    </row>
    <row r="20" spans="1:10" x14ac:dyDescent="0.35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</v>
      </c>
      <c r="J20" s="17">
        <v>20</v>
      </c>
    </row>
    <row r="21" spans="1:10" x14ac:dyDescent="0.35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</v>
      </c>
      <c r="J21" s="17">
        <v>20</v>
      </c>
    </row>
    <row r="22" spans="1:10" x14ac:dyDescent="0.35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</v>
      </c>
      <c r="J22" s="17">
        <v>20</v>
      </c>
    </row>
    <row r="23" spans="1:10" x14ac:dyDescent="0.35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</v>
      </c>
      <c r="J23" s="17">
        <v>20</v>
      </c>
    </row>
    <row r="24" spans="1:10" x14ac:dyDescent="0.35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</v>
      </c>
      <c r="J24" s="17">
        <v>20</v>
      </c>
    </row>
    <row r="25" spans="1:10" x14ac:dyDescent="0.35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</v>
      </c>
      <c r="J25" s="17">
        <v>20</v>
      </c>
    </row>
    <row r="26" spans="1:10" x14ac:dyDescent="0.35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</v>
      </c>
      <c r="J26" s="17">
        <v>20</v>
      </c>
    </row>
    <row r="27" spans="1:10" x14ac:dyDescent="0.35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</v>
      </c>
      <c r="J27" s="17">
        <v>20</v>
      </c>
    </row>
    <row r="28" spans="1:10" x14ac:dyDescent="0.35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</v>
      </c>
      <c r="J28" s="17">
        <v>20</v>
      </c>
    </row>
    <row r="29" spans="1:10" x14ac:dyDescent="0.35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</v>
      </c>
      <c r="J29" s="17">
        <v>20</v>
      </c>
    </row>
    <row r="30" spans="1:10" x14ac:dyDescent="0.35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</v>
      </c>
      <c r="J30" s="17">
        <v>20</v>
      </c>
    </row>
    <row r="31" spans="1:10" x14ac:dyDescent="0.35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</v>
      </c>
      <c r="J31" s="17">
        <v>20</v>
      </c>
    </row>
    <row r="32" spans="1:10" x14ac:dyDescent="0.35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</v>
      </c>
      <c r="J32" s="17">
        <v>20</v>
      </c>
    </row>
    <row r="33" spans="1:10" x14ac:dyDescent="0.35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</v>
      </c>
      <c r="J33" s="17">
        <v>20</v>
      </c>
    </row>
    <row r="34" spans="1:10" x14ac:dyDescent="0.35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</v>
      </c>
      <c r="J34" s="17">
        <v>20</v>
      </c>
    </row>
    <row r="35" spans="1:10" x14ac:dyDescent="0.35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</v>
      </c>
      <c r="J35" s="17">
        <v>20</v>
      </c>
    </row>
    <row r="36" spans="1:10" x14ac:dyDescent="0.35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</v>
      </c>
      <c r="J36" s="17">
        <v>20</v>
      </c>
    </row>
    <row r="37" spans="1:10" x14ac:dyDescent="0.35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</v>
      </c>
      <c r="J37" s="17">
        <v>20</v>
      </c>
    </row>
    <row r="38" spans="1:10" x14ac:dyDescent="0.35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</v>
      </c>
      <c r="J38" s="17">
        <v>20</v>
      </c>
    </row>
    <row r="39" spans="1:10" x14ac:dyDescent="0.35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</v>
      </c>
      <c r="J39" s="17">
        <v>20</v>
      </c>
    </row>
    <row r="40" spans="1:10" x14ac:dyDescent="0.35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</v>
      </c>
      <c r="J40" s="17">
        <v>20</v>
      </c>
    </row>
    <row r="41" spans="1:10" x14ac:dyDescent="0.35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</v>
      </c>
      <c r="J41" s="17">
        <v>20</v>
      </c>
    </row>
    <row r="42" spans="1:10" x14ac:dyDescent="0.35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</v>
      </c>
      <c r="J42" s="17">
        <v>20</v>
      </c>
    </row>
    <row r="43" spans="1:10" x14ac:dyDescent="0.35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</v>
      </c>
      <c r="J43" s="17">
        <v>20</v>
      </c>
    </row>
    <row r="44" spans="1:10" x14ac:dyDescent="0.35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</v>
      </c>
      <c r="J44" s="17">
        <v>20</v>
      </c>
    </row>
    <row r="45" spans="1:10" x14ac:dyDescent="0.35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</v>
      </c>
      <c r="J45" s="17">
        <v>20</v>
      </c>
    </row>
    <row r="46" spans="1:10" x14ac:dyDescent="0.35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</v>
      </c>
      <c r="J46" s="17">
        <v>20</v>
      </c>
    </row>
    <row r="47" spans="1:10" x14ac:dyDescent="0.35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</v>
      </c>
      <c r="J47" s="17">
        <v>20</v>
      </c>
    </row>
    <row r="48" spans="1:10" x14ac:dyDescent="0.35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</v>
      </c>
      <c r="J48" s="17">
        <v>20</v>
      </c>
    </row>
    <row r="49" spans="1:10" x14ac:dyDescent="0.35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</v>
      </c>
      <c r="J49" s="17">
        <v>20</v>
      </c>
    </row>
    <row r="50" spans="1:10" x14ac:dyDescent="0.35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</v>
      </c>
      <c r="J50" s="17">
        <v>20</v>
      </c>
    </row>
    <row r="51" spans="1:10" x14ac:dyDescent="0.35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</v>
      </c>
      <c r="J51" s="17">
        <v>20</v>
      </c>
    </row>
    <row r="52" spans="1:10" x14ac:dyDescent="0.35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</v>
      </c>
      <c r="J52" s="17">
        <v>20</v>
      </c>
    </row>
    <row r="53" spans="1:10" x14ac:dyDescent="0.35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</v>
      </c>
      <c r="J53" s="17">
        <v>20</v>
      </c>
    </row>
    <row r="54" spans="1:10" x14ac:dyDescent="0.35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</v>
      </c>
      <c r="J54" s="17">
        <v>20</v>
      </c>
    </row>
    <row r="55" spans="1:10" x14ac:dyDescent="0.35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</v>
      </c>
      <c r="J55" s="17">
        <v>20</v>
      </c>
    </row>
    <row r="56" spans="1:10" x14ac:dyDescent="0.35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</v>
      </c>
      <c r="J56" s="17">
        <v>20</v>
      </c>
    </row>
    <row r="57" spans="1:10" x14ac:dyDescent="0.35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</v>
      </c>
      <c r="J57" s="17">
        <v>20</v>
      </c>
    </row>
    <row r="58" spans="1:10" x14ac:dyDescent="0.35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</v>
      </c>
      <c r="J58" s="17">
        <v>20</v>
      </c>
    </row>
    <row r="59" spans="1:10" x14ac:dyDescent="0.35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</v>
      </c>
      <c r="J59" s="17">
        <v>20</v>
      </c>
    </row>
    <row r="60" spans="1:10" x14ac:dyDescent="0.35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</v>
      </c>
      <c r="J60" s="17">
        <v>20</v>
      </c>
    </row>
    <row r="61" spans="1:10" x14ac:dyDescent="0.35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</v>
      </c>
      <c r="J61" s="17">
        <v>20</v>
      </c>
    </row>
    <row r="62" spans="1:10" x14ac:dyDescent="0.35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</v>
      </c>
      <c r="J62" s="17">
        <v>20</v>
      </c>
    </row>
    <row r="63" spans="1:10" x14ac:dyDescent="0.35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</v>
      </c>
      <c r="J63" s="17">
        <v>20</v>
      </c>
    </row>
    <row r="64" spans="1:10" x14ac:dyDescent="0.35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</v>
      </c>
      <c r="J64" s="17">
        <v>20</v>
      </c>
    </row>
    <row r="65" spans="1:10" x14ac:dyDescent="0.35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</v>
      </c>
      <c r="J65" s="17">
        <v>20</v>
      </c>
    </row>
    <row r="66" spans="1:10" x14ac:dyDescent="0.35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</v>
      </c>
      <c r="J66" s="17">
        <v>20</v>
      </c>
    </row>
    <row r="67" spans="1:10" x14ac:dyDescent="0.35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</v>
      </c>
      <c r="J67" s="17">
        <v>20</v>
      </c>
    </row>
    <row r="68" spans="1:10" x14ac:dyDescent="0.35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</v>
      </c>
      <c r="J68" s="17">
        <v>20</v>
      </c>
    </row>
    <row r="69" spans="1:10" x14ac:dyDescent="0.35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</v>
      </c>
      <c r="J69" s="17">
        <v>20</v>
      </c>
    </row>
    <row r="70" spans="1:10" x14ac:dyDescent="0.35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</v>
      </c>
      <c r="J70" s="17">
        <v>20</v>
      </c>
    </row>
    <row r="71" spans="1:10" x14ac:dyDescent="0.35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</v>
      </c>
      <c r="J71" s="17">
        <v>20</v>
      </c>
    </row>
    <row r="72" spans="1:10" x14ac:dyDescent="0.35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</v>
      </c>
      <c r="J72" s="17">
        <v>20</v>
      </c>
    </row>
    <row r="73" spans="1:10" x14ac:dyDescent="0.35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</v>
      </c>
      <c r="J73" s="17">
        <v>20</v>
      </c>
    </row>
    <row r="74" spans="1:10" x14ac:dyDescent="0.35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</v>
      </c>
      <c r="J74" s="17">
        <v>20</v>
      </c>
    </row>
    <row r="75" spans="1:10" x14ac:dyDescent="0.35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</v>
      </c>
      <c r="J75" s="17">
        <v>20</v>
      </c>
    </row>
    <row r="76" spans="1:10" x14ac:dyDescent="0.35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</v>
      </c>
      <c r="J76" s="17">
        <v>20</v>
      </c>
    </row>
    <row r="77" spans="1:10" x14ac:dyDescent="0.35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</v>
      </c>
      <c r="J77" s="17">
        <v>20</v>
      </c>
    </row>
    <row r="78" spans="1:10" x14ac:dyDescent="0.35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</v>
      </c>
      <c r="J78" s="17">
        <v>20</v>
      </c>
    </row>
    <row r="79" spans="1:10" x14ac:dyDescent="0.35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</v>
      </c>
      <c r="J79" s="17">
        <v>20</v>
      </c>
    </row>
    <row r="80" spans="1:10" x14ac:dyDescent="0.35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</v>
      </c>
      <c r="J80" s="17">
        <v>20</v>
      </c>
    </row>
    <row r="81" spans="1:10" x14ac:dyDescent="0.35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</v>
      </c>
      <c r="J81" s="17">
        <v>20</v>
      </c>
    </row>
    <row r="82" spans="1:10" x14ac:dyDescent="0.35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</v>
      </c>
      <c r="J82" s="17">
        <v>20</v>
      </c>
    </row>
    <row r="83" spans="1:10" x14ac:dyDescent="0.35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</v>
      </c>
      <c r="J83" s="17">
        <v>20</v>
      </c>
    </row>
    <row r="84" spans="1:10" x14ac:dyDescent="0.35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</v>
      </c>
      <c r="J84" s="17">
        <v>20</v>
      </c>
    </row>
    <row r="85" spans="1:10" x14ac:dyDescent="0.35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</v>
      </c>
      <c r="J85" s="17">
        <v>20</v>
      </c>
    </row>
    <row r="86" spans="1:10" x14ac:dyDescent="0.35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</v>
      </c>
      <c r="J86" s="17">
        <v>20</v>
      </c>
    </row>
    <row r="87" spans="1:10" x14ac:dyDescent="0.35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</v>
      </c>
      <c r="J87" s="17">
        <v>20</v>
      </c>
    </row>
    <row r="88" spans="1:10" x14ac:dyDescent="0.35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</v>
      </c>
      <c r="J88" s="17">
        <v>20</v>
      </c>
    </row>
    <row r="89" spans="1:10" x14ac:dyDescent="0.35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</v>
      </c>
      <c r="J89" s="17">
        <v>20</v>
      </c>
    </row>
    <row r="90" spans="1:10" x14ac:dyDescent="0.35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</v>
      </c>
      <c r="J90" s="17">
        <v>20</v>
      </c>
    </row>
    <row r="91" spans="1:10" x14ac:dyDescent="0.35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</v>
      </c>
      <c r="J91" s="17">
        <v>20</v>
      </c>
    </row>
    <row r="92" spans="1:10" x14ac:dyDescent="0.35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</v>
      </c>
      <c r="J92" s="17">
        <v>20</v>
      </c>
    </row>
    <row r="93" spans="1:10" x14ac:dyDescent="0.35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</v>
      </c>
      <c r="J93" s="17">
        <v>20</v>
      </c>
    </row>
    <row r="94" spans="1:10" x14ac:dyDescent="0.35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</v>
      </c>
      <c r="J94" s="17">
        <v>20</v>
      </c>
    </row>
    <row r="95" spans="1:10" x14ac:dyDescent="0.35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</v>
      </c>
      <c r="J95" s="17">
        <v>20</v>
      </c>
    </row>
    <row r="96" spans="1:10" x14ac:dyDescent="0.35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</v>
      </c>
      <c r="J96" s="17">
        <v>20</v>
      </c>
    </row>
    <row r="97" spans="1:10" x14ac:dyDescent="0.35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</v>
      </c>
      <c r="J97" s="17">
        <v>20</v>
      </c>
    </row>
    <row r="98" spans="1:10" x14ac:dyDescent="0.35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</v>
      </c>
      <c r="J98" s="17">
        <v>20</v>
      </c>
    </row>
    <row r="99" spans="1:10" x14ac:dyDescent="0.35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</v>
      </c>
      <c r="J99" s="17">
        <v>20</v>
      </c>
    </row>
    <row r="100" spans="1:10" x14ac:dyDescent="0.35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</v>
      </c>
      <c r="J100" s="17">
        <v>20</v>
      </c>
    </row>
    <row r="101" spans="1:10" x14ac:dyDescent="0.35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</v>
      </c>
      <c r="J101" s="17">
        <v>20</v>
      </c>
    </row>
    <row r="102" spans="1:10" x14ac:dyDescent="0.35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</v>
      </c>
      <c r="J102" s="17">
        <v>20</v>
      </c>
    </row>
    <row r="103" spans="1:10" x14ac:dyDescent="0.35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</v>
      </c>
      <c r="J103" s="17">
        <v>20</v>
      </c>
    </row>
    <row r="104" spans="1:10" x14ac:dyDescent="0.35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</v>
      </c>
      <c r="J104" s="17">
        <v>20</v>
      </c>
    </row>
    <row r="105" spans="1:10" x14ac:dyDescent="0.35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</v>
      </c>
      <c r="J105" s="17">
        <v>20</v>
      </c>
    </row>
    <row r="106" spans="1:10" x14ac:dyDescent="0.35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</v>
      </c>
      <c r="J106" s="17">
        <v>20</v>
      </c>
    </row>
    <row r="107" spans="1:10" x14ac:dyDescent="0.35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</v>
      </c>
      <c r="J107" s="17">
        <v>20</v>
      </c>
    </row>
    <row r="108" spans="1:10" x14ac:dyDescent="0.35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</v>
      </c>
      <c r="J108" s="17">
        <v>20</v>
      </c>
    </row>
    <row r="109" spans="1:10" x14ac:dyDescent="0.35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</v>
      </c>
      <c r="J109" s="17">
        <v>20</v>
      </c>
    </row>
    <row r="110" spans="1:10" x14ac:dyDescent="0.35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</v>
      </c>
      <c r="J110" s="17">
        <v>20</v>
      </c>
    </row>
    <row r="111" spans="1:10" x14ac:dyDescent="0.35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</v>
      </c>
      <c r="J111" s="17">
        <v>20</v>
      </c>
    </row>
    <row r="112" spans="1:10" x14ac:dyDescent="0.35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</v>
      </c>
      <c r="J112" s="17">
        <v>20</v>
      </c>
    </row>
    <row r="113" spans="1:10" x14ac:dyDescent="0.35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</v>
      </c>
      <c r="J113" s="17">
        <v>20</v>
      </c>
    </row>
    <row r="114" spans="1:10" x14ac:dyDescent="0.35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</v>
      </c>
      <c r="J114" s="17">
        <v>20</v>
      </c>
    </row>
    <row r="115" spans="1:10" x14ac:dyDescent="0.35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</v>
      </c>
      <c r="J115" s="17">
        <v>20</v>
      </c>
    </row>
    <row r="116" spans="1:10" x14ac:dyDescent="0.35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</v>
      </c>
      <c r="J116" s="17">
        <v>20</v>
      </c>
    </row>
    <row r="117" spans="1:10" x14ac:dyDescent="0.35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</v>
      </c>
      <c r="J117" s="17">
        <v>20</v>
      </c>
    </row>
    <row r="118" spans="1:10" x14ac:dyDescent="0.35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</v>
      </c>
      <c r="J118" s="17">
        <v>20</v>
      </c>
    </row>
    <row r="119" spans="1:10" x14ac:dyDescent="0.35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</v>
      </c>
      <c r="J119" s="17">
        <v>20</v>
      </c>
    </row>
    <row r="120" spans="1:10" x14ac:dyDescent="0.35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</v>
      </c>
      <c r="J120" s="17">
        <v>20</v>
      </c>
    </row>
    <row r="121" spans="1:10" x14ac:dyDescent="0.35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</v>
      </c>
      <c r="J121" s="17">
        <v>20</v>
      </c>
    </row>
    <row r="122" spans="1:10" x14ac:dyDescent="0.35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</v>
      </c>
      <c r="J122" s="17">
        <v>20</v>
      </c>
    </row>
    <row r="123" spans="1:10" x14ac:dyDescent="0.35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</v>
      </c>
      <c r="J123" s="17">
        <v>20</v>
      </c>
    </row>
    <row r="124" spans="1:10" x14ac:dyDescent="0.35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</v>
      </c>
      <c r="J124" s="17">
        <v>20</v>
      </c>
    </row>
    <row r="125" spans="1:10" x14ac:dyDescent="0.35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</v>
      </c>
      <c r="J125" s="17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K125"/>
  <sheetViews>
    <sheetView workbookViewId="0">
      <selection activeCell="B3" sqref="B3"/>
    </sheetView>
  </sheetViews>
  <sheetFormatPr defaultColWidth="11.54296875" defaultRowHeight="14.5" x14ac:dyDescent="0.35"/>
  <sheetData>
    <row r="1" spans="1:11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 s="12">
        <v>0.12410958904109499</v>
      </c>
    </row>
    <row r="2" spans="1:11" x14ac:dyDescent="0.35">
      <c r="A2" s="5" t="s">
        <v>207</v>
      </c>
      <c r="B2" s="16">
        <v>6</v>
      </c>
      <c r="C2" s="12">
        <v>0.12410958904109499</v>
      </c>
      <c r="D2" s="12">
        <v>0.5</v>
      </c>
      <c r="E2" s="12">
        <v>1</v>
      </c>
      <c r="F2" s="12">
        <v>15</v>
      </c>
      <c r="G2" s="12">
        <v>110</v>
      </c>
      <c r="H2" s="12" t="s">
        <v>268</v>
      </c>
      <c r="I2" s="12">
        <v>0.5</v>
      </c>
      <c r="J2" s="17">
        <v>3</v>
      </c>
    </row>
    <row r="3" spans="1:11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1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1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1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1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1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1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1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1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1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1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1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1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1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K39" sqref="K39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11" t="s">
        <v>207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164</v>
      </c>
      <c r="I2" s="12">
        <v>0.5</v>
      </c>
      <c r="J2" s="17">
        <v>5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246</v>
      </c>
      <c r="I2" s="12">
        <v>0.8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11" t="s">
        <v>207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164</v>
      </c>
      <c r="I2" s="12">
        <v>0.5</v>
      </c>
      <c r="J2" s="17">
        <v>3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11" t="s">
        <v>207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2" sqref="A2"/>
    </sheetView>
  </sheetViews>
  <sheetFormatPr defaultColWidth="8.63281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5.5" x14ac:dyDescent="0.35">
      <c r="A2" s="1" t="s">
        <v>207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 x14ac:dyDescent="0.35">
      <c r="A3" s="1" t="s">
        <v>20</v>
      </c>
      <c r="B3">
        <v>17.5983390926135</v>
      </c>
      <c r="C3">
        <v>21.164984891132349</v>
      </c>
      <c r="D3">
        <v>21.164984891132349</v>
      </c>
      <c r="E3">
        <v>14.4765792011936</v>
      </c>
      <c r="F3">
        <v>14.4765792011936</v>
      </c>
      <c r="G3">
        <v>11.118532722734599</v>
      </c>
    </row>
    <row r="4" spans="1:7" x14ac:dyDescent="0.35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 x14ac:dyDescent="0.35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 x14ac:dyDescent="0.35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 x14ac:dyDescent="0.35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 x14ac:dyDescent="0.35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 x14ac:dyDescent="0.35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 x14ac:dyDescent="0.35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 x14ac:dyDescent="0.35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 x14ac:dyDescent="0.35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 x14ac:dyDescent="0.35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 x14ac:dyDescent="0.35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 x14ac:dyDescent="0.35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 x14ac:dyDescent="0.35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 x14ac:dyDescent="0.35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 x14ac:dyDescent="0.35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 x14ac:dyDescent="0.35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 x14ac:dyDescent="0.35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 x14ac:dyDescent="0.35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 x14ac:dyDescent="0.35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 x14ac:dyDescent="0.35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 x14ac:dyDescent="0.35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 x14ac:dyDescent="0.35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 x14ac:dyDescent="0.35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 x14ac:dyDescent="0.35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 x14ac:dyDescent="0.35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 x14ac:dyDescent="0.35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 x14ac:dyDescent="0.35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 x14ac:dyDescent="0.35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 x14ac:dyDescent="0.35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 x14ac:dyDescent="0.35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 x14ac:dyDescent="0.35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 x14ac:dyDescent="0.35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 x14ac:dyDescent="0.35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 x14ac:dyDescent="0.35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 x14ac:dyDescent="0.35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 x14ac:dyDescent="0.35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 x14ac:dyDescent="0.35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 x14ac:dyDescent="0.35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 x14ac:dyDescent="0.35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 x14ac:dyDescent="0.35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 x14ac:dyDescent="0.35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 x14ac:dyDescent="0.35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 x14ac:dyDescent="0.35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 x14ac:dyDescent="0.35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 x14ac:dyDescent="0.35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 x14ac:dyDescent="0.35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 x14ac:dyDescent="0.35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 x14ac:dyDescent="0.35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 x14ac:dyDescent="0.35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 x14ac:dyDescent="0.35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 x14ac:dyDescent="0.35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 x14ac:dyDescent="0.35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 x14ac:dyDescent="0.35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 x14ac:dyDescent="0.35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 x14ac:dyDescent="0.35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 x14ac:dyDescent="0.35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 x14ac:dyDescent="0.35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 x14ac:dyDescent="0.35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 x14ac:dyDescent="0.35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 x14ac:dyDescent="0.35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 x14ac:dyDescent="0.35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 x14ac:dyDescent="0.35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 x14ac:dyDescent="0.35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 x14ac:dyDescent="0.35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 x14ac:dyDescent="0.35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 x14ac:dyDescent="0.35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 x14ac:dyDescent="0.35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 x14ac:dyDescent="0.35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 x14ac:dyDescent="0.35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 x14ac:dyDescent="0.35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 x14ac:dyDescent="0.35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 x14ac:dyDescent="0.35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 x14ac:dyDescent="0.35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 x14ac:dyDescent="0.35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 x14ac:dyDescent="0.35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 x14ac:dyDescent="0.35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 x14ac:dyDescent="0.35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 x14ac:dyDescent="0.35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 x14ac:dyDescent="0.35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 x14ac:dyDescent="0.35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 x14ac:dyDescent="0.35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 x14ac:dyDescent="0.35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 x14ac:dyDescent="0.35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 x14ac:dyDescent="0.35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 x14ac:dyDescent="0.35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 x14ac:dyDescent="0.35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 x14ac:dyDescent="0.35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 x14ac:dyDescent="0.35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 x14ac:dyDescent="0.35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 x14ac:dyDescent="0.35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 x14ac:dyDescent="0.35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 x14ac:dyDescent="0.35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 x14ac:dyDescent="0.35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 x14ac:dyDescent="0.35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 x14ac:dyDescent="0.35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 x14ac:dyDescent="0.35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 x14ac:dyDescent="0.35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 x14ac:dyDescent="0.35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 x14ac:dyDescent="0.35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 x14ac:dyDescent="0.35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 x14ac:dyDescent="0.35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 x14ac:dyDescent="0.35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 x14ac:dyDescent="0.35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 x14ac:dyDescent="0.35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 x14ac:dyDescent="0.35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 x14ac:dyDescent="0.35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 x14ac:dyDescent="0.35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 x14ac:dyDescent="0.35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 x14ac:dyDescent="0.35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 x14ac:dyDescent="0.35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 x14ac:dyDescent="0.35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 x14ac:dyDescent="0.35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 x14ac:dyDescent="0.35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 x14ac:dyDescent="0.35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 x14ac:dyDescent="0.35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 x14ac:dyDescent="0.35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 x14ac:dyDescent="0.35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 x14ac:dyDescent="0.35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 x14ac:dyDescent="0.35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 x14ac:dyDescent="0.35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 x14ac:dyDescent="0.35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 x14ac:dyDescent="0.35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164</v>
      </c>
      <c r="I2" s="12">
        <v>0.95</v>
      </c>
      <c r="J2" s="17">
        <v>2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S2" sqref="S2:S1985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207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 x14ac:dyDescent="0.35">
      <c r="A3" s="83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 x14ac:dyDescent="0.35">
      <c r="A4" s="83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 x14ac:dyDescent="0.35">
      <c r="A5" s="83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 x14ac:dyDescent="0.35">
      <c r="A6" s="83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 x14ac:dyDescent="0.35">
      <c r="A7" s="83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 x14ac:dyDescent="0.35">
      <c r="A8" s="83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 x14ac:dyDescent="0.35">
      <c r="A9" s="83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 x14ac:dyDescent="0.35">
      <c r="A10" s="83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 x14ac:dyDescent="0.35">
      <c r="A11" s="83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 x14ac:dyDescent="0.35">
      <c r="A12" s="83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 x14ac:dyDescent="0.35">
      <c r="A13" s="83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 x14ac:dyDescent="0.35">
      <c r="A14" s="83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 x14ac:dyDescent="0.35">
      <c r="A15" s="83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 x14ac:dyDescent="0.35">
      <c r="A16" s="83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 x14ac:dyDescent="0.35">
      <c r="A17" s="83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 x14ac:dyDescent="0.35">
      <c r="A18" s="83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f t="shared" si="0"/>
        <v>4.1400491918047075</v>
      </c>
    </row>
    <row r="19" spans="1:19" x14ac:dyDescent="0.35">
      <c r="A19" s="83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f t="shared" si="0"/>
        <v>4.3407999115917377</v>
      </c>
    </row>
    <row r="20" spans="1:19" x14ac:dyDescent="0.35">
      <c r="A20" s="83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f t="shared" si="0"/>
        <v>4.4556071328921991</v>
      </c>
    </row>
    <row r="21" spans="1:19" x14ac:dyDescent="0.35">
      <c r="A21" s="83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f t="shared" si="0"/>
        <v>3.681265247614812</v>
      </c>
    </row>
    <row r="22" spans="1:19" x14ac:dyDescent="0.35">
      <c r="A22" s="83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f t="shared" si="0"/>
        <v>3.2404388657553662</v>
      </c>
    </row>
    <row r="23" spans="1:19" x14ac:dyDescent="0.35">
      <c r="A23" s="83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f t="shared" si="0"/>
        <v>2.9680004779304157</v>
      </c>
    </row>
    <row r="24" spans="1:19" x14ac:dyDescent="0.35">
      <c r="A24" s="83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f t="shared" si="0"/>
        <v>3.6592138305429915</v>
      </c>
    </row>
    <row r="25" spans="1:19" x14ac:dyDescent="0.35">
      <c r="A25" s="83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f t="shared" si="0"/>
        <v>3.9020160782836384</v>
      </c>
    </row>
    <row r="26" spans="1:19" x14ac:dyDescent="0.35">
      <c r="A26" s="83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f t="shared" si="0"/>
        <v>3.3358049081890253</v>
      </c>
    </row>
    <row r="27" spans="1:19" x14ac:dyDescent="0.35">
      <c r="A27" s="83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f t="shared" si="0"/>
        <v>3.0191479088170525</v>
      </c>
    </row>
    <row r="28" spans="1:19" x14ac:dyDescent="0.35">
      <c r="A28" s="83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f t="shared" si="0"/>
        <v>3.0410145340642951</v>
      </c>
    </row>
    <row r="29" spans="1:19" x14ac:dyDescent="0.35">
      <c r="A29" s="83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f t="shared" si="0"/>
        <v>4.3064627700175331</v>
      </c>
    </row>
    <row r="30" spans="1:19" x14ac:dyDescent="0.35">
      <c r="A30" s="83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f t="shared" si="0"/>
        <v>4.1688790263552393</v>
      </c>
    </row>
    <row r="31" spans="1:19" x14ac:dyDescent="0.35">
      <c r="A31" s="83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f t="shared" si="0"/>
        <v>4.7291431289650312</v>
      </c>
    </row>
    <row r="32" spans="1:19" x14ac:dyDescent="0.35">
      <c r="A32" s="83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f t="shared" si="0"/>
        <v>4.1085494634829889</v>
      </c>
    </row>
    <row r="33" spans="1:19" x14ac:dyDescent="0.35">
      <c r="A33" s="83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f t="shared" si="0"/>
        <v>5.220694039321077</v>
      </c>
    </row>
    <row r="34" spans="1:19" x14ac:dyDescent="0.35">
      <c r="A34" s="83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 x14ac:dyDescent="0.35">
      <c r="A35" s="83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 x14ac:dyDescent="0.35">
      <c r="A36" s="83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 x14ac:dyDescent="0.35">
      <c r="A37" s="83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 x14ac:dyDescent="0.35">
      <c r="A38" s="83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 x14ac:dyDescent="0.35">
      <c r="A39" s="83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 x14ac:dyDescent="0.35">
      <c r="A40" s="83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 x14ac:dyDescent="0.35">
      <c r="A41" s="83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 x14ac:dyDescent="0.35">
      <c r="A42" s="83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 x14ac:dyDescent="0.35">
      <c r="A43" s="83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 x14ac:dyDescent="0.35">
      <c r="A44" s="83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 x14ac:dyDescent="0.35">
      <c r="A45" s="83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 x14ac:dyDescent="0.35">
      <c r="A46" s="83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 x14ac:dyDescent="0.35">
      <c r="A47" s="83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 x14ac:dyDescent="0.35">
      <c r="A48" s="83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 x14ac:dyDescent="0.35">
      <c r="A49" s="83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 x14ac:dyDescent="0.35">
      <c r="A50" s="83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 x14ac:dyDescent="0.35">
      <c r="A51" s="83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 x14ac:dyDescent="0.35">
      <c r="A52" s="83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 x14ac:dyDescent="0.35">
      <c r="A53" s="83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 x14ac:dyDescent="0.35">
      <c r="A54" s="83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 x14ac:dyDescent="0.35">
      <c r="A55" s="83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 x14ac:dyDescent="0.35">
      <c r="A56" s="83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 x14ac:dyDescent="0.35">
      <c r="A57" s="83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 x14ac:dyDescent="0.35">
      <c r="A58" s="83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 x14ac:dyDescent="0.35">
      <c r="A59" s="83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 x14ac:dyDescent="0.35">
      <c r="A60" s="83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 x14ac:dyDescent="0.35">
      <c r="A61" s="83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 x14ac:dyDescent="0.35">
      <c r="A62" s="83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 x14ac:dyDescent="0.35">
      <c r="A63" s="83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 x14ac:dyDescent="0.35">
      <c r="A64" s="83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 x14ac:dyDescent="0.35">
      <c r="A65" s="83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 x14ac:dyDescent="0.35">
      <c r="A66" s="83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 x14ac:dyDescent="0.35">
      <c r="A67" s="83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1">SUM(C67:R67)</f>
        <v>3.227405293191183</v>
      </c>
    </row>
    <row r="68" spans="1:19" x14ac:dyDescent="0.35">
      <c r="A68" s="83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1"/>
        <v>3.5956234761450507</v>
      </c>
    </row>
    <row r="69" spans="1:19" x14ac:dyDescent="0.35">
      <c r="A69" s="83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1"/>
        <v>3.3392723244482436</v>
      </c>
    </row>
    <row r="70" spans="1:19" x14ac:dyDescent="0.35">
      <c r="A70" s="83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1"/>
        <v>3.110341796467937</v>
      </c>
    </row>
    <row r="71" spans="1:19" x14ac:dyDescent="0.35">
      <c r="A71" s="83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1"/>
        <v>2.7375522332681412</v>
      </c>
    </row>
    <row r="72" spans="1:19" x14ac:dyDescent="0.35">
      <c r="A72" s="83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1"/>
        <v>2.7812274637311867</v>
      </c>
    </row>
    <row r="73" spans="1:19" x14ac:dyDescent="0.35">
      <c r="A73" s="83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1"/>
        <v>3.193026905616462</v>
      </c>
    </row>
    <row r="74" spans="1:19" x14ac:dyDescent="0.35">
      <c r="A74" s="83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1"/>
        <v>3.4361330481636942</v>
      </c>
    </row>
    <row r="75" spans="1:19" x14ac:dyDescent="0.35">
      <c r="A75" s="83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1"/>
        <v>3.3230027702040617</v>
      </c>
    </row>
    <row r="76" spans="1:19" x14ac:dyDescent="0.35">
      <c r="A76" s="83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1"/>
        <v>3.0492825104856918</v>
      </c>
    </row>
    <row r="77" spans="1:19" x14ac:dyDescent="0.35">
      <c r="A77" s="83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1"/>
        <v>3.0467592222416626</v>
      </c>
    </row>
    <row r="78" spans="1:19" x14ac:dyDescent="0.35">
      <c r="A78" s="83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1"/>
        <v>2.9097042106459794</v>
      </c>
    </row>
    <row r="79" spans="1:19" x14ac:dyDescent="0.35">
      <c r="A79" s="83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1"/>
        <v>3.0469545275840879</v>
      </c>
    </row>
    <row r="80" spans="1:19" x14ac:dyDescent="0.35">
      <c r="A80" s="83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1"/>
        <v>3.3717207842232275</v>
      </c>
    </row>
    <row r="81" spans="1:19" x14ac:dyDescent="0.35">
      <c r="A81" s="83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1"/>
        <v>3.2343330726620185</v>
      </c>
    </row>
    <row r="82" spans="1:19" x14ac:dyDescent="0.35">
      <c r="A82" s="83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1"/>
        <v>3.8737389562074633</v>
      </c>
    </row>
    <row r="83" spans="1:19" x14ac:dyDescent="0.35">
      <c r="A83" s="83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1"/>
        <v>3.7833249132599289</v>
      </c>
    </row>
    <row r="84" spans="1:19" x14ac:dyDescent="0.35">
      <c r="A84" s="83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1"/>
        <v>4.2553808315821353</v>
      </c>
    </row>
    <row r="85" spans="1:19" x14ac:dyDescent="0.35">
      <c r="A85" s="83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1"/>
        <v>4.3044662823477928</v>
      </c>
    </row>
    <row r="86" spans="1:19" x14ac:dyDescent="0.35">
      <c r="A86" s="83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1"/>
        <v>4.0508568424626219</v>
      </c>
    </row>
    <row r="87" spans="1:19" x14ac:dyDescent="0.35">
      <c r="A87" s="83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1"/>
        <v>3.4718728870251883</v>
      </c>
    </row>
    <row r="88" spans="1:19" x14ac:dyDescent="0.35">
      <c r="A88" s="83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1"/>
        <v>3.5873813634794587</v>
      </c>
    </row>
    <row r="89" spans="1:19" x14ac:dyDescent="0.35">
      <c r="A89" s="83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1"/>
        <v>3.725302356008303</v>
      </c>
    </row>
    <row r="90" spans="1:19" x14ac:dyDescent="0.35">
      <c r="A90" s="83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1"/>
        <v>4.035490811687021</v>
      </c>
    </row>
    <row r="91" spans="1:19" x14ac:dyDescent="0.35">
      <c r="A91" s="83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1"/>
        <v>4.0361129436519452</v>
      </c>
    </row>
    <row r="92" spans="1:19" x14ac:dyDescent="0.35">
      <c r="A92" s="83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1"/>
        <v>3.8248079305252771</v>
      </c>
    </row>
    <row r="93" spans="1:19" x14ac:dyDescent="0.35">
      <c r="A93" s="83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1"/>
        <v>3.7237998569447321</v>
      </c>
    </row>
    <row r="94" spans="1:19" x14ac:dyDescent="0.35">
      <c r="A94" s="83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1"/>
        <v>2.5575928018505798</v>
      </c>
    </row>
    <row r="95" spans="1:19" x14ac:dyDescent="0.35">
      <c r="A95" s="83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1"/>
        <v>2.0388884860106695</v>
      </c>
    </row>
    <row r="96" spans="1:19" x14ac:dyDescent="0.35">
      <c r="A96" s="83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1"/>
        <v>3.2762321464420303</v>
      </c>
    </row>
    <row r="97" spans="1:19" x14ac:dyDescent="0.35">
      <c r="A97" s="83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1"/>
        <v>3.3594497866677138</v>
      </c>
    </row>
    <row r="98" spans="1:19" x14ac:dyDescent="0.35">
      <c r="A98" s="83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1"/>
        <v>4.4102166681142174</v>
      </c>
    </row>
    <row r="99" spans="1:19" x14ac:dyDescent="0.35">
      <c r="A99" s="83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1"/>
        <v>4.7040964145294639</v>
      </c>
    </row>
    <row r="100" spans="1:19" x14ac:dyDescent="0.35">
      <c r="A100" s="83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1"/>
        <v>4.8520125328628803</v>
      </c>
    </row>
    <row r="101" spans="1:19" x14ac:dyDescent="0.35">
      <c r="A101" s="83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1"/>
        <v>4.2634251698610885</v>
      </c>
    </row>
    <row r="102" spans="1:19" x14ac:dyDescent="0.35">
      <c r="A102" s="83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1"/>
        <v>3.4639976129541705</v>
      </c>
    </row>
    <row r="103" spans="1:19" x14ac:dyDescent="0.35">
      <c r="A103" s="83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1"/>
        <v>2.8704122987076972</v>
      </c>
    </row>
    <row r="104" spans="1:19" x14ac:dyDescent="0.35">
      <c r="A104" s="83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1"/>
        <v>3.3031341480736698</v>
      </c>
    </row>
    <row r="105" spans="1:19" x14ac:dyDescent="0.35">
      <c r="A105" s="83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1"/>
        <v>4.2204817217918587</v>
      </c>
    </row>
    <row r="106" spans="1:19" x14ac:dyDescent="0.35">
      <c r="A106" s="83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1"/>
        <v>4.0464491629425003</v>
      </c>
    </row>
    <row r="107" spans="1:19" x14ac:dyDescent="0.35">
      <c r="A107" s="83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1"/>
        <v>3.8701983092549881</v>
      </c>
    </row>
    <row r="108" spans="1:19" x14ac:dyDescent="0.35">
      <c r="A108" s="83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1"/>
        <v>3.3596030880392798</v>
      </c>
    </row>
    <row r="109" spans="1:19" x14ac:dyDescent="0.35">
      <c r="A109" s="83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1"/>
        <v>3.5315848503034277</v>
      </c>
    </row>
    <row r="110" spans="1:19" x14ac:dyDescent="0.35">
      <c r="A110" s="83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1"/>
        <v>2.7678364174380734</v>
      </c>
    </row>
    <row r="111" spans="1:19" x14ac:dyDescent="0.35">
      <c r="A111" s="83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1"/>
        <v>2.8548066767450084</v>
      </c>
    </row>
    <row r="112" spans="1:19" x14ac:dyDescent="0.35">
      <c r="A112" s="83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1"/>
        <v>2.3069905585927883</v>
      </c>
    </row>
    <row r="113" spans="1:19" x14ac:dyDescent="0.35">
      <c r="A113" s="83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1"/>
        <v>2.1926870024893752</v>
      </c>
    </row>
    <row r="114" spans="1:19" x14ac:dyDescent="0.35">
      <c r="A114" s="83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1"/>
        <v>4.3500888826058466</v>
      </c>
    </row>
    <row r="115" spans="1:19" x14ac:dyDescent="0.35">
      <c r="A115" s="83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1"/>
        <v>4.3535286141168239</v>
      </c>
    </row>
    <row r="116" spans="1:19" x14ac:dyDescent="0.35">
      <c r="A116" s="83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1"/>
        <v>3.7829598097533395</v>
      </c>
    </row>
    <row r="117" spans="1:19" x14ac:dyDescent="0.35">
      <c r="A117" s="83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1"/>
        <v>3.3830482949565606</v>
      </c>
    </row>
    <row r="118" spans="1:19" x14ac:dyDescent="0.35">
      <c r="A118" s="83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1"/>
        <v>3.0826056171703011</v>
      </c>
    </row>
    <row r="119" spans="1:19" x14ac:dyDescent="0.35">
      <c r="A119" s="83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1"/>
        <v>3.084557064823922</v>
      </c>
    </row>
    <row r="120" spans="1:19" x14ac:dyDescent="0.35">
      <c r="A120" s="83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1"/>
        <v>3.3846570984865418</v>
      </c>
    </row>
    <row r="121" spans="1:19" x14ac:dyDescent="0.35">
      <c r="A121" s="83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1"/>
        <v>3.5511315386603415</v>
      </c>
    </row>
    <row r="122" spans="1:19" x14ac:dyDescent="0.35">
      <c r="A122" s="83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1"/>
        <v>3.1409805882825741</v>
      </c>
    </row>
    <row r="123" spans="1:19" x14ac:dyDescent="0.35">
      <c r="A123" s="83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1"/>
        <v>2.7487538045948976</v>
      </c>
    </row>
    <row r="124" spans="1:19" x14ac:dyDescent="0.35">
      <c r="A124" s="83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1"/>
        <v>3.2140746740147779</v>
      </c>
    </row>
    <row r="125" spans="1:19" x14ac:dyDescent="0.35">
      <c r="A125" s="83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1"/>
        <v>4.1350314123734728</v>
      </c>
    </row>
    <row r="126" spans="1:19" x14ac:dyDescent="0.35">
      <c r="A126" s="83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1"/>
        <v>3.5636697474038552</v>
      </c>
    </row>
    <row r="127" spans="1:19" x14ac:dyDescent="0.35">
      <c r="A127" s="83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1"/>
        <v>4.168504026888824</v>
      </c>
    </row>
    <row r="128" spans="1:19" x14ac:dyDescent="0.35">
      <c r="A128" s="83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1"/>
        <v>2.2900353048899031</v>
      </c>
    </row>
    <row r="129" spans="1:19" x14ac:dyDescent="0.35">
      <c r="A129" s="83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1"/>
        <v>4.5992818615312698</v>
      </c>
    </row>
    <row r="130" spans="1:19" x14ac:dyDescent="0.35">
      <c r="A130" s="83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1"/>
        <v>3.5150131871400534</v>
      </c>
    </row>
    <row r="131" spans="1:19" x14ac:dyDescent="0.35">
      <c r="A131" s="83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2">SUM(C131:R131)</f>
        <v>3.2005724524636898</v>
      </c>
    </row>
    <row r="132" spans="1:19" x14ac:dyDescent="0.35">
      <c r="A132" s="83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2"/>
        <v>3.3364025548631751</v>
      </c>
    </row>
    <row r="133" spans="1:19" x14ac:dyDescent="0.35">
      <c r="A133" s="83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2"/>
        <v>3.2899715121652764</v>
      </c>
    </row>
    <row r="134" spans="1:19" x14ac:dyDescent="0.35">
      <c r="A134" s="83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2"/>
        <v>3.3745071892449481</v>
      </c>
    </row>
    <row r="135" spans="1:19" x14ac:dyDescent="0.35">
      <c r="A135" s="83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2"/>
        <v>3.0070304847195177</v>
      </c>
    </row>
    <row r="136" spans="1:19" x14ac:dyDescent="0.35">
      <c r="A136" s="83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2"/>
        <v>3.1445234391708672</v>
      </c>
    </row>
    <row r="137" spans="1:19" x14ac:dyDescent="0.35">
      <c r="A137" s="83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2"/>
        <v>3.5421069209061931</v>
      </c>
    </row>
    <row r="138" spans="1:19" x14ac:dyDescent="0.35">
      <c r="A138" s="83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2"/>
        <v>2.9824490345379444</v>
      </c>
    </row>
    <row r="139" spans="1:19" x14ac:dyDescent="0.35">
      <c r="A139" s="83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2"/>
        <v>2.9537548717761108</v>
      </c>
    </row>
    <row r="140" spans="1:19" x14ac:dyDescent="0.35">
      <c r="A140" s="83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2"/>
        <v>3.1876303198186648</v>
      </c>
    </row>
    <row r="141" spans="1:19" x14ac:dyDescent="0.35">
      <c r="A141" s="83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2"/>
        <v>3.3725427665406169</v>
      </c>
    </row>
    <row r="142" spans="1:19" x14ac:dyDescent="0.35">
      <c r="A142" s="83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2"/>
        <v>3.0047022190599728</v>
      </c>
    </row>
    <row r="143" spans="1:19" x14ac:dyDescent="0.35">
      <c r="A143" s="83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2"/>
        <v>2.3250911851079441</v>
      </c>
    </row>
    <row r="144" spans="1:19" x14ac:dyDescent="0.35">
      <c r="A144" s="83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2"/>
        <v>3.2649286776875925</v>
      </c>
    </row>
    <row r="145" spans="1:19" x14ac:dyDescent="0.35">
      <c r="A145" s="83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2"/>
        <v>3.597026205347825</v>
      </c>
    </row>
    <row r="146" spans="1:19" x14ac:dyDescent="0.35">
      <c r="A146" s="83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2"/>
        <v>3.0174939770265179</v>
      </c>
    </row>
    <row r="147" spans="1:19" x14ac:dyDescent="0.35">
      <c r="A147" s="83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2"/>
        <v>3.4110208165330378</v>
      </c>
    </row>
    <row r="148" spans="1:19" x14ac:dyDescent="0.35">
      <c r="A148" s="83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2"/>
        <v>5.1617912731252202</v>
      </c>
    </row>
    <row r="149" spans="1:19" x14ac:dyDescent="0.35">
      <c r="A149" s="83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2"/>
        <v>3.1864553053151647</v>
      </c>
    </row>
    <row r="150" spans="1:19" x14ac:dyDescent="0.35">
      <c r="A150" s="83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2"/>
        <v>3.5527737859339079</v>
      </c>
    </row>
    <row r="151" spans="1:19" x14ac:dyDescent="0.35">
      <c r="A151" s="83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2"/>
        <v>2.6339475737234266</v>
      </c>
    </row>
    <row r="152" spans="1:19" x14ac:dyDescent="0.35">
      <c r="A152" s="83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2"/>
        <v>3.601250643512496</v>
      </c>
    </row>
    <row r="153" spans="1:19" x14ac:dyDescent="0.35">
      <c r="A153" s="83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2"/>
        <v>3.2407399250275319</v>
      </c>
    </row>
    <row r="154" spans="1:19" x14ac:dyDescent="0.35">
      <c r="A154" s="83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2"/>
        <v>3.3093799735937521</v>
      </c>
    </row>
    <row r="155" spans="1:19" x14ac:dyDescent="0.35">
      <c r="A155" s="83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2"/>
        <v>3.4216554388410438</v>
      </c>
    </row>
    <row r="156" spans="1:19" x14ac:dyDescent="0.35">
      <c r="A156" s="83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2"/>
        <v>2.4983732833361909</v>
      </c>
    </row>
    <row r="157" spans="1:19" x14ac:dyDescent="0.35">
      <c r="A157" s="83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2"/>
        <v>2.6550728632909788</v>
      </c>
    </row>
    <row r="158" spans="1:19" x14ac:dyDescent="0.35">
      <c r="A158" s="83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2"/>
        <v>2.3860296291760381</v>
      </c>
    </row>
    <row r="159" spans="1:19" x14ac:dyDescent="0.35">
      <c r="A159" s="83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2"/>
        <v>1.5399850407650642</v>
      </c>
    </row>
    <row r="160" spans="1:19" x14ac:dyDescent="0.35">
      <c r="A160" s="83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2"/>
        <v>1.1238645604758557</v>
      </c>
    </row>
    <row r="161" spans="1:19" x14ac:dyDescent="0.35">
      <c r="A161" s="83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2"/>
        <v>1.5250325684488732</v>
      </c>
    </row>
    <row r="162" spans="1:19" x14ac:dyDescent="0.35">
      <c r="A162" s="83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2"/>
        <v>6.2443394870697198</v>
      </c>
    </row>
    <row r="163" spans="1:19" x14ac:dyDescent="0.35">
      <c r="A163" s="83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2"/>
        <v>5.7036922674378667</v>
      </c>
    </row>
    <row r="164" spans="1:19" x14ac:dyDescent="0.35">
      <c r="A164" s="83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2"/>
        <v>5.3522995083706055</v>
      </c>
    </row>
    <row r="165" spans="1:19" x14ac:dyDescent="0.35">
      <c r="A165" s="83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2"/>
        <v>4.7026729109283405</v>
      </c>
    </row>
    <row r="166" spans="1:19" x14ac:dyDescent="0.35">
      <c r="A166" s="83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2"/>
        <v>3.4061856912604696</v>
      </c>
    </row>
    <row r="167" spans="1:19" x14ac:dyDescent="0.35">
      <c r="A167" s="83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2"/>
        <v>2.5707209289331416</v>
      </c>
    </row>
    <row r="168" spans="1:19" x14ac:dyDescent="0.35">
      <c r="A168" s="83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2"/>
        <v>3.6799046889511651</v>
      </c>
    </row>
    <row r="169" spans="1:19" x14ac:dyDescent="0.35">
      <c r="A169" s="83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2"/>
        <v>3.6811381715159057</v>
      </c>
    </row>
    <row r="170" spans="1:19" x14ac:dyDescent="0.35">
      <c r="A170" s="83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2"/>
        <v>3.7002461343736273</v>
      </c>
    </row>
    <row r="171" spans="1:19" x14ac:dyDescent="0.35">
      <c r="A171" s="83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2"/>
        <v>3.3476993917050497</v>
      </c>
    </row>
    <row r="172" spans="1:19" x14ac:dyDescent="0.35">
      <c r="A172" s="83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2"/>
        <v>2.869451196899695</v>
      </c>
    </row>
    <row r="173" spans="1:19" x14ac:dyDescent="0.35">
      <c r="A173" s="83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2"/>
        <v>4.9686657379263375</v>
      </c>
    </row>
    <row r="174" spans="1:19" x14ac:dyDescent="0.35">
      <c r="A174" s="83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2"/>
        <v>3.0555075735387898</v>
      </c>
    </row>
    <row r="175" spans="1:19" x14ac:dyDescent="0.35">
      <c r="A175" s="83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2"/>
        <v>2.5278182650698366</v>
      </c>
    </row>
    <row r="176" spans="1:19" x14ac:dyDescent="0.35">
      <c r="A176" s="83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2"/>
        <v>2.8829387884640174</v>
      </c>
    </row>
    <row r="177" spans="1:19" x14ac:dyDescent="0.35">
      <c r="A177" s="83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2"/>
        <v>2.0494358809608872</v>
      </c>
    </row>
    <row r="178" spans="1:19" x14ac:dyDescent="0.35">
      <c r="A178" s="83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2"/>
        <v>4.6938557395684377</v>
      </c>
    </row>
    <row r="179" spans="1:19" x14ac:dyDescent="0.35">
      <c r="A179" s="83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2"/>
        <v>4.1382236745026511</v>
      </c>
    </row>
    <row r="180" spans="1:19" x14ac:dyDescent="0.35">
      <c r="A180" s="83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2"/>
        <v>4.2077011502343886</v>
      </c>
    </row>
    <row r="181" spans="1:19" x14ac:dyDescent="0.35">
      <c r="A181" s="83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2"/>
        <v>3.9636709178695937</v>
      </c>
    </row>
    <row r="182" spans="1:19" x14ac:dyDescent="0.35">
      <c r="A182" s="83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2"/>
        <v>3.6715397643159897</v>
      </c>
    </row>
    <row r="183" spans="1:19" x14ac:dyDescent="0.35">
      <c r="A183" s="83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2"/>
        <v>3.6190593146478713</v>
      </c>
    </row>
    <row r="184" spans="1:19" x14ac:dyDescent="0.35">
      <c r="A184" s="83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2"/>
        <v>4.2894618236874518</v>
      </c>
    </row>
    <row r="185" spans="1:19" x14ac:dyDescent="0.35">
      <c r="A185" s="83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2"/>
        <v>4.1255621190416623</v>
      </c>
    </row>
    <row r="186" spans="1:19" x14ac:dyDescent="0.35">
      <c r="A186" s="83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2"/>
        <v>3.964958340296826</v>
      </c>
    </row>
    <row r="187" spans="1:19" x14ac:dyDescent="0.35">
      <c r="A187" s="83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2"/>
        <v>3.4287641543494387</v>
      </c>
    </row>
    <row r="188" spans="1:19" x14ac:dyDescent="0.35">
      <c r="A188" s="83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2"/>
        <v>3.0177195203989853</v>
      </c>
    </row>
    <row r="189" spans="1:19" x14ac:dyDescent="0.35">
      <c r="A189" s="83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2"/>
        <v>4.0543639282515871</v>
      </c>
    </row>
    <row r="190" spans="1:19" x14ac:dyDescent="0.35">
      <c r="A190" s="83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2"/>
        <v>3.3388101239614567</v>
      </c>
    </row>
    <row r="191" spans="1:19" x14ac:dyDescent="0.35">
      <c r="A191" s="83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2"/>
        <v>3.1833615126685944</v>
      </c>
    </row>
    <row r="192" spans="1:19" x14ac:dyDescent="0.35">
      <c r="A192" s="83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2"/>
        <v>3.0631203246567091</v>
      </c>
    </row>
    <row r="193" spans="1:19" x14ac:dyDescent="0.35">
      <c r="A193" s="83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2"/>
        <v>2.9344021477432003</v>
      </c>
    </row>
    <row r="194" spans="1:19" x14ac:dyDescent="0.35">
      <c r="A194" s="83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2"/>
        <v>3.9789202034868989</v>
      </c>
    </row>
    <row r="195" spans="1:19" x14ac:dyDescent="0.35">
      <c r="A195" s="83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3">SUM(C195:R195)</f>
        <v>4.0834776121732457</v>
      </c>
    </row>
    <row r="196" spans="1:19" x14ac:dyDescent="0.35">
      <c r="A196" s="83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3"/>
        <v>3.8013828201163093</v>
      </c>
    </row>
    <row r="197" spans="1:19" x14ac:dyDescent="0.35">
      <c r="A197" s="83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3"/>
        <v>2.8642496322039093</v>
      </c>
    </row>
    <row r="198" spans="1:19" x14ac:dyDescent="0.35">
      <c r="A198" s="83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3"/>
        <v>2.4455224728712039</v>
      </c>
    </row>
    <row r="199" spans="1:19" x14ac:dyDescent="0.35">
      <c r="A199" s="83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3"/>
        <v>2.4408464733732687</v>
      </c>
    </row>
    <row r="200" spans="1:19" x14ac:dyDescent="0.35">
      <c r="A200" s="83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3"/>
        <v>2.9019533127534487</v>
      </c>
    </row>
    <row r="201" spans="1:19" x14ac:dyDescent="0.35">
      <c r="A201" s="83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3"/>
        <v>3.4169371313227672</v>
      </c>
    </row>
    <row r="202" spans="1:19" x14ac:dyDescent="0.35">
      <c r="A202" s="83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3"/>
        <v>3.2104987580597202</v>
      </c>
    </row>
    <row r="203" spans="1:19" x14ac:dyDescent="0.35">
      <c r="A203" s="83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3"/>
        <v>2.6524743041469896</v>
      </c>
    </row>
    <row r="204" spans="1:19" x14ac:dyDescent="0.35">
      <c r="A204" s="83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3"/>
        <v>2.1591876654919657</v>
      </c>
    </row>
    <row r="205" spans="1:19" x14ac:dyDescent="0.35">
      <c r="A205" s="83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3"/>
        <v>2.3650640945811117</v>
      </c>
    </row>
    <row r="206" spans="1:19" x14ac:dyDescent="0.35">
      <c r="A206" s="83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3"/>
        <v>2.3085180794781963</v>
      </c>
    </row>
    <row r="207" spans="1:19" x14ac:dyDescent="0.35">
      <c r="A207" s="83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3"/>
        <v>1.7597879830568901</v>
      </c>
    </row>
    <row r="208" spans="1:19" x14ac:dyDescent="0.35">
      <c r="A208" s="83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3"/>
        <v>1.8421860695728054</v>
      </c>
    </row>
    <row r="209" spans="1:19" x14ac:dyDescent="0.35">
      <c r="A209" s="83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3"/>
        <v>1.6586345203776915</v>
      </c>
    </row>
    <row r="210" spans="1:19" x14ac:dyDescent="0.35">
      <c r="A210" s="83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3"/>
        <v>5.0544052360748886</v>
      </c>
    </row>
    <row r="211" spans="1:19" x14ac:dyDescent="0.35">
      <c r="A211" s="83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3"/>
        <v>4.8392270824257109</v>
      </c>
    </row>
    <row r="212" spans="1:19" x14ac:dyDescent="0.35">
      <c r="A212" s="83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3"/>
        <v>5.3578236319428871</v>
      </c>
    </row>
    <row r="213" spans="1:19" x14ac:dyDescent="0.35">
      <c r="A213" s="83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3"/>
        <v>4.2726887884084386</v>
      </c>
    </row>
    <row r="214" spans="1:19" x14ac:dyDescent="0.35">
      <c r="A214" s="83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3"/>
        <v>3.8616111745070434</v>
      </c>
    </row>
    <row r="215" spans="1:19" x14ac:dyDescent="0.35">
      <c r="A215" s="83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3"/>
        <v>3.6177381608829049</v>
      </c>
    </row>
    <row r="216" spans="1:19" x14ac:dyDescent="0.35">
      <c r="A216" s="83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3"/>
        <v>4.0809804210820886</v>
      </c>
    </row>
    <row r="217" spans="1:19" x14ac:dyDescent="0.35">
      <c r="A217" s="83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3"/>
        <v>3.7792355559623334</v>
      </c>
    </row>
    <row r="218" spans="1:19" x14ac:dyDescent="0.35">
      <c r="A218" s="83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3"/>
        <v>2.9219375169756225</v>
      </c>
    </row>
    <row r="219" spans="1:19" x14ac:dyDescent="0.35">
      <c r="A219" s="83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3"/>
        <v>2.1773133371563347</v>
      </c>
    </row>
    <row r="220" spans="1:19" x14ac:dyDescent="0.35">
      <c r="A220" s="83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3"/>
        <v>2.0806169699208672</v>
      </c>
    </row>
    <row r="221" spans="1:19" x14ac:dyDescent="0.35">
      <c r="A221" s="83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3"/>
        <v>2.8591422578931507</v>
      </c>
    </row>
    <row r="222" spans="1:19" x14ac:dyDescent="0.35">
      <c r="A222" s="83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3"/>
        <v>2.4940806888851759</v>
      </c>
    </row>
    <row r="223" spans="1:19" x14ac:dyDescent="0.35">
      <c r="A223" s="83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3"/>
        <v>2.5529884931170823</v>
      </c>
    </row>
    <row r="224" spans="1:19" x14ac:dyDescent="0.35">
      <c r="A224" s="83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3"/>
        <v>2.338310385751619</v>
      </c>
    </row>
    <row r="225" spans="1:19" x14ac:dyDescent="0.35">
      <c r="A225" s="83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3"/>
        <v>8.0970176586363749</v>
      </c>
    </row>
    <row r="226" spans="1:19" x14ac:dyDescent="0.35">
      <c r="A226" s="83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3"/>
        <v>3.5556276101964044</v>
      </c>
    </row>
    <row r="227" spans="1:19" x14ac:dyDescent="0.35">
      <c r="A227" s="83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3"/>
        <v>4.075192171590162</v>
      </c>
    </row>
    <row r="228" spans="1:19" x14ac:dyDescent="0.35">
      <c r="A228" s="83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3"/>
        <v>4.7396457776904901</v>
      </c>
    </row>
    <row r="229" spans="1:19" x14ac:dyDescent="0.35">
      <c r="A229" s="83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3"/>
        <v>3.868161748467386</v>
      </c>
    </row>
    <row r="230" spans="1:19" x14ac:dyDescent="0.35">
      <c r="A230" s="83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3"/>
        <v>3.5248755940613337</v>
      </c>
    </row>
    <row r="231" spans="1:19" x14ac:dyDescent="0.35">
      <c r="A231" s="83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3"/>
        <v>3.3490144595124987</v>
      </c>
    </row>
    <row r="232" spans="1:19" x14ac:dyDescent="0.35">
      <c r="A232" s="83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3"/>
        <v>3.7467977104190711</v>
      </c>
    </row>
    <row r="233" spans="1:19" x14ac:dyDescent="0.35">
      <c r="A233" s="83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3"/>
        <v>3.9382242253542885</v>
      </c>
    </row>
    <row r="234" spans="1:19" x14ac:dyDescent="0.35">
      <c r="A234" s="83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3"/>
        <v>3.731347867271007</v>
      </c>
    </row>
    <row r="235" spans="1:19" x14ac:dyDescent="0.35">
      <c r="A235" s="83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3"/>
        <v>3.4260599489511847</v>
      </c>
    </row>
    <row r="236" spans="1:19" x14ac:dyDescent="0.35">
      <c r="A236" s="83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3"/>
        <v>3.2118002364797644</v>
      </c>
    </row>
    <row r="237" spans="1:19" x14ac:dyDescent="0.35">
      <c r="A237" s="83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3"/>
        <v>4.0714578517876419</v>
      </c>
    </row>
    <row r="238" spans="1:19" x14ac:dyDescent="0.35">
      <c r="A238" s="83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3"/>
        <v>3.6187248795620386</v>
      </c>
    </row>
    <row r="239" spans="1:19" x14ac:dyDescent="0.35">
      <c r="A239" s="83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3"/>
        <v>3.8499793687014581</v>
      </c>
    </row>
    <row r="240" spans="1:19" x14ac:dyDescent="0.35">
      <c r="A240" s="83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3"/>
        <v>3.0678593218973402</v>
      </c>
    </row>
    <row r="241" spans="1:19" x14ac:dyDescent="0.35">
      <c r="A241" s="83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3"/>
        <v>3.9569502159836145</v>
      </c>
    </row>
    <row r="242" spans="1:19" x14ac:dyDescent="0.35">
      <c r="A242" s="83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3"/>
        <v>2.5657550077623545</v>
      </c>
    </row>
    <row r="243" spans="1:19" x14ac:dyDescent="0.35">
      <c r="A243" s="83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3"/>
        <v>2.6366910225594671</v>
      </c>
    </row>
    <row r="244" spans="1:19" x14ac:dyDescent="0.35">
      <c r="A244" s="83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3"/>
        <v>2.7741682952920064</v>
      </c>
    </row>
    <row r="245" spans="1:19" x14ac:dyDescent="0.35">
      <c r="A245" s="83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3"/>
        <v>2.6558335442458332</v>
      </c>
    </row>
    <row r="246" spans="1:19" x14ac:dyDescent="0.35">
      <c r="A246" s="83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3"/>
        <v>3.0652374869003749</v>
      </c>
    </row>
    <row r="247" spans="1:19" x14ac:dyDescent="0.35">
      <c r="A247" s="83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3"/>
        <v>2.7197668259527288</v>
      </c>
    </row>
    <row r="248" spans="1:19" x14ac:dyDescent="0.35">
      <c r="A248" s="83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3"/>
        <v>3.1352545445410458</v>
      </c>
    </row>
    <row r="249" spans="1:19" x14ac:dyDescent="0.35">
      <c r="A249" s="83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3"/>
        <v>3.6415657985097361</v>
      </c>
    </row>
    <row r="250" spans="1:19" x14ac:dyDescent="0.35">
      <c r="A250" s="83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3"/>
        <v>3.4278532567085782</v>
      </c>
    </row>
    <row r="251" spans="1:19" x14ac:dyDescent="0.35">
      <c r="A251" s="83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3"/>
        <v>3.2420420312684688</v>
      </c>
    </row>
    <row r="252" spans="1:19" x14ac:dyDescent="0.35">
      <c r="A252" s="83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3"/>
        <v>3.5438051425351582</v>
      </c>
    </row>
    <row r="253" spans="1:19" x14ac:dyDescent="0.35">
      <c r="A253" s="83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3"/>
        <v>4.9642218156416007</v>
      </c>
    </row>
    <row r="254" spans="1:19" x14ac:dyDescent="0.35">
      <c r="A254" s="83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3"/>
        <v>5.6520841276815323</v>
      </c>
    </row>
    <row r="255" spans="1:19" x14ac:dyDescent="0.35">
      <c r="A255" s="83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3"/>
        <v>5.8456506412811224</v>
      </c>
    </row>
    <row r="256" spans="1:19" x14ac:dyDescent="0.35">
      <c r="A256" s="83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3"/>
        <v>5.2925361258058548</v>
      </c>
    </row>
    <row r="257" spans="1:19" x14ac:dyDescent="0.35">
      <c r="A257" s="83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3"/>
        <v>7.1900842590970591</v>
      </c>
    </row>
    <row r="258" spans="1:19" x14ac:dyDescent="0.35">
      <c r="A258" s="83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3"/>
        <v>5.8663365868522765</v>
      </c>
    </row>
    <row r="259" spans="1:19" x14ac:dyDescent="0.35">
      <c r="A259" s="83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4">SUM(C259:R259)</f>
        <v>6.2299399324504519</v>
      </c>
    </row>
    <row r="260" spans="1:19" x14ac:dyDescent="0.35">
      <c r="A260" s="83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4"/>
        <v>5.2682969344189559</v>
      </c>
    </row>
    <row r="261" spans="1:19" x14ac:dyDescent="0.35">
      <c r="A261" s="83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4"/>
        <v>4.2694834279707763</v>
      </c>
    </row>
    <row r="262" spans="1:19" x14ac:dyDescent="0.35">
      <c r="A262" s="83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4"/>
        <v>3.7018124992285402</v>
      </c>
    </row>
    <row r="263" spans="1:19" x14ac:dyDescent="0.35">
      <c r="A263" s="83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4"/>
        <v>2.8938527298326231</v>
      </c>
    </row>
    <row r="264" spans="1:19" x14ac:dyDescent="0.35">
      <c r="A264" s="83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4"/>
        <v>3.8469727178173447</v>
      </c>
    </row>
    <row r="265" spans="1:19" x14ac:dyDescent="0.35">
      <c r="A265" s="83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4"/>
        <v>3.1732545980513391</v>
      </c>
    </row>
    <row r="266" spans="1:19" x14ac:dyDescent="0.35">
      <c r="A266" s="83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4"/>
        <v>3.6946364837825212</v>
      </c>
    </row>
    <row r="267" spans="1:19" x14ac:dyDescent="0.35">
      <c r="A267" s="83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4"/>
        <v>3.223177903081043</v>
      </c>
    </row>
    <row r="268" spans="1:19" x14ac:dyDescent="0.35">
      <c r="A268" s="83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4"/>
        <v>3.1574915801549186</v>
      </c>
    </row>
    <row r="269" spans="1:19" x14ac:dyDescent="0.35">
      <c r="A269" s="83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4"/>
        <v>6.1881680994345079</v>
      </c>
    </row>
    <row r="270" spans="1:19" x14ac:dyDescent="0.35">
      <c r="A270" s="83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4"/>
        <v>3.7650761262506189</v>
      </c>
    </row>
    <row r="271" spans="1:19" x14ac:dyDescent="0.35">
      <c r="A271" s="83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4"/>
        <v>3.9769065595711739</v>
      </c>
    </row>
    <row r="272" spans="1:19" x14ac:dyDescent="0.35">
      <c r="A272" s="83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4"/>
        <v>3.2746970377557432</v>
      </c>
    </row>
    <row r="273" spans="1:19" x14ac:dyDescent="0.35">
      <c r="A273" s="83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4"/>
        <v>2.9136090170679512</v>
      </c>
    </row>
    <row r="274" spans="1:19" x14ac:dyDescent="0.35">
      <c r="A274" s="83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4"/>
        <v>4.1152636105863225</v>
      </c>
    </row>
    <row r="275" spans="1:19" x14ac:dyDescent="0.35">
      <c r="A275" s="83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4"/>
        <v>3.8261300886380414</v>
      </c>
    </row>
    <row r="276" spans="1:19" x14ac:dyDescent="0.35">
      <c r="A276" s="83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4"/>
        <v>4.2249199373762076</v>
      </c>
    </row>
    <row r="277" spans="1:19" x14ac:dyDescent="0.35">
      <c r="A277" s="83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4"/>
        <v>3.853453721386134</v>
      </c>
    </row>
    <row r="278" spans="1:19" x14ac:dyDescent="0.35">
      <c r="A278" s="83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4"/>
        <v>3.3793666018513218</v>
      </c>
    </row>
    <row r="279" spans="1:19" x14ac:dyDescent="0.35">
      <c r="A279" s="83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4"/>
        <v>3.0887763171648825</v>
      </c>
    </row>
    <row r="280" spans="1:19" x14ac:dyDescent="0.35">
      <c r="A280" s="83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4"/>
        <v>3.439405136328733</v>
      </c>
    </row>
    <row r="281" spans="1:19" x14ac:dyDescent="0.35">
      <c r="A281" s="83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4"/>
        <v>2.5831326149926004</v>
      </c>
    </row>
    <row r="282" spans="1:19" x14ac:dyDescent="0.35">
      <c r="A282" s="83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4"/>
        <v>3.5166191554742849</v>
      </c>
    </row>
    <row r="283" spans="1:19" x14ac:dyDescent="0.35">
      <c r="A283" s="83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4"/>
        <v>3.0040004279084833</v>
      </c>
    </row>
    <row r="284" spans="1:19" x14ac:dyDescent="0.35">
      <c r="A284" s="83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4"/>
        <v>2.7116496958390637</v>
      </c>
    </row>
    <row r="285" spans="1:19" x14ac:dyDescent="0.35">
      <c r="A285" s="83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4"/>
        <v>2.9842594184373472</v>
      </c>
    </row>
    <row r="286" spans="1:19" x14ac:dyDescent="0.35">
      <c r="A286" s="83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4"/>
        <v>2.6768915578440344</v>
      </c>
    </row>
    <row r="287" spans="1:19" x14ac:dyDescent="0.35">
      <c r="A287" s="83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4"/>
        <v>2.262111358722025</v>
      </c>
    </row>
    <row r="288" spans="1:19" x14ac:dyDescent="0.35">
      <c r="A288" s="83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4"/>
        <v>1.9937086672978619</v>
      </c>
    </row>
    <row r="289" spans="1:19" x14ac:dyDescent="0.35">
      <c r="A289" s="83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4"/>
        <v>2.1209401842285169</v>
      </c>
    </row>
    <row r="290" spans="1:19" x14ac:dyDescent="0.35">
      <c r="A290" s="83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4"/>
        <v>5.9800067730781565</v>
      </c>
    </row>
    <row r="291" spans="1:19" x14ac:dyDescent="0.35">
      <c r="A291" s="83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4"/>
        <v>5.605458706636429</v>
      </c>
    </row>
    <row r="292" spans="1:19" x14ac:dyDescent="0.35">
      <c r="A292" s="83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4"/>
        <v>5.2783860400539027</v>
      </c>
    </row>
    <row r="293" spans="1:19" x14ac:dyDescent="0.35">
      <c r="A293" s="83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4"/>
        <v>4.4722713170745161</v>
      </c>
    </row>
    <row r="294" spans="1:19" x14ac:dyDescent="0.35">
      <c r="A294" s="83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4"/>
        <v>3.9345565176229322</v>
      </c>
    </row>
    <row r="295" spans="1:19" x14ac:dyDescent="0.35">
      <c r="A295" s="83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4"/>
        <v>3.0436152383382855</v>
      </c>
    </row>
    <row r="296" spans="1:19" x14ac:dyDescent="0.35">
      <c r="A296" s="83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4"/>
        <v>3.9243986545361311</v>
      </c>
    </row>
    <row r="297" spans="1:19" x14ac:dyDescent="0.35">
      <c r="A297" s="83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4"/>
        <v>3.1805267033290496</v>
      </c>
    </row>
    <row r="298" spans="1:19" x14ac:dyDescent="0.35">
      <c r="A298" s="83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4"/>
        <v>3.6083282346454046</v>
      </c>
    </row>
    <row r="299" spans="1:19" x14ac:dyDescent="0.35">
      <c r="A299" s="83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4"/>
        <v>3.2147671123935773</v>
      </c>
    </row>
    <row r="300" spans="1:19" x14ac:dyDescent="0.35">
      <c r="A300" s="83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4"/>
        <v>3.0025175110988651</v>
      </c>
    </row>
    <row r="301" spans="1:19" x14ac:dyDescent="0.35">
      <c r="A301" s="83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4"/>
        <v>4.7396366316390841</v>
      </c>
    </row>
    <row r="302" spans="1:19" x14ac:dyDescent="0.35">
      <c r="A302" s="83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4"/>
        <v>3.2575152999368409</v>
      </c>
    </row>
    <row r="303" spans="1:19" x14ac:dyDescent="0.35">
      <c r="A303" s="83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4"/>
        <v>3.5324902115205132</v>
      </c>
    </row>
    <row r="304" spans="1:19" x14ac:dyDescent="0.35">
      <c r="A304" s="83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4"/>
        <v>2.915905586751391</v>
      </c>
    </row>
    <row r="305" spans="1:19" x14ac:dyDescent="0.35">
      <c r="A305" s="83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4"/>
        <v>2.3070512583480678</v>
      </c>
    </row>
    <row r="306" spans="1:19" x14ac:dyDescent="0.35">
      <c r="A306" s="83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4"/>
        <v>3.1957462037780378</v>
      </c>
    </row>
    <row r="307" spans="1:19" x14ac:dyDescent="0.35">
      <c r="A307" s="83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4"/>
        <v>3.417609384509567</v>
      </c>
    </row>
    <row r="308" spans="1:19" x14ac:dyDescent="0.35">
      <c r="A308" s="83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4"/>
        <v>3.6574403011329588</v>
      </c>
    </row>
    <row r="309" spans="1:19" x14ac:dyDescent="0.35">
      <c r="A309" s="83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4"/>
        <v>3.353429959268222</v>
      </c>
    </row>
    <row r="310" spans="1:19" x14ac:dyDescent="0.35">
      <c r="A310" s="83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4"/>
        <v>3.1771437139537286</v>
      </c>
    </row>
    <row r="311" spans="1:19" x14ac:dyDescent="0.35">
      <c r="A311" s="83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4"/>
        <v>2.6949936961928418</v>
      </c>
    </row>
    <row r="312" spans="1:19" x14ac:dyDescent="0.35">
      <c r="A312" s="83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4"/>
        <v>3.1166800515829958</v>
      </c>
    </row>
    <row r="313" spans="1:19" x14ac:dyDescent="0.35">
      <c r="A313" s="83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4"/>
        <v>3.4145673661054783</v>
      </c>
    </row>
    <row r="314" spans="1:19" x14ac:dyDescent="0.35">
      <c r="A314" s="83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4"/>
        <v>3.0988700480212428</v>
      </c>
    </row>
    <row r="315" spans="1:19" x14ac:dyDescent="0.35">
      <c r="A315" s="83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4"/>
        <v>3.1782754518575649</v>
      </c>
    </row>
    <row r="316" spans="1:19" x14ac:dyDescent="0.35">
      <c r="A316" s="83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4"/>
        <v>3.1010315583654644</v>
      </c>
    </row>
    <row r="317" spans="1:19" x14ac:dyDescent="0.35">
      <c r="A317" s="83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4"/>
        <v>3.4118552427851041</v>
      </c>
    </row>
    <row r="318" spans="1:19" x14ac:dyDescent="0.35">
      <c r="A318" s="83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4"/>
        <v>2.8665955408710042</v>
      </c>
    </row>
    <row r="319" spans="1:19" x14ac:dyDescent="0.35">
      <c r="A319" s="83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4"/>
        <v>2.9630926829868693</v>
      </c>
    </row>
    <row r="320" spans="1:19" x14ac:dyDescent="0.35">
      <c r="A320" s="83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4"/>
        <v>2.3451503917738195</v>
      </c>
    </row>
    <row r="321" spans="1:19" x14ac:dyDescent="0.35">
      <c r="A321" s="83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4"/>
        <v>2.6133518908825462</v>
      </c>
    </row>
    <row r="322" spans="1:19" x14ac:dyDescent="0.35">
      <c r="A322" s="83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4"/>
        <v>3.9003306830154889</v>
      </c>
    </row>
    <row r="323" spans="1:19" x14ac:dyDescent="0.35">
      <c r="A323" s="83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5">SUM(C323:R323)</f>
        <v>4.2307276881561311</v>
      </c>
    </row>
    <row r="324" spans="1:19" x14ac:dyDescent="0.35">
      <c r="A324" s="83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5"/>
        <v>4.5049951589921813</v>
      </c>
    </row>
    <row r="325" spans="1:19" x14ac:dyDescent="0.35">
      <c r="A325" s="83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5"/>
        <v>3.9675696900427395</v>
      </c>
    </row>
    <row r="326" spans="1:19" x14ac:dyDescent="0.35">
      <c r="A326" s="83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5"/>
        <v>3.5582505433478442</v>
      </c>
    </row>
    <row r="327" spans="1:19" x14ac:dyDescent="0.35">
      <c r="A327" s="83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5"/>
        <v>3.0876889900686666</v>
      </c>
    </row>
    <row r="328" spans="1:19" x14ac:dyDescent="0.35">
      <c r="A328" s="83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5"/>
        <v>3.2448574563697137</v>
      </c>
    </row>
    <row r="329" spans="1:19" x14ac:dyDescent="0.35">
      <c r="A329" s="83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5"/>
        <v>3.6614204164962896</v>
      </c>
    </row>
    <row r="330" spans="1:19" x14ac:dyDescent="0.35">
      <c r="A330" s="83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5"/>
        <v>3.6256615884940326</v>
      </c>
    </row>
    <row r="331" spans="1:19" x14ac:dyDescent="0.35">
      <c r="A331" s="83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5"/>
        <v>3.4713676134792553</v>
      </c>
    </row>
    <row r="332" spans="1:19" x14ac:dyDescent="0.35">
      <c r="A332" s="83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5"/>
        <v>3.448743421112757</v>
      </c>
    </row>
    <row r="333" spans="1:19" x14ac:dyDescent="0.35">
      <c r="A333" s="83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5"/>
        <v>4.0847213518211243</v>
      </c>
    </row>
    <row r="334" spans="1:19" x14ac:dyDescent="0.35">
      <c r="A334" s="83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5"/>
        <v>3.4155535172758267</v>
      </c>
    </row>
    <row r="335" spans="1:19" x14ac:dyDescent="0.35">
      <c r="A335" s="83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5"/>
        <v>3.7249221566197437</v>
      </c>
    </row>
    <row r="336" spans="1:19" x14ac:dyDescent="0.35">
      <c r="A336" s="83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5"/>
        <v>2.9537740621828812</v>
      </c>
    </row>
    <row r="337" spans="1:19" x14ac:dyDescent="0.35">
      <c r="A337" s="83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5"/>
        <v>3.50477712484218</v>
      </c>
    </row>
    <row r="338" spans="1:19" x14ac:dyDescent="0.35">
      <c r="A338" s="83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5"/>
        <v>3.2079090291266859</v>
      </c>
    </row>
    <row r="339" spans="1:19" x14ac:dyDescent="0.35">
      <c r="A339" s="83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5"/>
        <v>3.3136201524672475</v>
      </c>
    </row>
    <row r="340" spans="1:19" x14ac:dyDescent="0.35">
      <c r="A340" s="83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5"/>
        <v>3.4575295067912113</v>
      </c>
    </row>
    <row r="341" spans="1:19" x14ac:dyDescent="0.35">
      <c r="A341" s="83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5"/>
        <v>3.4776730626817853</v>
      </c>
    </row>
    <row r="342" spans="1:19" x14ac:dyDescent="0.35">
      <c r="A342" s="83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5"/>
        <v>4.0254135204697699</v>
      </c>
    </row>
    <row r="343" spans="1:19" x14ac:dyDescent="0.35">
      <c r="A343" s="83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5"/>
        <v>2.9930913242215427</v>
      </c>
    </row>
    <row r="344" spans="1:19" x14ac:dyDescent="0.35">
      <c r="A344" s="83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5"/>
        <v>3.157463611950758</v>
      </c>
    </row>
    <row r="345" spans="1:19" x14ac:dyDescent="0.35">
      <c r="A345" s="83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5"/>
        <v>4.3564514079845065</v>
      </c>
    </row>
    <row r="346" spans="1:19" x14ac:dyDescent="0.35">
      <c r="A346" s="83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5"/>
        <v>4.7234641996598947</v>
      </c>
    </row>
    <row r="347" spans="1:19" x14ac:dyDescent="0.35">
      <c r="A347" s="83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5"/>
        <v>4.2978465370887857</v>
      </c>
    </row>
    <row r="348" spans="1:19" x14ac:dyDescent="0.35">
      <c r="A348" s="83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5"/>
        <v>2.7456902485167647</v>
      </c>
    </row>
    <row r="349" spans="1:19" x14ac:dyDescent="0.35">
      <c r="A349" s="83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5"/>
        <v>4.5237010825481567</v>
      </c>
    </row>
    <row r="350" spans="1:19" x14ac:dyDescent="0.35">
      <c r="A350" s="83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5"/>
        <v>3.7200914854913085</v>
      </c>
    </row>
    <row r="351" spans="1:19" x14ac:dyDescent="0.35">
      <c r="A351" s="83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5"/>
        <v>3.5635135219644121</v>
      </c>
    </row>
    <row r="352" spans="1:19" x14ac:dyDescent="0.35">
      <c r="A352" s="83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5"/>
        <v>3.1526166252714978</v>
      </c>
    </row>
    <row r="353" spans="1:19" x14ac:dyDescent="0.35">
      <c r="A353" s="83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5"/>
        <v>3.6591955941945633</v>
      </c>
    </row>
    <row r="354" spans="1:19" x14ac:dyDescent="0.35">
      <c r="A354" s="83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5"/>
        <v>2.0923565924909635</v>
      </c>
    </row>
    <row r="355" spans="1:19" x14ac:dyDescent="0.35">
      <c r="A355" s="83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5"/>
        <v>2.1446375484934386</v>
      </c>
    </row>
    <row r="356" spans="1:19" x14ac:dyDescent="0.35">
      <c r="A356" s="83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5"/>
        <v>2.8572626293552865</v>
      </c>
    </row>
    <row r="357" spans="1:19" x14ac:dyDescent="0.35">
      <c r="A357" s="83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5"/>
        <v>3.1685964105091085</v>
      </c>
    </row>
    <row r="358" spans="1:19" x14ac:dyDescent="0.35">
      <c r="A358" s="83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5"/>
        <v>3.0714482368667833</v>
      </c>
    </row>
    <row r="359" spans="1:19" x14ac:dyDescent="0.35">
      <c r="A359" s="83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5"/>
        <v>2.8843158166713376</v>
      </c>
    </row>
    <row r="360" spans="1:19" x14ac:dyDescent="0.35">
      <c r="A360" s="83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5"/>
        <v>3.5520206192044599</v>
      </c>
    </row>
    <row r="361" spans="1:19" x14ac:dyDescent="0.35">
      <c r="A361" s="83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5"/>
        <v>3.9927544440590736</v>
      </c>
    </row>
    <row r="362" spans="1:19" x14ac:dyDescent="0.35">
      <c r="A362" s="83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5"/>
        <v>3.7319316128354449</v>
      </c>
    </row>
    <row r="363" spans="1:19" x14ac:dyDescent="0.35">
      <c r="A363" s="83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5"/>
        <v>3.9457022226902256</v>
      </c>
    </row>
    <row r="364" spans="1:19" x14ac:dyDescent="0.35">
      <c r="A364" s="83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5"/>
        <v>3.9223204890660592</v>
      </c>
    </row>
    <row r="365" spans="1:19" x14ac:dyDescent="0.35">
      <c r="A365" s="83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5"/>
        <v>4.2643291511975399</v>
      </c>
    </row>
    <row r="366" spans="1:19" x14ac:dyDescent="0.35">
      <c r="A366" s="83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5"/>
        <v>3.4320769920309551</v>
      </c>
    </row>
    <row r="367" spans="1:19" x14ac:dyDescent="0.35">
      <c r="A367" s="83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5"/>
        <v>2.707235521751099</v>
      </c>
    </row>
    <row r="368" spans="1:19" x14ac:dyDescent="0.35">
      <c r="A368" s="83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5"/>
        <v>2.4922660754206665</v>
      </c>
    </row>
    <row r="369" spans="1:19" x14ac:dyDescent="0.35">
      <c r="A369" s="83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5"/>
        <v>3.5760357294147203</v>
      </c>
    </row>
    <row r="370" spans="1:19" x14ac:dyDescent="0.35">
      <c r="A370" s="83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5"/>
        <v>4.2489691102646825</v>
      </c>
    </row>
    <row r="371" spans="1:19" x14ac:dyDescent="0.35">
      <c r="A371" s="83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5"/>
        <v>4.4738405678905808</v>
      </c>
    </row>
    <row r="372" spans="1:19" x14ac:dyDescent="0.35">
      <c r="A372" s="83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5"/>
        <v>4.5618517590672889</v>
      </c>
    </row>
    <row r="373" spans="1:19" x14ac:dyDescent="0.35">
      <c r="A373" s="83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5"/>
        <v>3.749313165134557</v>
      </c>
    </row>
    <row r="374" spans="1:19" x14ac:dyDescent="0.35">
      <c r="A374" s="83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5"/>
        <v>3.2212635749189049</v>
      </c>
    </row>
    <row r="375" spans="1:19" x14ac:dyDescent="0.35">
      <c r="A375" s="83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5"/>
        <v>2.868396952960254</v>
      </c>
    </row>
    <row r="376" spans="1:19" x14ac:dyDescent="0.35">
      <c r="A376" s="83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5"/>
        <v>3.2385828197692952</v>
      </c>
    </row>
    <row r="377" spans="1:19" x14ac:dyDescent="0.35">
      <c r="A377" s="83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5"/>
        <v>3.478853073832755</v>
      </c>
    </row>
    <row r="378" spans="1:19" x14ac:dyDescent="0.35">
      <c r="A378" s="83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5"/>
        <v>3.4812670310089486</v>
      </c>
    </row>
    <row r="379" spans="1:19" x14ac:dyDescent="0.35">
      <c r="A379" s="83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5"/>
        <v>3.3986975637767176</v>
      </c>
    </row>
    <row r="380" spans="1:19" x14ac:dyDescent="0.35">
      <c r="A380" s="83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5"/>
        <v>3.1599233506957902</v>
      </c>
    </row>
    <row r="381" spans="1:19" x14ac:dyDescent="0.35">
      <c r="A381" s="83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5"/>
        <v>3.8411777760401939</v>
      </c>
    </row>
    <row r="382" spans="1:19" x14ac:dyDescent="0.35">
      <c r="A382" s="83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5"/>
        <v>3.383109464995365</v>
      </c>
    </row>
    <row r="383" spans="1:19" x14ac:dyDescent="0.35">
      <c r="A383" s="83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5"/>
        <v>3.3841696735569933</v>
      </c>
    </row>
    <row r="384" spans="1:19" x14ac:dyDescent="0.35">
      <c r="A384" s="83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5"/>
        <v>2.7468238776932816</v>
      </c>
    </row>
    <row r="385" spans="1:19" x14ac:dyDescent="0.35">
      <c r="A385" s="83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5"/>
        <v>3.5300366813061554</v>
      </c>
    </row>
    <row r="386" spans="1:19" x14ac:dyDescent="0.35">
      <c r="A386" s="83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5"/>
        <v>5.2970620119938205</v>
      </c>
    </row>
    <row r="387" spans="1:19" x14ac:dyDescent="0.35">
      <c r="A387" s="83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6">SUM(C387:R387)</f>
        <v>4.8650190591322282</v>
      </c>
    </row>
    <row r="388" spans="1:19" x14ac:dyDescent="0.35">
      <c r="A388" s="83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6"/>
        <v>4.8375508653736574</v>
      </c>
    </row>
    <row r="389" spans="1:19" x14ac:dyDescent="0.35">
      <c r="A389" s="83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6"/>
        <v>4.0671058773562532</v>
      </c>
    </row>
    <row r="390" spans="1:19" x14ac:dyDescent="0.35">
      <c r="A390" s="83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6"/>
        <v>3.8523592167712857</v>
      </c>
    </row>
    <row r="391" spans="1:19" x14ac:dyDescent="0.35">
      <c r="A391" s="83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6"/>
        <v>3.4673511319532619</v>
      </c>
    </row>
    <row r="392" spans="1:19" x14ac:dyDescent="0.35">
      <c r="A392" s="83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6"/>
        <v>4.8063237378115415</v>
      </c>
    </row>
    <row r="393" spans="1:19" x14ac:dyDescent="0.35">
      <c r="A393" s="83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6"/>
        <v>4.4064872246140894</v>
      </c>
    </row>
    <row r="394" spans="1:19" x14ac:dyDescent="0.35">
      <c r="A394" s="83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6"/>
        <v>4.3425046635580031</v>
      </c>
    </row>
    <row r="395" spans="1:19" x14ac:dyDescent="0.35">
      <c r="A395" s="83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6"/>
        <v>3.6541380835866391</v>
      </c>
    </row>
    <row r="396" spans="1:19" x14ac:dyDescent="0.35">
      <c r="A396" s="83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6"/>
        <v>3.0725346805219966</v>
      </c>
    </row>
    <row r="397" spans="1:19" x14ac:dyDescent="0.35">
      <c r="A397" s="83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6"/>
        <v>5.0581153402269416</v>
      </c>
    </row>
    <row r="398" spans="1:19" x14ac:dyDescent="0.35">
      <c r="A398" s="83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6"/>
        <v>3.1595948036287558</v>
      </c>
    </row>
    <row r="399" spans="1:19" x14ac:dyDescent="0.35">
      <c r="A399" s="83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6"/>
        <v>3.6750876721921144</v>
      </c>
    </row>
    <row r="400" spans="1:19" x14ac:dyDescent="0.35">
      <c r="A400" s="83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6"/>
        <v>2.9748246113729566</v>
      </c>
    </row>
    <row r="401" spans="1:19" x14ac:dyDescent="0.35">
      <c r="A401" s="83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6"/>
        <v>2.8564974835360704</v>
      </c>
    </row>
    <row r="402" spans="1:19" x14ac:dyDescent="0.35">
      <c r="A402" s="83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6"/>
        <v>3.7051844955872957</v>
      </c>
    </row>
    <row r="403" spans="1:19" x14ac:dyDescent="0.35">
      <c r="A403" s="83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6"/>
        <v>4.2138160637319988</v>
      </c>
    </row>
    <row r="404" spans="1:19" x14ac:dyDescent="0.35">
      <c r="A404" s="83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6"/>
        <v>4.5852689366919348</v>
      </c>
    </row>
    <row r="405" spans="1:19" x14ac:dyDescent="0.35">
      <c r="A405" s="83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6"/>
        <v>3.9684611756866341</v>
      </c>
    </row>
    <row r="406" spans="1:19" x14ac:dyDescent="0.35">
      <c r="A406" s="83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6"/>
        <v>3.6658163186779817</v>
      </c>
    </row>
    <row r="407" spans="1:19" x14ac:dyDescent="0.35">
      <c r="A407" s="83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6"/>
        <v>3.4359349472590104</v>
      </c>
    </row>
    <row r="408" spans="1:19" x14ac:dyDescent="0.35">
      <c r="A408" s="83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6"/>
        <v>3.7714248384072322</v>
      </c>
    </row>
    <row r="409" spans="1:19" x14ac:dyDescent="0.35">
      <c r="A409" s="83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6"/>
        <v>3.7353036856801944</v>
      </c>
    </row>
    <row r="410" spans="1:19" x14ac:dyDescent="0.35">
      <c r="A410" s="83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6"/>
        <v>3.5371192181376898</v>
      </c>
    </row>
    <row r="411" spans="1:19" x14ac:dyDescent="0.35">
      <c r="A411" s="83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6"/>
        <v>3.4747247961062442</v>
      </c>
    </row>
    <row r="412" spans="1:19" x14ac:dyDescent="0.35">
      <c r="A412" s="83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6"/>
        <v>3.3752442036821479</v>
      </c>
    </row>
    <row r="413" spans="1:19" x14ac:dyDescent="0.35">
      <c r="A413" s="83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6"/>
        <v>4.0636900686667259</v>
      </c>
    </row>
    <row r="414" spans="1:19" x14ac:dyDescent="0.35">
      <c r="A414" s="83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6"/>
        <v>3.2873697742306809</v>
      </c>
    </row>
    <row r="415" spans="1:19" x14ac:dyDescent="0.35">
      <c r="A415" s="83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6"/>
        <v>3.2413486281588311</v>
      </c>
    </row>
    <row r="416" spans="1:19" x14ac:dyDescent="0.35">
      <c r="A416" s="83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6"/>
        <v>2.520592909269403</v>
      </c>
    </row>
    <row r="417" spans="1:19" x14ac:dyDescent="0.35">
      <c r="A417" s="83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6"/>
        <v>3.0187256348607727</v>
      </c>
    </row>
    <row r="418" spans="1:19" x14ac:dyDescent="0.35">
      <c r="A418" s="83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6"/>
        <v>3.1802326688304374</v>
      </c>
    </row>
    <row r="419" spans="1:19" x14ac:dyDescent="0.35">
      <c r="A419" s="83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6"/>
        <v>3.3452091071490804</v>
      </c>
    </row>
    <row r="420" spans="1:19" x14ac:dyDescent="0.35">
      <c r="A420" s="83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6"/>
        <v>3.9197904070427305</v>
      </c>
    </row>
    <row r="421" spans="1:19" x14ac:dyDescent="0.35">
      <c r="A421" s="83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6"/>
        <v>3.1495791050349848</v>
      </c>
    </row>
    <row r="422" spans="1:19" x14ac:dyDescent="0.35">
      <c r="A422" s="83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6"/>
        <v>2.6705125510086947</v>
      </c>
    </row>
    <row r="423" spans="1:19" x14ac:dyDescent="0.35">
      <c r="A423" s="83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6"/>
        <v>2.5704187962443488</v>
      </c>
    </row>
    <row r="424" spans="1:19" x14ac:dyDescent="0.35">
      <c r="A424" s="83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6"/>
        <v>2.9415274349196312</v>
      </c>
    </row>
    <row r="425" spans="1:19" x14ac:dyDescent="0.35">
      <c r="A425" s="83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6"/>
        <v>3.3132282067650656</v>
      </c>
    </row>
    <row r="426" spans="1:19" x14ac:dyDescent="0.35">
      <c r="A426" s="83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6"/>
        <v>2.9531244959376228</v>
      </c>
    </row>
    <row r="427" spans="1:19" x14ac:dyDescent="0.35">
      <c r="A427" s="83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6"/>
        <v>2.8419428929308879</v>
      </c>
    </row>
    <row r="428" spans="1:19" x14ac:dyDescent="0.35">
      <c r="A428" s="83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6"/>
        <v>2.9635682809660047</v>
      </c>
    </row>
    <row r="429" spans="1:19" x14ac:dyDescent="0.35">
      <c r="A429" s="83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6"/>
        <v>3.6782289698486088</v>
      </c>
    </row>
    <row r="430" spans="1:19" x14ac:dyDescent="0.35">
      <c r="A430" s="83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6"/>
        <v>3.5317558746871929</v>
      </c>
    </row>
    <row r="431" spans="1:19" x14ac:dyDescent="0.35">
      <c r="A431" s="83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6"/>
        <v>3.5741244593876922</v>
      </c>
    </row>
    <row r="432" spans="1:19" x14ac:dyDescent="0.35">
      <c r="A432" s="83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6"/>
        <v>4.025519598163787</v>
      </c>
    </row>
    <row r="433" spans="1:19" x14ac:dyDescent="0.35">
      <c r="A433" s="83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6"/>
        <v>5.0363475599476279</v>
      </c>
    </row>
    <row r="434" spans="1:19" x14ac:dyDescent="0.35">
      <c r="A434" s="83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6"/>
        <v>3.148496042239064</v>
      </c>
    </row>
    <row r="435" spans="1:19" x14ac:dyDescent="0.35">
      <c r="A435" s="83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6"/>
        <v>3.2835928230762907</v>
      </c>
    </row>
    <row r="436" spans="1:19" x14ac:dyDescent="0.35">
      <c r="A436" s="83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6"/>
        <v>3.7711676584382188</v>
      </c>
    </row>
    <row r="437" spans="1:19" x14ac:dyDescent="0.35">
      <c r="A437" s="83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6"/>
        <v>3.5196743089871689</v>
      </c>
    </row>
    <row r="438" spans="1:19" x14ac:dyDescent="0.35">
      <c r="A438" s="83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6"/>
        <v>3.4345942928474988</v>
      </c>
    </row>
    <row r="439" spans="1:19" x14ac:dyDescent="0.35">
      <c r="A439" s="83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6"/>
        <v>3.3932287999153998</v>
      </c>
    </row>
    <row r="440" spans="1:19" x14ac:dyDescent="0.35">
      <c r="A440" s="83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6"/>
        <v>3.6492870873124126</v>
      </c>
    </row>
    <row r="441" spans="1:19" x14ac:dyDescent="0.35">
      <c r="A441" s="83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6"/>
        <v>3.7633119146660303</v>
      </c>
    </row>
    <row r="442" spans="1:19" x14ac:dyDescent="0.35">
      <c r="A442" s="83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6"/>
        <v>3.3532094887684925</v>
      </c>
    </row>
    <row r="443" spans="1:19" x14ac:dyDescent="0.35">
      <c r="A443" s="83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6"/>
        <v>2.9927929587994169</v>
      </c>
    </row>
    <row r="444" spans="1:19" x14ac:dyDescent="0.35">
      <c r="A444" s="83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6"/>
        <v>2.9978012635941593</v>
      </c>
    </row>
    <row r="445" spans="1:19" x14ac:dyDescent="0.35">
      <c r="A445" s="83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6"/>
        <v>3.4514736384605906</v>
      </c>
    </row>
    <row r="446" spans="1:19" x14ac:dyDescent="0.35">
      <c r="A446" s="83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6"/>
        <v>3.4909892253821098</v>
      </c>
    </row>
    <row r="447" spans="1:19" x14ac:dyDescent="0.35">
      <c r="A447" s="83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6"/>
        <v>3.7665355120882151</v>
      </c>
    </row>
    <row r="448" spans="1:19" x14ac:dyDescent="0.35">
      <c r="A448" s="83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6"/>
        <v>3.3448082554281506</v>
      </c>
    </row>
    <row r="449" spans="1:19" x14ac:dyDescent="0.35">
      <c r="A449" s="83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6"/>
        <v>3.6614812436056368</v>
      </c>
    </row>
    <row r="450" spans="1:19" x14ac:dyDescent="0.35">
      <c r="A450" s="83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6"/>
        <v>3.271099</v>
      </c>
    </row>
    <row r="451" spans="1:19" x14ac:dyDescent="0.35">
      <c r="A451" s="83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7">SUM(C451:R451)</f>
        <v>3.0865830000000001</v>
      </c>
    </row>
    <row r="452" spans="1:19" x14ac:dyDescent="0.35">
      <c r="A452" s="83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7"/>
        <v>2.9934500000000006</v>
      </c>
    </row>
    <row r="453" spans="1:19" x14ac:dyDescent="0.35">
      <c r="A453" s="83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7"/>
        <v>2.848033</v>
      </c>
    </row>
    <row r="454" spans="1:19" x14ac:dyDescent="0.35">
      <c r="A454" s="83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7"/>
        <v>3.0817299999999999</v>
      </c>
    </row>
    <row r="455" spans="1:19" x14ac:dyDescent="0.35">
      <c r="A455" s="83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7"/>
        <v>2.8245</v>
      </c>
    </row>
    <row r="456" spans="1:19" x14ac:dyDescent="0.35">
      <c r="A456" s="83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7"/>
        <v>3.4844719999999993</v>
      </c>
    </row>
    <row r="457" spans="1:19" x14ac:dyDescent="0.35">
      <c r="A457" s="83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7"/>
        <v>4.2287189999999999</v>
      </c>
    </row>
    <row r="458" spans="1:19" x14ac:dyDescent="0.35">
      <c r="A458" s="83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7"/>
        <v>3.1150739999999995</v>
      </c>
    </row>
    <row r="459" spans="1:19" x14ac:dyDescent="0.35">
      <c r="A459" s="83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7"/>
        <v>2.8807970000000003</v>
      </c>
    </row>
    <row r="460" spans="1:19" x14ac:dyDescent="0.35">
      <c r="A460" s="83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7"/>
        <v>2.7074669999999998</v>
      </c>
    </row>
    <row r="461" spans="1:19" x14ac:dyDescent="0.35">
      <c r="A461" s="83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7"/>
        <v>3.9132629999999993</v>
      </c>
    </row>
    <row r="462" spans="1:19" x14ac:dyDescent="0.35">
      <c r="A462" s="83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7"/>
        <v>4.1316840000000008</v>
      </c>
    </row>
    <row r="463" spans="1:19" x14ac:dyDescent="0.35">
      <c r="A463" s="83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7"/>
        <v>4.3019140000000009</v>
      </c>
    </row>
    <row r="464" spans="1:19" x14ac:dyDescent="0.35">
      <c r="A464" s="83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7"/>
        <v>3.2206429999999995</v>
      </c>
    </row>
    <row r="465" spans="1:19" x14ac:dyDescent="0.35">
      <c r="A465" s="83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7"/>
        <v>3.678356</v>
      </c>
    </row>
    <row r="466" spans="1:19" x14ac:dyDescent="0.35">
      <c r="A466" s="83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7"/>
        <v>4.753177899632469</v>
      </c>
    </row>
    <row r="467" spans="1:19" x14ac:dyDescent="0.35">
      <c r="A467" s="83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7"/>
        <v>4.8956247161552975</v>
      </c>
    </row>
    <row r="468" spans="1:19" x14ac:dyDescent="0.35">
      <c r="A468" s="83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7"/>
        <v>4.7340861546423882</v>
      </c>
    </row>
    <row r="469" spans="1:19" x14ac:dyDescent="0.35">
      <c r="A469" s="83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7"/>
        <v>3.7708800290488602</v>
      </c>
    </row>
    <row r="470" spans="1:19" x14ac:dyDescent="0.35">
      <c r="A470" s="83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7"/>
        <v>3.3760847132581024</v>
      </c>
    </row>
    <row r="471" spans="1:19" x14ac:dyDescent="0.35">
      <c r="A471" s="83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7"/>
        <v>3.0653144574785092</v>
      </c>
    </row>
    <row r="472" spans="1:19" x14ac:dyDescent="0.35">
      <c r="A472" s="83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7"/>
        <v>3.3528129059968337</v>
      </c>
    </row>
    <row r="473" spans="1:19" x14ac:dyDescent="0.35">
      <c r="A473" s="83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7"/>
        <v>3.6170521830925071</v>
      </c>
    </row>
    <row r="474" spans="1:19" x14ac:dyDescent="0.35">
      <c r="A474" s="83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7"/>
        <v>3.3564080762040485</v>
      </c>
    </row>
    <row r="475" spans="1:19" x14ac:dyDescent="0.35">
      <c r="A475" s="83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7"/>
        <v>3.0897555804498329</v>
      </c>
    </row>
    <row r="476" spans="1:19" x14ac:dyDescent="0.35">
      <c r="A476" s="83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7"/>
        <v>2.9119908400086034</v>
      </c>
    </row>
    <row r="477" spans="1:19" x14ac:dyDescent="0.35">
      <c r="A477" s="83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7"/>
        <v>3.648504709837272</v>
      </c>
    </row>
    <row r="478" spans="1:19" x14ac:dyDescent="0.35">
      <c r="A478" s="83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7"/>
        <v>3.2974605873719538</v>
      </c>
    </row>
    <row r="479" spans="1:19" x14ac:dyDescent="0.35">
      <c r="A479" s="83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7"/>
        <v>3.3991582847336317</v>
      </c>
    </row>
    <row r="480" spans="1:19" x14ac:dyDescent="0.35">
      <c r="A480" s="83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7"/>
        <v>3.0573554812067849</v>
      </c>
    </row>
    <row r="481" spans="1:19" x14ac:dyDescent="0.35">
      <c r="A481" s="83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7"/>
        <v>3.6843207928947672</v>
      </c>
    </row>
    <row r="482" spans="1:19" x14ac:dyDescent="0.35">
      <c r="A482" s="83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7"/>
        <v>4.6394065246161222</v>
      </c>
    </row>
    <row r="483" spans="1:19" x14ac:dyDescent="0.35">
      <c r="A483" s="83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7"/>
        <v>4.786738414857985</v>
      </c>
    </row>
    <row r="484" spans="1:19" x14ac:dyDescent="0.35">
      <c r="A484" s="83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7"/>
        <v>4.649311735473967</v>
      </c>
    </row>
    <row r="485" spans="1:19" x14ac:dyDescent="0.35">
      <c r="A485" s="83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7"/>
        <v>3.5326667998587364</v>
      </c>
    </row>
    <row r="486" spans="1:19" x14ac:dyDescent="0.35">
      <c r="A486" s="83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7"/>
        <v>3.0333407164456738</v>
      </c>
    </row>
    <row r="487" spans="1:19" x14ac:dyDescent="0.35">
      <c r="A487" s="83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7"/>
        <v>2.8544244311076086</v>
      </c>
    </row>
    <row r="488" spans="1:19" x14ac:dyDescent="0.35">
      <c r="A488" s="83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7"/>
        <v>3.2846423106681888</v>
      </c>
    </row>
    <row r="489" spans="1:19" x14ac:dyDescent="0.35">
      <c r="A489" s="83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7"/>
        <v>3.6001432540238461</v>
      </c>
    </row>
    <row r="490" spans="1:19" x14ac:dyDescent="0.35">
      <c r="A490" s="83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7"/>
        <v>3.3539156264434213</v>
      </c>
    </row>
    <row r="491" spans="1:19" x14ac:dyDescent="0.35">
      <c r="A491" s="83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7"/>
        <v>3.0293250187118632</v>
      </c>
    </row>
    <row r="492" spans="1:19" x14ac:dyDescent="0.35">
      <c r="A492" s="83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7"/>
        <v>2.7533485164681695</v>
      </c>
    </row>
    <row r="493" spans="1:19" x14ac:dyDescent="0.35">
      <c r="A493" s="83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7"/>
        <v>3.3529594493418813</v>
      </c>
    </row>
    <row r="494" spans="1:19" x14ac:dyDescent="0.35">
      <c r="A494" s="83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7"/>
        <v>3.1945300970650439</v>
      </c>
    </row>
    <row r="495" spans="1:19" x14ac:dyDescent="0.35">
      <c r="A495" s="83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7"/>
        <v>3.2248413983295925</v>
      </c>
    </row>
    <row r="496" spans="1:19" x14ac:dyDescent="0.35">
      <c r="A496" s="83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7"/>
        <v>2.9187977922805746</v>
      </c>
    </row>
    <row r="497" spans="1:19" x14ac:dyDescent="0.35">
      <c r="A497" s="83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7"/>
        <v>3.1899422515185316</v>
      </c>
    </row>
    <row r="498" spans="1:19" x14ac:dyDescent="0.35">
      <c r="A498" s="83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7"/>
        <v>4.2563281991647788</v>
      </c>
    </row>
    <row r="499" spans="1:19" x14ac:dyDescent="0.35">
      <c r="A499" s="83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7"/>
        <v>4.4115399182172395</v>
      </c>
    </row>
    <row r="500" spans="1:19" x14ac:dyDescent="0.35">
      <c r="A500" s="83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7"/>
        <v>4.4894375835448548</v>
      </c>
    </row>
    <row r="501" spans="1:19" x14ac:dyDescent="0.35">
      <c r="A501" s="83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7"/>
        <v>4.0749898295013933</v>
      </c>
    </row>
    <row r="502" spans="1:19" x14ac:dyDescent="0.35">
      <c r="A502" s="83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7"/>
        <v>3.5978390987128712</v>
      </c>
    </row>
    <row r="503" spans="1:19" x14ac:dyDescent="0.35">
      <c r="A503" s="83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7"/>
        <v>3.0483302679493525</v>
      </c>
    </row>
    <row r="504" spans="1:19" x14ac:dyDescent="0.35">
      <c r="A504" s="83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7"/>
        <v>2.9315042467935251</v>
      </c>
    </row>
    <row r="505" spans="1:19" x14ac:dyDescent="0.35">
      <c r="A505" s="83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7"/>
        <v>3.5786716338043458</v>
      </c>
    </row>
    <row r="506" spans="1:19" x14ac:dyDescent="0.35">
      <c r="A506" s="83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7"/>
        <v>3.393256240742796</v>
      </c>
    </row>
    <row r="507" spans="1:19" x14ac:dyDescent="0.35">
      <c r="A507" s="83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7"/>
        <v>3.1291146385310582</v>
      </c>
    </row>
    <row r="508" spans="1:19" x14ac:dyDescent="0.35">
      <c r="A508" s="83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7"/>
        <v>2.7786941426023297</v>
      </c>
    </row>
    <row r="509" spans="1:19" x14ac:dyDescent="0.35">
      <c r="A509" s="83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7"/>
        <v>3.2122373437484537</v>
      </c>
    </row>
    <row r="510" spans="1:19" x14ac:dyDescent="0.35">
      <c r="A510" s="83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7"/>
        <v>2.7717207157600159</v>
      </c>
    </row>
    <row r="511" spans="1:19" x14ac:dyDescent="0.35">
      <c r="A511" s="83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7"/>
        <v>2.5430218828634521</v>
      </c>
    </row>
    <row r="512" spans="1:19" x14ac:dyDescent="0.35">
      <c r="A512" s="83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7"/>
        <v>2.0147243931781778</v>
      </c>
    </row>
    <row r="513" spans="1:19" x14ac:dyDescent="0.35">
      <c r="A513" s="83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7"/>
        <v>2.9940704591636798</v>
      </c>
    </row>
    <row r="514" spans="1:19" x14ac:dyDescent="0.35">
      <c r="A514" s="83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7"/>
        <v>4.4190697983645082</v>
      </c>
    </row>
    <row r="515" spans="1:19" x14ac:dyDescent="0.35">
      <c r="A515" s="83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8">SUM(C515:R515)</f>
        <v>4.6082953649555671</v>
      </c>
    </row>
    <row r="516" spans="1:19" x14ac:dyDescent="0.35">
      <c r="A516" s="83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8"/>
        <v>5.3887750502422387</v>
      </c>
    </row>
    <row r="517" spans="1:19" x14ac:dyDescent="0.35">
      <c r="A517" s="83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8"/>
        <v>4.3939203957807722</v>
      </c>
    </row>
    <row r="518" spans="1:19" x14ac:dyDescent="0.35">
      <c r="A518" s="83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8"/>
        <v>3.3775685615958984</v>
      </c>
    </row>
    <row r="519" spans="1:19" x14ac:dyDescent="0.35">
      <c r="A519" s="83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8"/>
        <v>2.7624227044407972</v>
      </c>
    </row>
    <row r="520" spans="1:19" x14ac:dyDescent="0.35">
      <c r="A520" s="83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8"/>
        <v>3.0805978594263195</v>
      </c>
    </row>
    <row r="521" spans="1:19" x14ac:dyDescent="0.35">
      <c r="A521" s="83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8"/>
        <v>3.4100207590815623</v>
      </c>
    </row>
    <row r="522" spans="1:19" x14ac:dyDescent="0.35">
      <c r="A522" s="83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8"/>
        <v>3.1677742787504601</v>
      </c>
    </row>
    <row r="523" spans="1:19" x14ac:dyDescent="0.35">
      <c r="A523" s="83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8"/>
        <v>2.7306914431243348</v>
      </c>
    </row>
    <row r="524" spans="1:19" x14ac:dyDescent="0.35">
      <c r="A524" s="83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8"/>
        <v>2.5521097134635737</v>
      </c>
    </row>
    <row r="525" spans="1:19" x14ac:dyDescent="0.35">
      <c r="A525" s="83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8"/>
        <v>3.4822566008041984</v>
      </c>
    </row>
    <row r="526" spans="1:19" x14ac:dyDescent="0.35">
      <c r="A526" s="83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8"/>
        <v>3.2458362322275516</v>
      </c>
    </row>
    <row r="527" spans="1:19" x14ac:dyDescent="0.35">
      <c r="A527" s="83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8"/>
        <v>3.6493780899136876</v>
      </c>
    </row>
    <row r="528" spans="1:19" x14ac:dyDescent="0.35">
      <c r="A528" s="83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8"/>
        <v>3.2797232818645958</v>
      </c>
    </row>
    <row r="529" spans="1:19" x14ac:dyDescent="0.35">
      <c r="A529" s="83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8"/>
        <v>3.829625025733657</v>
      </c>
    </row>
    <row r="530" spans="1:19" x14ac:dyDescent="0.35">
      <c r="A530" s="83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8"/>
        <v>3.5137396061598025</v>
      </c>
    </row>
    <row r="531" spans="1:19" x14ac:dyDescent="0.35">
      <c r="A531" s="83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8"/>
        <v>3.403489926981019</v>
      </c>
    </row>
    <row r="532" spans="1:19" x14ac:dyDescent="0.35">
      <c r="A532" s="83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8"/>
        <v>3.1492207005009325</v>
      </c>
    </row>
    <row r="533" spans="1:19" x14ac:dyDescent="0.35">
      <c r="A533" s="83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8"/>
        <v>2.789918387721622</v>
      </c>
    </row>
    <row r="534" spans="1:19" x14ac:dyDescent="0.35">
      <c r="A534" s="83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8"/>
        <v>3.3888465092529372</v>
      </c>
    </row>
    <row r="535" spans="1:19" x14ac:dyDescent="0.35">
      <c r="A535" s="83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8"/>
        <v>2.7791091965771226</v>
      </c>
    </row>
    <row r="536" spans="1:19" x14ac:dyDescent="0.35">
      <c r="A536" s="83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8"/>
        <v>3.0234892293072066</v>
      </c>
    </row>
    <row r="537" spans="1:19" x14ac:dyDescent="0.35">
      <c r="A537" s="83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8"/>
        <v>3.4942005457307244</v>
      </c>
    </row>
    <row r="538" spans="1:19" x14ac:dyDescent="0.35">
      <c r="A538" s="83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8"/>
        <v>3.2788028410012413</v>
      </c>
    </row>
    <row r="539" spans="1:19" x14ac:dyDescent="0.35">
      <c r="A539" s="83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8"/>
        <v>3.0208167082210071</v>
      </c>
    </row>
    <row r="540" spans="1:19" x14ac:dyDescent="0.35">
      <c r="A540" s="83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8"/>
        <v>3.0614834190825229</v>
      </c>
    </row>
    <row r="541" spans="1:19" x14ac:dyDescent="0.35">
      <c r="A541" s="83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8"/>
        <v>3.5914239628124145</v>
      </c>
    </row>
    <row r="542" spans="1:19" x14ac:dyDescent="0.35">
      <c r="A542" s="83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8"/>
        <v>3.6083792613720864</v>
      </c>
    </row>
    <row r="543" spans="1:19" x14ac:dyDescent="0.35">
      <c r="A543" s="83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8"/>
        <v>3.5094472674714354</v>
      </c>
    </row>
    <row r="544" spans="1:19" x14ac:dyDescent="0.35">
      <c r="A544" s="83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8"/>
        <v>4.551768286992508</v>
      </c>
    </row>
    <row r="545" spans="1:19" x14ac:dyDescent="0.35">
      <c r="A545" s="83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8"/>
        <v>4.6821553297637744</v>
      </c>
    </row>
    <row r="546" spans="1:19" x14ac:dyDescent="0.35">
      <c r="A546" s="83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8"/>
        <v>5.4448050169493589</v>
      </c>
    </row>
    <row r="547" spans="1:19" x14ac:dyDescent="0.35">
      <c r="A547" s="83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8"/>
        <v>5.4352562154680788</v>
      </c>
    </row>
    <row r="548" spans="1:19" x14ac:dyDescent="0.35">
      <c r="A548" s="83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8"/>
        <v>5.2439277844251286</v>
      </c>
    </row>
    <row r="549" spans="1:19" x14ac:dyDescent="0.35">
      <c r="A549" s="83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8"/>
        <v>4.2026430444501974</v>
      </c>
    </row>
    <row r="550" spans="1:19" x14ac:dyDescent="0.35">
      <c r="A550" s="83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8"/>
        <v>4.1781285016096721</v>
      </c>
    </row>
    <row r="551" spans="1:19" x14ac:dyDescent="0.35">
      <c r="A551" s="83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8"/>
        <v>3.2817021437776583</v>
      </c>
    </row>
    <row r="552" spans="1:19" x14ac:dyDescent="0.35">
      <c r="A552" s="83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8"/>
        <v>4.581615433515668</v>
      </c>
    </row>
    <row r="553" spans="1:19" x14ac:dyDescent="0.35">
      <c r="A553" s="83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8"/>
        <v>3.5514730866175133</v>
      </c>
    </row>
    <row r="554" spans="1:19" x14ac:dyDescent="0.35">
      <c r="A554" s="83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8"/>
        <v>4.01556813989259</v>
      </c>
    </row>
    <row r="555" spans="1:19" x14ac:dyDescent="0.35">
      <c r="A555" s="83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8"/>
        <v>3.5523398220611435</v>
      </c>
    </row>
    <row r="556" spans="1:19" x14ac:dyDescent="0.35">
      <c r="A556" s="83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8"/>
        <v>3.3763022019528566</v>
      </c>
    </row>
    <row r="557" spans="1:19" x14ac:dyDescent="0.35">
      <c r="A557" s="83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8"/>
        <v>7.0781934746791899</v>
      </c>
    </row>
    <row r="558" spans="1:19" x14ac:dyDescent="0.35">
      <c r="A558" s="83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8"/>
        <v>3.6108538782272803</v>
      </c>
    </row>
    <row r="559" spans="1:19" x14ac:dyDescent="0.35">
      <c r="A559" s="83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8"/>
        <v>4.0881761221937918</v>
      </c>
    </row>
    <row r="560" spans="1:19" x14ac:dyDescent="0.35">
      <c r="A560" s="83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8"/>
        <v>2.6109857512341854</v>
      </c>
    </row>
    <row r="561" spans="1:19" x14ac:dyDescent="0.35">
      <c r="A561" s="83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8"/>
        <v>3.9806367533522109</v>
      </c>
    </row>
    <row r="562" spans="1:19" x14ac:dyDescent="0.35">
      <c r="A562" s="83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8"/>
        <v>4.4666906478611157</v>
      </c>
    </row>
    <row r="563" spans="1:19" x14ac:dyDescent="0.35">
      <c r="A563" s="83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8"/>
        <v>4.3300235796665154</v>
      </c>
    </row>
    <row r="564" spans="1:19" x14ac:dyDescent="0.35">
      <c r="A564" s="83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8"/>
        <v>4.6006772570882077</v>
      </c>
    </row>
    <row r="565" spans="1:19" x14ac:dyDescent="0.35">
      <c r="A565" s="83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8"/>
        <v>3.6725291291264215</v>
      </c>
    </row>
    <row r="566" spans="1:19" x14ac:dyDescent="0.35">
      <c r="A566" s="83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8"/>
        <v>3.5939141110643305</v>
      </c>
    </row>
    <row r="567" spans="1:19" x14ac:dyDescent="0.35">
      <c r="A567" s="83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8"/>
        <v>3.3117015215920107</v>
      </c>
    </row>
    <row r="568" spans="1:19" x14ac:dyDescent="0.35">
      <c r="A568" s="83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8"/>
        <v>3.5541875262104319</v>
      </c>
    </row>
    <row r="569" spans="1:19" x14ac:dyDescent="0.35">
      <c r="A569" s="83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8"/>
        <v>3.8206223314139058</v>
      </c>
    </row>
    <row r="570" spans="1:19" x14ac:dyDescent="0.35">
      <c r="A570" s="83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8"/>
        <v>3.9058726828046342</v>
      </c>
    </row>
    <row r="571" spans="1:19" x14ac:dyDescent="0.35">
      <c r="A571" s="83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8"/>
        <v>3.6165608304206818</v>
      </c>
    </row>
    <row r="572" spans="1:19" x14ac:dyDescent="0.35">
      <c r="A572" s="83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8"/>
        <v>3.1876580065897402</v>
      </c>
    </row>
    <row r="573" spans="1:19" x14ac:dyDescent="0.35">
      <c r="A573" s="83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8"/>
        <v>3.8990929115720228</v>
      </c>
    </row>
    <row r="574" spans="1:19" x14ac:dyDescent="0.35">
      <c r="A574" s="83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8"/>
        <v>3.592462520538545</v>
      </c>
    </row>
    <row r="575" spans="1:19" x14ac:dyDescent="0.35">
      <c r="A575" s="83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8"/>
        <v>3.4926201134237398</v>
      </c>
    </row>
    <row r="576" spans="1:19" x14ac:dyDescent="0.35">
      <c r="A576" s="83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8"/>
        <v>2.4685626510496621</v>
      </c>
    </row>
    <row r="577" spans="1:19" x14ac:dyDescent="0.35">
      <c r="A577" s="83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8"/>
        <v>2.4033297094961426</v>
      </c>
    </row>
    <row r="578" spans="1:19" x14ac:dyDescent="0.35">
      <c r="A578" s="83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8"/>
        <v>4.4784679091527684</v>
      </c>
    </row>
    <row r="579" spans="1:19" x14ac:dyDescent="0.35">
      <c r="A579" s="83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9">SUM(C579:R579)</f>
        <v>5.3782606422537391</v>
      </c>
    </row>
    <row r="580" spans="1:19" x14ac:dyDescent="0.35">
      <c r="A580" s="83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9"/>
        <v>4.3571759897053131</v>
      </c>
    </row>
    <row r="581" spans="1:19" x14ac:dyDescent="0.35">
      <c r="A581" s="83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9"/>
        <v>3.8149261951059281</v>
      </c>
    </row>
    <row r="582" spans="1:19" x14ac:dyDescent="0.35">
      <c r="A582" s="83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9"/>
        <v>2.8965331934515541</v>
      </c>
    </row>
    <row r="583" spans="1:19" x14ac:dyDescent="0.35">
      <c r="A583" s="83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9"/>
        <v>2.7011401202458551</v>
      </c>
    </row>
    <row r="584" spans="1:19" x14ac:dyDescent="0.35">
      <c r="A584" s="83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9"/>
        <v>3.7032633954644578</v>
      </c>
    </row>
    <row r="585" spans="1:19" x14ac:dyDescent="0.35">
      <c r="A585" s="83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9"/>
        <v>4.0880025065329093</v>
      </c>
    </row>
    <row r="586" spans="1:19" x14ac:dyDescent="0.35">
      <c r="A586" s="83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9"/>
        <v>3.3608652628221618</v>
      </c>
    </row>
    <row r="587" spans="1:19" x14ac:dyDescent="0.35">
      <c r="A587" s="83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9"/>
        <v>2.7732373777207671</v>
      </c>
    </row>
    <row r="588" spans="1:19" x14ac:dyDescent="0.35">
      <c r="A588" s="83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9"/>
        <v>2.919297465836197</v>
      </c>
    </row>
    <row r="589" spans="1:19" x14ac:dyDescent="0.35">
      <c r="A589" s="83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9"/>
        <v>2.0733901296053903</v>
      </c>
    </row>
    <row r="590" spans="1:19" x14ac:dyDescent="0.35">
      <c r="A590" s="83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9"/>
        <v>2.1545480983005363</v>
      </c>
    </row>
    <row r="591" spans="1:19" x14ac:dyDescent="0.35">
      <c r="A591" s="83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9"/>
        <v>1.5115469308673022</v>
      </c>
    </row>
    <row r="592" spans="1:19" x14ac:dyDescent="0.35">
      <c r="A592" s="83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9"/>
        <v>0.92254085530014751</v>
      </c>
    </row>
    <row r="593" spans="1:19" x14ac:dyDescent="0.35">
      <c r="A593" s="83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9"/>
        <v>1.2426150628550805</v>
      </c>
    </row>
    <row r="594" spans="1:19" x14ac:dyDescent="0.35">
      <c r="A594" s="83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9"/>
        <v>3.6248395114780503</v>
      </c>
    </row>
    <row r="595" spans="1:19" x14ac:dyDescent="0.35">
      <c r="A595" s="83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9"/>
        <v>3.9999073864535784</v>
      </c>
    </row>
    <row r="596" spans="1:19" x14ac:dyDescent="0.35">
      <c r="A596" s="83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9"/>
        <v>4.1928797186850622</v>
      </c>
    </row>
    <row r="597" spans="1:19" x14ac:dyDescent="0.35">
      <c r="A597" s="83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9"/>
        <v>3.3671351823760047</v>
      </c>
    </row>
    <row r="598" spans="1:19" x14ac:dyDescent="0.35">
      <c r="A598" s="83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9"/>
        <v>3.0647725433477744</v>
      </c>
    </row>
    <row r="599" spans="1:19" x14ac:dyDescent="0.35">
      <c r="A599" s="83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9"/>
        <v>2.4137545929967441</v>
      </c>
    </row>
    <row r="600" spans="1:19" x14ac:dyDescent="0.35">
      <c r="A600" s="83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9"/>
        <v>2.7660340415575888</v>
      </c>
    </row>
    <row r="601" spans="1:19" x14ac:dyDescent="0.35">
      <c r="A601" s="83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9"/>
        <v>3.4522930815300676</v>
      </c>
    </row>
    <row r="602" spans="1:19" x14ac:dyDescent="0.35">
      <c r="A602" s="83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9"/>
        <v>3.1001499372322829</v>
      </c>
    </row>
    <row r="603" spans="1:19" x14ac:dyDescent="0.35">
      <c r="A603" s="83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9"/>
        <v>2.8605293643723795</v>
      </c>
    </row>
    <row r="604" spans="1:19" x14ac:dyDescent="0.35">
      <c r="A604" s="83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9"/>
        <v>2.6495171542334428</v>
      </c>
    </row>
    <row r="605" spans="1:19" x14ac:dyDescent="0.35">
      <c r="A605" s="83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9"/>
        <v>3.072593755748052</v>
      </c>
    </row>
    <row r="606" spans="1:19" x14ac:dyDescent="0.35">
      <c r="A606" s="83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9"/>
        <v>2.9269065539499581</v>
      </c>
    </row>
    <row r="607" spans="1:19" x14ac:dyDescent="0.35">
      <c r="A607" s="83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9"/>
        <v>2.3348363365152554</v>
      </c>
    </row>
    <row r="608" spans="1:19" x14ac:dyDescent="0.35">
      <c r="A608" s="83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9"/>
        <v>2.4012324767069804</v>
      </c>
    </row>
    <row r="609" spans="1:19" x14ac:dyDescent="0.35">
      <c r="A609" s="83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9"/>
        <v>3.2332156548588102</v>
      </c>
    </row>
    <row r="610" spans="1:19" x14ac:dyDescent="0.35">
      <c r="A610" s="83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9"/>
        <v>3.2967638651878883</v>
      </c>
    </row>
    <row r="611" spans="1:19" x14ac:dyDescent="0.35">
      <c r="A611" s="83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9"/>
        <v>2.8528342983631578</v>
      </c>
    </row>
    <row r="612" spans="1:19" x14ac:dyDescent="0.35">
      <c r="A612" s="83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9"/>
        <v>3.0013222693506667</v>
      </c>
    </row>
    <row r="613" spans="1:19" x14ac:dyDescent="0.35">
      <c r="A613" s="83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9"/>
        <v>2.9856096032475032</v>
      </c>
    </row>
    <row r="614" spans="1:19" x14ac:dyDescent="0.35">
      <c r="A614" s="83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9"/>
        <v>3.408592478339882</v>
      </c>
    </row>
    <row r="615" spans="1:19" x14ac:dyDescent="0.35">
      <c r="A615" s="83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9"/>
        <v>2.989094766525239</v>
      </c>
    </row>
    <row r="616" spans="1:19" x14ac:dyDescent="0.35">
      <c r="A616" s="83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9"/>
        <v>3.3000404729609873</v>
      </c>
    </row>
    <row r="617" spans="1:19" x14ac:dyDescent="0.35">
      <c r="A617" s="83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9"/>
        <v>3.6687196249638361</v>
      </c>
    </row>
    <row r="618" spans="1:19" x14ac:dyDescent="0.35">
      <c r="A618" s="83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9"/>
        <v>3.4716471179837707</v>
      </c>
    </row>
    <row r="619" spans="1:19" x14ac:dyDescent="0.35">
      <c r="A619" s="83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9"/>
        <v>3.5500459074023607</v>
      </c>
    </row>
    <row r="620" spans="1:19" x14ac:dyDescent="0.35">
      <c r="A620" s="83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9"/>
        <v>3.9178088105512892</v>
      </c>
    </row>
    <row r="621" spans="1:19" x14ac:dyDescent="0.35">
      <c r="A621" s="83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9"/>
        <v>4.697236746629514</v>
      </c>
    </row>
    <row r="622" spans="1:19" x14ac:dyDescent="0.35">
      <c r="A622" s="83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9"/>
        <v>4.5787728397646417</v>
      </c>
    </row>
    <row r="623" spans="1:19" x14ac:dyDescent="0.35">
      <c r="A623" s="83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9"/>
        <v>3.5353544321100521</v>
      </c>
    </row>
    <row r="624" spans="1:19" x14ac:dyDescent="0.35">
      <c r="A624" s="83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9"/>
        <v>5.8902029313405295</v>
      </c>
    </row>
    <row r="625" spans="1:19" x14ac:dyDescent="0.35">
      <c r="A625" s="83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9"/>
        <v>6.610144989540875</v>
      </c>
    </row>
    <row r="626" spans="1:19" x14ac:dyDescent="0.35">
      <c r="A626" s="83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9"/>
        <v>2.9844729999999999</v>
      </c>
    </row>
    <row r="627" spans="1:19" x14ac:dyDescent="0.35">
      <c r="A627" s="83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9"/>
        <v>2.6801879999999998</v>
      </c>
    </row>
    <row r="628" spans="1:19" x14ac:dyDescent="0.35">
      <c r="A628" s="83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9"/>
        <v>2.6229180000000012</v>
      </c>
    </row>
    <row r="629" spans="1:19" x14ac:dyDescent="0.35">
      <c r="A629" s="83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9"/>
        <v>2.1682769999999998</v>
      </c>
    </row>
    <row r="630" spans="1:19" x14ac:dyDescent="0.35">
      <c r="A630" s="83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9"/>
        <v>2.2905679999999999</v>
      </c>
    </row>
    <row r="631" spans="1:19" x14ac:dyDescent="0.35">
      <c r="A631" s="83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9"/>
        <v>1.6567189999999998</v>
      </c>
    </row>
    <row r="632" spans="1:19" x14ac:dyDescent="0.35">
      <c r="A632" s="83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9"/>
        <v>1.7005369999999997</v>
      </c>
    </row>
    <row r="633" spans="1:19" x14ac:dyDescent="0.35">
      <c r="A633" s="83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9"/>
        <v>1.947271</v>
      </c>
    </row>
    <row r="634" spans="1:19" x14ac:dyDescent="0.35">
      <c r="A634" s="83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9"/>
        <v>2.3242830000000003</v>
      </c>
    </row>
    <row r="635" spans="1:19" x14ac:dyDescent="0.35">
      <c r="A635" s="83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9"/>
        <v>1.681295</v>
      </c>
    </row>
    <row r="636" spans="1:19" x14ac:dyDescent="0.35">
      <c r="A636" s="83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9"/>
        <v>1.6675230000000001</v>
      </c>
    </row>
    <row r="637" spans="1:19" x14ac:dyDescent="0.35">
      <c r="A637" s="83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9"/>
        <v>1.224343</v>
      </c>
    </row>
    <row r="638" spans="1:19" x14ac:dyDescent="0.35">
      <c r="A638" s="83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9"/>
        <v>1.3347120000019401</v>
      </c>
    </row>
    <row r="639" spans="1:19" x14ac:dyDescent="0.35">
      <c r="A639" s="83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9"/>
        <v>1.364363</v>
      </c>
    </row>
    <row r="640" spans="1:19" x14ac:dyDescent="0.35">
      <c r="A640" s="83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9"/>
        <v>1.4485390000000002</v>
      </c>
    </row>
    <row r="641" spans="1:19" x14ac:dyDescent="0.35">
      <c r="A641" s="83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9"/>
        <v>1.140725</v>
      </c>
    </row>
    <row r="642" spans="1:19" x14ac:dyDescent="0.35">
      <c r="A642" s="83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9"/>
        <v>4.296746817803383</v>
      </c>
    </row>
    <row r="643" spans="1:19" x14ac:dyDescent="0.35">
      <c r="A643" s="83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0">SUM(C643:R643)</f>
        <v>4.4447205833761023</v>
      </c>
    </row>
    <row r="644" spans="1:19" x14ac:dyDescent="0.35">
      <c r="A644" s="83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0"/>
        <v>4.2715770066009977</v>
      </c>
    </row>
    <row r="645" spans="1:19" x14ac:dyDescent="0.35">
      <c r="A645" s="83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0"/>
        <v>3.3736605722474891</v>
      </c>
    </row>
    <row r="646" spans="1:19" x14ac:dyDescent="0.35">
      <c r="A646" s="83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0"/>
        <v>2.355465264809923</v>
      </c>
    </row>
    <row r="647" spans="1:19" x14ac:dyDescent="0.35">
      <c r="A647" s="83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0"/>
        <v>2.1630592925818073</v>
      </c>
    </row>
    <row r="648" spans="1:19" x14ac:dyDescent="0.35">
      <c r="A648" s="83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0"/>
        <v>2.9437225913322456</v>
      </c>
    </row>
    <row r="649" spans="1:19" x14ac:dyDescent="0.35">
      <c r="A649" s="83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0"/>
        <v>3.4822104910980598</v>
      </c>
    </row>
    <row r="650" spans="1:19" x14ac:dyDescent="0.35">
      <c r="A650" s="83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0"/>
        <v>3.4427269763634896</v>
      </c>
    </row>
    <row r="651" spans="1:19" x14ac:dyDescent="0.35">
      <c r="A651" s="83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0"/>
        <v>2.7129015184130809</v>
      </c>
    </row>
    <row r="652" spans="1:19" x14ac:dyDescent="0.35">
      <c r="A652" s="83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0"/>
        <v>2.5361743201318063</v>
      </c>
    </row>
    <row r="653" spans="1:19" x14ac:dyDescent="0.35">
      <c r="A653" s="83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0"/>
        <v>2.9197185963470056</v>
      </c>
    </row>
    <row r="654" spans="1:19" x14ac:dyDescent="0.35">
      <c r="A654" s="83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0"/>
        <v>3.0482154327755278</v>
      </c>
    </row>
    <row r="655" spans="1:19" x14ac:dyDescent="0.35">
      <c r="A655" s="83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0"/>
        <v>3.2182042007753364</v>
      </c>
    </row>
    <row r="656" spans="1:19" x14ac:dyDescent="0.35">
      <c r="A656" s="83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0"/>
        <v>2.4437086910786858</v>
      </c>
    </row>
    <row r="657" spans="1:19" x14ac:dyDescent="0.35">
      <c r="A657" s="83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0"/>
        <v>2.4939899657771747</v>
      </c>
    </row>
    <row r="658" spans="1:19" x14ac:dyDescent="0.35">
      <c r="A658" s="83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0"/>
        <v>3.1859283305305541</v>
      </c>
    </row>
    <row r="659" spans="1:19" x14ac:dyDescent="0.35">
      <c r="A659" s="83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0"/>
        <v>3.2522040080141301</v>
      </c>
    </row>
    <row r="660" spans="1:19" x14ac:dyDescent="0.35">
      <c r="A660" s="83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0"/>
        <v>3.2870745765995286</v>
      </c>
    </row>
    <row r="661" spans="1:19" x14ac:dyDescent="0.35">
      <c r="A661" s="83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0"/>
        <v>2.8171799901833916</v>
      </c>
    </row>
    <row r="662" spans="1:19" x14ac:dyDescent="0.35">
      <c r="A662" s="83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0"/>
        <v>2.405211282833013</v>
      </c>
    </row>
    <row r="663" spans="1:19" x14ac:dyDescent="0.35">
      <c r="A663" s="83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0"/>
        <v>2.4821616424885433</v>
      </c>
    </row>
    <row r="664" spans="1:19" x14ac:dyDescent="0.35">
      <c r="A664" s="83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0"/>
        <v>3.231616876960155</v>
      </c>
    </row>
    <row r="665" spans="1:19" x14ac:dyDescent="0.35">
      <c r="A665" s="83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0"/>
        <v>3.8070081343722224</v>
      </c>
    </row>
    <row r="666" spans="1:19" x14ac:dyDescent="0.35">
      <c r="A666" s="83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0"/>
        <v>3.3185072105263984</v>
      </c>
    </row>
    <row r="667" spans="1:19" x14ac:dyDescent="0.35">
      <c r="A667" s="83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0"/>
        <v>2.6798364047239636</v>
      </c>
    </row>
    <row r="668" spans="1:19" x14ac:dyDescent="0.35">
      <c r="A668" s="83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0"/>
        <v>2.6334695495781499</v>
      </c>
    </row>
    <row r="669" spans="1:19" x14ac:dyDescent="0.35">
      <c r="A669" s="83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0"/>
        <v>2.914858494653453</v>
      </c>
    </row>
    <row r="670" spans="1:19" x14ac:dyDescent="0.35">
      <c r="A670" s="83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0"/>
        <v>2.8676127387680732</v>
      </c>
    </row>
    <row r="671" spans="1:19" x14ac:dyDescent="0.35">
      <c r="A671" s="83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0"/>
        <v>3.0818528856515925</v>
      </c>
    </row>
    <row r="672" spans="1:19" x14ac:dyDescent="0.35">
      <c r="A672" s="83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0"/>
        <v>3.2698638263475126</v>
      </c>
    </row>
    <row r="673" spans="1:19" x14ac:dyDescent="0.35">
      <c r="A673" s="83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0"/>
        <v>4.4224245886794105</v>
      </c>
    </row>
    <row r="674" spans="1:19" x14ac:dyDescent="0.35">
      <c r="A674" s="83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0"/>
        <v>5.7962076873587831</v>
      </c>
    </row>
    <row r="675" spans="1:19" x14ac:dyDescent="0.35">
      <c r="A675" s="83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0"/>
        <v>5.8717304385970195</v>
      </c>
    </row>
    <row r="676" spans="1:19" x14ac:dyDescent="0.35">
      <c r="A676" s="83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0"/>
        <v>5.4860667187369536</v>
      </c>
    </row>
    <row r="677" spans="1:19" x14ac:dyDescent="0.35">
      <c r="A677" s="83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0"/>
        <v>4.1393287747574217</v>
      </c>
    </row>
    <row r="678" spans="1:19" x14ac:dyDescent="0.35">
      <c r="A678" s="83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0"/>
        <v>3.1582299355121144</v>
      </c>
    </row>
    <row r="679" spans="1:19" x14ac:dyDescent="0.35">
      <c r="A679" s="83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0"/>
        <v>2.8038266697044572</v>
      </c>
    </row>
    <row r="680" spans="1:19" x14ac:dyDescent="0.35">
      <c r="A680" s="83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0"/>
        <v>3.2229624836666644</v>
      </c>
    </row>
    <row r="681" spans="1:19" x14ac:dyDescent="0.35">
      <c r="A681" s="83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0"/>
        <v>3.3331739426289744</v>
      </c>
    </row>
    <row r="682" spans="1:19" x14ac:dyDescent="0.35">
      <c r="A682" s="83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0"/>
        <v>3.1624381449105545</v>
      </c>
    </row>
    <row r="683" spans="1:19" x14ac:dyDescent="0.35">
      <c r="A683" s="83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0"/>
        <v>2.7767517686253669</v>
      </c>
    </row>
    <row r="684" spans="1:19" x14ac:dyDescent="0.35">
      <c r="A684" s="83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0"/>
        <v>2.3827597927413007</v>
      </c>
    </row>
    <row r="685" spans="1:19" x14ac:dyDescent="0.35">
      <c r="A685" s="83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0"/>
        <v>3.4601768016095584</v>
      </c>
    </row>
    <row r="686" spans="1:19" x14ac:dyDescent="0.35">
      <c r="A686" s="83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0"/>
        <v>3.2703920413197585</v>
      </c>
    </row>
    <row r="687" spans="1:19" x14ac:dyDescent="0.35">
      <c r="A687" s="83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0"/>
        <v>2.8851786946983897</v>
      </c>
    </row>
    <row r="688" spans="1:19" x14ac:dyDescent="0.35">
      <c r="A688" s="83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0"/>
        <v>2.9723100646247067</v>
      </c>
    </row>
    <row r="689" spans="1:19" x14ac:dyDescent="0.35">
      <c r="A689" s="83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0"/>
        <v>3.1449617908908016</v>
      </c>
    </row>
    <row r="690" spans="1:19" x14ac:dyDescent="0.35">
      <c r="A690" s="83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0"/>
        <v>5.6162244798458518</v>
      </c>
    </row>
    <row r="691" spans="1:19" x14ac:dyDescent="0.35">
      <c r="A691" s="83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0"/>
        <v>5.0534296327725121</v>
      </c>
    </row>
    <row r="692" spans="1:19" x14ac:dyDescent="0.35">
      <c r="A692" s="83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0"/>
        <v>4.7117126045602902</v>
      </c>
    </row>
    <row r="693" spans="1:19" x14ac:dyDescent="0.35">
      <c r="A693" s="83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0"/>
        <v>4.5429466683417994</v>
      </c>
    </row>
    <row r="694" spans="1:19" x14ac:dyDescent="0.35">
      <c r="A694" s="83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0"/>
        <v>3.5745528257823302</v>
      </c>
    </row>
    <row r="695" spans="1:19" x14ac:dyDescent="0.35">
      <c r="A695" s="83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0"/>
        <v>2.4044810724541881</v>
      </c>
    </row>
    <row r="696" spans="1:19" x14ac:dyDescent="0.35">
      <c r="A696" s="83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0"/>
        <v>3.2642081665455054</v>
      </c>
    </row>
    <row r="697" spans="1:19" x14ac:dyDescent="0.35">
      <c r="A697" s="83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0"/>
        <v>3.4534874173161745</v>
      </c>
    </row>
    <row r="698" spans="1:19" x14ac:dyDescent="0.35">
      <c r="A698" s="83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0"/>
        <v>4.3780411080196542</v>
      </c>
    </row>
    <row r="699" spans="1:19" x14ac:dyDescent="0.35">
      <c r="A699" s="83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0"/>
        <v>3.7049945115551632</v>
      </c>
    </row>
    <row r="700" spans="1:19" x14ac:dyDescent="0.35">
      <c r="A700" s="83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0"/>
        <v>3.4050273221244218</v>
      </c>
    </row>
    <row r="701" spans="1:19" x14ac:dyDescent="0.35">
      <c r="A701" s="83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0"/>
        <v>5.2833931081630219</v>
      </c>
    </row>
    <row r="702" spans="1:19" x14ac:dyDescent="0.35">
      <c r="A702" s="83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0"/>
        <v>3.6222992649069026</v>
      </c>
    </row>
    <row r="703" spans="1:19" x14ac:dyDescent="0.35">
      <c r="A703" s="83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0"/>
        <v>3.5668294335760109</v>
      </c>
    </row>
    <row r="704" spans="1:19" x14ac:dyDescent="0.35">
      <c r="A704" s="83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0"/>
        <v>3.4190738644266547</v>
      </c>
    </row>
    <row r="705" spans="1:19" x14ac:dyDescent="0.35">
      <c r="A705" s="83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0"/>
        <v>9.2662677199606946</v>
      </c>
    </row>
    <row r="706" spans="1:19" x14ac:dyDescent="0.35">
      <c r="A706" s="83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0"/>
        <v>3.9923105785853474</v>
      </c>
    </row>
    <row r="707" spans="1:19" x14ac:dyDescent="0.35">
      <c r="A707" s="83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1">SUM(C707:R707)</f>
        <v>3.9718497199520471</v>
      </c>
    </row>
    <row r="708" spans="1:19" x14ac:dyDescent="0.35">
      <c r="A708" s="83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1"/>
        <v>4.5721094307598653</v>
      </c>
    </row>
    <row r="709" spans="1:19" x14ac:dyDescent="0.35">
      <c r="A709" s="83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1"/>
        <v>4.1683531497139086</v>
      </c>
    </row>
    <row r="710" spans="1:19" x14ac:dyDescent="0.35">
      <c r="A710" s="83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1"/>
        <v>3.1988796339520453</v>
      </c>
    </row>
    <row r="711" spans="1:19" x14ac:dyDescent="0.35">
      <c r="A711" s="83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1"/>
        <v>2.6477030875676686</v>
      </c>
    </row>
    <row r="712" spans="1:19" x14ac:dyDescent="0.35">
      <c r="A712" s="83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1"/>
        <v>3.2623096079998248</v>
      </c>
    </row>
    <row r="713" spans="1:19" x14ac:dyDescent="0.35">
      <c r="A713" s="83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1"/>
        <v>3.7212960664007557</v>
      </c>
    </row>
    <row r="714" spans="1:19" x14ac:dyDescent="0.35">
      <c r="A714" s="83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1"/>
        <v>3.7326477750241946</v>
      </c>
    </row>
    <row r="715" spans="1:19" x14ac:dyDescent="0.35">
      <c r="A715" s="83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1"/>
        <v>3.6107833401001259</v>
      </c>
    </row>
    <row r="716" spans="1:19" x14ac:dyDescent="0.35">
      <c r="A716" s="83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1"/>
        <v>3.7544408981790673</v>
      </c>
    </row>
    <row r="717" spans="1:19" x14ac:dyDescent="0.35">
      <c r="A717" s="83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1"/>
        <v>4.5786680853953756</v>
      </c>
    </row>
    <row r="718" spans="1:19" x14ac:dyDescent="0.35">
      <c r="A718" s="83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1"/>
        <v>4.1868842539128028</v>
      </c>
    </row>
    <row r="719" spans="1:19" x14ac:dyDescent="0.35">
      <c r="A719" s="83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1"/>
        <v>3.6241303529666631</v>
      </c>
    </row>
    <row r="720" spans="1:19" x14ac:dyDescent="0.35">
      <c r="A720" s="83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1"/>
        <v>2.7999882935084215</v>
      </c>
    </row>
    <row r="721" spans="1:19" x14ac:dyDescent="0.35">
      <c r="A721" s="83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1"/>
        <v>3.0195371558027615</v>
      </c>
    </row>
    <row r="722" spans="1:19" x14ac:dyDescent="0.35">
      <c r="A722" s="83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1"/>
        <v>4.6645211574263223</v>
      </c>
    </row>
    <row r="723" spans="1:19" x14ac:dyDescent="0.35">
      <c r="A723" s="83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1"/>
        <v>4.8382476905529579</v>
      </c>
    </row>
    <row r="724" spans="1:19" x14ac:dyDescent="0.35">
      <c r="A724" s="83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1"/>
        <v>4.9112912187214928</v>
      </c>
    </row>
    <row r="725" spans="1:19" x14ac:dyDescent="0.35">
      <c r="A725" s="83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1"/>
        <v>4.0719067949452423</v>
      </c>
    </row>
    <row r="726" spans="1:19" x14ac:dyDescent="0.35">
      <c r="A726" s="83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1"/>
        <v>3.5039117214705615</v>
      </c>
    </row>
    <row r="727" spans="1:19" x14ac:dyDescent="0.35">
      <c r="A727" s="83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1"/>
        <v>3.289983564193824</v>
      </c>
    </row>
    <row r="728" spans="1:19" x14ac:dyDescent="0.35">
      <c r="A728" s="83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1"/>
        <v>3.7829642972675184</v>
      </c>
    </row>
    <row r="729" spans="1:19" x14ac:dyDescent="0.35">
      <c r="A729" s="83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1"/>
        <v>3.7029231669964968</v>
      </c>
    </row>
    <row r="730" spans="1:19" x14ac:dyDescent="0.35">
      <c r="A730" s="83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1"/>
        <v>3.9361984639485774</v>
      </c>
    </row>
    <row r="731" spans="1:19" x14ac:dyDescent="0.35">
      <c r="A731" s="83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1"/>
        <v>3.7380840279754715</v>
      </c>
    </row>
    <row r="732" spans="1:19" x14ac:dyDescent="0.35">
      <c r="A732" s="83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1"/>
        <v>3.2014076264323612</v>
      </c>
    </row>
    <row r="733" spans="1:19" x14ac:dyDescent="0.35">
      <c r="A733" s="83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1"/>
        <v>4.6550914146059466</v>
      </c>
    </row>
    <row r="734" spans="1:19" x14ac:dyDescent="0.35">
      <c r="A734" s="83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1"/>
        <v>3.5948509996861486</v>
      </c>
    </row>
    <row r="735" spans="1:19" x14ac:dyDescent="0.35">
      <c r="A735" s="83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1"/>
        <v>3.6424730778707755</v>
      </c>
    </row>
    <row r="736" spans="1:19" x14ac:dyDescent="0.35">
      <c r="A736" s="83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1"/>
        <v>3.4311552039469273</v>
      </c>
    </row>
    <row r="737" spans="1:19" x14ac:dyDescent="0.35">
      <c r="A737" s="83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1"/>
        <v>3.1033414773084833</v>
      </c>
    </row>
    <row r="738" spans="1:19" x14ac:dyDescent="0.35">
      <c r="A738" s="83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1"/>
        <v>5.3518041480386067</v>
      </c>
    </row>
    <row r="739" spans="1:19" x14ac:dyDescent="0.35">
      <c r="A739" s="83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1"/>
        <v>5.5270030335094855</v>
      </c>
    </row>
    <row r="740" spans="1:19" x14ac:dyDescent="0.35">
      <c r="A740" s="83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1"/>
        <v>5.4742559802411828</v>
      </c>
    </row>
    <row r="741" spans="1:19" x14ac:dyDescent="0.35">
      <c r="A741" s="83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1"/>
        <v>4.3520913900460876</v>
      </c>
    </row>
    <row r="742" spans="1:19" x14ac:dyDescent="0.35">
      <c r="A742" s="83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1"/>
        <v>3.78233815265633</v>
      </c>
    </row>
    <row r="743" spans="1:19" x14ac:dyDescent="0.35">
      <c r="A743" s="83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1"/>
        <v>3.1551455095304561</v>
      </c>
    </row>
    <row r="744" spans="1:19" x14ac:dyDescent="0.35">
      <c r="A744" s="83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1"/>
        <v>4.0729653951282048</v>
      </c>
    </row>
    <row r="745" spans="1:19" x14ac:dyDescent="0.35">
      <c r="A745" s="83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1"/>
        <v>3.5195173638487502</v>
      </c>
    </row>
    <row r="746" spans="1:19" x14ac:dyDescent="0.35">
      <c r="A746" s="83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1"/>
        <v>3.5241635675590941</v>
      </c>
    </row>
    <row r="747" spans="1:19" x14ac:dyDescent="0.35">
      <c r="A747" s="83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1"/>
        <v>3.0031108262717541</v>
      </c>
    </row>
    <row r="748" spans="1:19" x14ac:dyDescent="0.35">
      <c r="A748" s="83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1"/>
        <v>2.8944160473142686</v>
      </c>
    </row>
    <row r="749" spans="1:19" x14ac:dyDescent="0.35">
      <c r="A749" s="83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1"/>
        <v>5.3879979736080559</v>
      </c>
    </row>
    <row r="750" spans="1:19" x14ac:dyDescent="0.35">
      <c r="A750" s="83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1"/>
        <v>3.233278803420546</v>
      </c>
    </row>
    <row r="751" spans="1:19" x14ac:dyDescent="0.35">
      <c r="A751" s="83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1"/>
        <v>3.701034170552608</v>
      </c>
    </row>
    <row r="752" spans="1:19" x14ac:dyDescent="0.35">
      <c r="A752" s="83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1"/>
        <v>2.7647515174249424</v>
      </c>
    </row>
    <row r="753" spans="1:19" x14ac:dyDescent="0.35">
      <c r="A753" s="83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1"/>
        <v>3.0223503019600644</v>
      </c>
    </row>
    <row r="754" spans="1:19" x14ac:dyDescent="0.35">
      <c r="A754" s="83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1"/>
        <v>2.8902256280558802</v>
      </c>
    </row>
    <row r="755" spans="1:19" x14ac:dyDescent="0.35">
      <c r="A755" s="83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1"/>
        <v>3.2802683646190443</v>
      </c>
    </row>
    <row r="756" spans="1:19" x14ac:dyDescent="0.35">
      <c r="A756" s="83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1"/>
        <v>3.5111133279073008</v>
      </c>
    </row>
    <row r="757" spans="1:19" x14ac:dyDescent="0.35">
      <c r="A757" s="83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1"/>
        <v>3.3531417293100008</v>
      </c>
    </row>
    <row r="758" spans="1:19" x14ac:dyDescent="0.35">
      <c r="A758" s="83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1"/>
        <v>3.0140407976120143</v>
      </c>
    </row>
    <row r="759" spans="1:19" x14ac:dyDescent="0.35">
      <c r="A759" s="83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1"/>
        <v>2.5596296354426773</v>
      </c>
    </row>
    <row r="760" spans="1:19" x14ac:dyDescent="0.35">
      <c r="A760" s="83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1"/>
        <v>3.2825038731164655</v>
      </c>
    </row>
    <row r="761" spans="1:19" x14ac:dyDescent="0.35">
      <c r="A761" s="83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1"/>
        <v>3.9099294605861115</v>
      </c>
    </row>
    <row r="762" spans="1:19" x14ac:dyDescent="0.35">
      <c r="A762" s="83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1"/>
        <v>3.2283942822432929</v>
      </c>
    </row>
    <row r="763" spans="1:19" x14ac:dyDescent="0.35">
      <c r="A763" s="83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1"/>
        <v>2.5676108457928106</v>
      </c>
    </row>
    <row r="764" spans="1:19" x14ac:dyDescent="0.35">
      <c r="A764" s="83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1"/>
        <v>2.8868984055313307</v>
      </c>
    </row>
    <row r="765" spans="1:19" x14ac:dyDescent="0.35">
      <c r="A765" s="83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1"/>
        <v>4.3253399478020649</v>
      </c>
    </row>
    <row r="766" spans="1:19" x14ac:dyDescent="0.35">
      <c r="A766" s="83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1"/>
        <v>3.9490982311744069</v>
      </c>
    </row>
    <row r="767" spans="1:19" x14ac:dyDescent="0.35">
      <c r="A767" s="83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1"/>
        <v>4.170376021518349</v>
      </c>
    </row>
    <row r="768" spans="1:19" x14ac:dyDescent="0.35">
      <c r="A768" s="83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1"/>
        <v>3.7609182637393976</v>
      </c>
    </row>
    <row r="769" spans="1:19" x14ac:dyDescent="0.35">
      <c r="A769" s="83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1"/>
        <v>4.4645231052787082</v>
      </c>
    </row>
    <row r="770" spans="1:19" x14ac:dyDescent="0.35">
      <c r="A770" s="83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1"/>
        <v>4.9796197932731205</v>
      </c>
    </row>
    <row r="771" spans="1:19" x14ac:dyDescent="0.35">
      <c r="A771" s="83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2">SUM(C771:R771)</f>
        <v>4.9224328079501278</v>
      </c>
    </row>
    <row r="772" spans="1:19" x14ac:dyDescent="0.35">
      <c r="A772" s="83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2"/>
        <v>4.2176830639275824</v>
      </c>
    </row>
    <row r="773" spans="1:19" x14ac:dyDescent="0.35">
      <c r="A773" s="83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2"/>
        <v>3.8842157125006889</v>
      </c>
    </row>
    <row r="774" spans="1:19" x14ac:dyDescent="0.35">
      <c r="A774" s="83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2"/>
        <v>3.5515340408106919</v>
      </c>
    </row>
    <row r="775" spans="1:19" x14ac:dyDescent="0.35">
      <c r="A775" s="83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2"/>
        <v>3.5989688751417361</v>
      </c>
    </row>
    <row r="776" spans="1:19" x14ac:dyDescent="0.35">
      <c r="A776" s="83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2"/>
        <v>3.9382576998193839</v>
      </c>
    </row>
    <row r="777" spans="1:19" x14ac:dyDescent="0.35">
      <c r="A777" s="83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2"/>
        <v>3.6492369861923817</v>
      </c>
    </row>
    <row r="778" spans="1:19" x14ac:dyDescent="0.35">
      <c r="A778" s="83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2"/>
        <v>3.2132635466432649</v>
      </c>
    </row>
    <row r="779" spans="1:19" x14ac:dyDescent="0.35">
      <c r="A779" s="83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2"/>
        <v>2.6016601312455356</v>
      </c>
    </row>
    <row r="780" spans="1:19" x14ac:dyDescent="0.35">
      <c r="A780" s="83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2"/>
        <v>3.2432553342164869</v>
      </c>
    </row>
    <row r="781" spans="1:19" x14ac:dyDescent="0.35">
      <c r="A781" s="83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2"/>
        <v>4.3559135147690258</v>
      </c>
    </row>
    <row r="782" spans="1:19" x14ac:dyDescent="0.35">
      <c r="A782" s="83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2"/>
        <v>3.4550512412774874</v>
      </c>
    </row>
    <row r="783" spans="1:19" x14ac:dyDescent="0.35">
      <c r="A783" s="83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2"/>
        <v>3.5895255191163868</v>
      </c>
    </row>
    <row r="784" spans="1:19" x14ac:dyDescent="0.35">
      <c r="A784" s="83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2"/>
        <v>2.506778708100049</v>
      </c>
    </row>
    <row r="785" spans="1:19" x14ac:dyDescent="0.35">
      <c r="A785" s="83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2"/>
        <v>3.3182865942979629</v>
      </c>
    </row>
    <row r="786" spans="1:19" x14ac:dyDescent="0.35">
      <c r="A786" s="83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2"/>
        <v>4.0400076259974202</v>
      </c>
    </row>
    <row r="787" spans="1:19" x14ac:dyDescent="0.35">
      <c r="A787" s="83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2"/>
        <v>3.8472157698564331</v>
      </c>
    </row>
    <row r="788" spans="1:19" x14ac:dyDescent="0.35">
      <c r="A788" s="83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2"/>
        <v>3.5652535763768398</v>
      </c>
    </row>
    <row r="789" spans="1:19" x14ac:dyDescent="0.35">
      <c r="A789" s="83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2"/>
        <v>3.036332400850045</v>
      </c>
    </row>
    <row r="790" spans="1:19" x14ac:dyDescent="0.35">
      <c r="A790" s="83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2"/>
        <v>2.9069215107279049</v>
      </c>
    </row>
    <row r="791" spans="1:19" x14ac:dyDescent="0.35">
      <c r="A791" s="83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2"/>
        <v>2.817887342861364</v>
      </c>
    </row>
    <row r="792" spans="1:19" x14ac:dyDescent="0.35">
      <c r="A792" s="83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2"/>
        <v>3.0162341720377097</v>
      </c>
    </row>
    <row r="793" spans="1:19" x14ac:dyDescent="0.35">
      <c r="A793" s="83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2"/>
        <v>3.1985776552896694</v>
      </c>
    </row>
    <row r="794" spans="1:19" x14ac:dyDescent="0.35">
      <c r="A794" s="83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2"/>
        <v>2.9260051181976636</v>
      </c>
    </row>
    <row r="795" spans="1:19" x14ac:dyDescent="0.35">
      <c r="A795" s="83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2"/>
        <v>2.6014887509267153</v>
      </c>
    </row>
    <row r="796" spans="1:19" x14ac:dyDescent="0.35">
      <c r="A796" s="83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2"/>
        <v>2.4996438487825761</v>
      </c>
    </row>
    <row r="797" spans="1:19" x14ac:dyDescent="0.35">
      <c r="A797" s="83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2"/>
        <v>2.9684495400136899</v>
      </c>
    </row>
    <row r="798" spans="1:19" x14ac:dyDescent="0.35">
      <c r="A798" s="83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2"/>
        <v>2.9523065215962254</v>
      </c>
    </row>
    <row r="799" spans="1:19" x14ac:dyDescent="0.35">
      <c r="A799" s="83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2"/>
        <v>3.2389412075221284</v>
      </c>
    </row>
    <row r="800" spans="1:19" x14ac:dyDescent="0.35">
      <c r="A800" s="83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2"/>
        <v>2.4283609858644883</v>
      </c>
    </row>
    <row r="801" spans="1:19" x14ac:dyDescent="0.35">
      <c r="A801" s="83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2"/>
        <v>2.8282275492609639</v>
      </c>
    </row>
    <row r="802" spans="1:19" x14ac:dyDescent="0.35">
      <c r="A802" s="83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2"/>
        <v>4.0774014857024454</v>
      </c>
    </row>
    <row r="803" spans="1:19" x14ac:dyDescent="0.35">
      <c r="A803" s="83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2"/>
        <v>4.005664391466695</v>
      </c>
    </row>
    <row r="804" spans="1:19" x14ac:dyDescent="0.35">
      <c r="A804" s="83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2"/>
        <v>4.1211890549743844</v>
      </c>
    </row>
    <row r="805" spans="1:19" x14ac:dyDescent="0.35">
      <c r="A805" s="83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2"/>
        <v>3.834942136071064</v>
      </c>
    </row>
    <row r="806" spans="1:19" x14ac:dyDescent="0.35">
      <c r="A806" s="83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2"/>
        <v>4.2688068046919101</v>
      </c>
    </row>
    <row r="807" spans="1:19" x14ac:dyDescent="0.35">
      <c r="A807" s="83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2"/>
        <v>4.220768548013015</v>
      </c>
    </row>
    <row r="808" spans="1:19" x14ac:dyDescent="0.35">
      <c r="A808" s="83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2"/>
        <v>4.2433728747308059</v>
      </c>
    </row>
    <row r="809" spans="1:19" x14ac:dyDescent="0.35">
      <c r="A809" s="83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2"/>
        <v>4.1138556533240314</v>
      </c>
    </row>
    <row r="810" spans="1:19" x14ac:dyDescent="0.35">
      <c r="A810" s="83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2"/>
        <v>3.7460829309382282</v>
      </c>
    </row>
    <row r="811" spans="1:19" x14ac:dyDescent="0.35">
      <c r="A811" s="83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2"/>
        <v>3.0441888645667112</v>
      </c>
    </row>
    <row r="812" spans="1:19" x14ac:dyDescent="0.35">
      <c r="A812" s="83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2"/>
        <v>2.7870768258741943</v>
      </c>
    </row>
    <row r="813" spans="1:19" x14ac:dyDescent="0.35">
      <c r="A813" s="83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2"/>
        <v>3.1810672522896777</v>
      </c>
    </row>
    <row r="814" spans="1:19" x14ac:dyDescent="0.35">
      <c r="A814" s="83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2"/>
        <v>2.4970749086458395</v>
      </c>
    </row>
    <row r="815" spans="1:19" x14ac:dyDescent="0.35">
      <c r="A815" s="83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2"/>
        <v>2.4304567182747818</v>
      </c>
    </row>
    <row r="816" spans="1:19" x14ac:dyDescent="0.35">
      <c r="A816" s="83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2"/>
        <v>2.286980412113591</v>
      </c>
    </row>
    <row r="817" spans="1:19" x14ac:dyDescent="0.35">
      <c r="A817" s="83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2"/>
        <v>2.8759711210297247</v>
      </c>
    </row>
    <row r="818" spans="1:19" x14ac:dyDescent="0.35">
      <c r="A818" s="83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2"/>
        <v>6.2838265214144968</v>
      </c>
    </row>
    <row r="819" spans="1:19" x14ac:dyDescent="0.35">
      <c r="A819" s="83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2"/>
        <v>5.8875930394899347</v>
      </c>
    </row>
    <row r="820" spans="1:19" x14ac:dyDescent="0.35">
      <c r="A820" s="83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2"/>
        <v>5.5494249206652553</v>
      </c>
    </row>
    <row r="821" spans="1:19" x14ac:dyDescent="0.35">
      <c r="A821" s="83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2"/>
        <v>4.1995545806009122</v>
      </c>
    </row>
    <row r="822" spans="1:19" x14ac:dyDescent="0.35">
      <c r="A822" s="83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2"/>
        <v>3.3301049439962354</v>
      </c>
    </row>
    <row r="823" spans="1:19" x14ac:dyDescent="0.35">
      <c r="A823" s="83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2"/>
        <v>2.8664232144473969</v>
      </c>
    </row>
    <row r="824" spans="1:19" x14ac:dyDescent="0.35">
      <c r="A824" s="83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2"/>
        <v>3.5504434278283754</v>
      </c>
    </row>
    <row r="825" spans="1:19" x14ac:dyDescent="0.35">
      <c r="A825" s="83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2"/>
        <v>3.7323896882883751</v>
      </c>
    </row>
    <row r="826" spans="1:19" x14ac:dyDescent="0.35">
      <c r="A826" s="83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2"/>
        <v>3.2628614441212807</v>
      </c>
    </row>
    <row r="827" spans="1:19" x14ac:dyDescent="0.35">
      <c r="A827" s="83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2"/>
        <v>2.8690771543130316</v>
      </c>
    </row>
    <row r="828" spans="1:19" x14ac:dyDescent="0.35">
      <c r="A828" s="83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2"/>
        <v>2.5135702294904019</v>
      </c>
    </row>
    <row r="829" spans="1:19" x14ac:dyDescent="0.35">
      <c r="A829" s="83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2"/>
        <v>3.7411844613872338</v>
      </c>
    </row>
    <row r="830" spans="1:19" x14ac:dyDescent="0.35">
      <c r="A830" s="83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2"/>
        <v>2.8468336427884693</v>
      </c>
    </row>
    <row r="831" spans="1:19" x14ac:dyDescent="0.35">
      <c r="A831" s="83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2"/>
        <v>3.1242902247695308</v>
      </c>
    </row>
    <row r="832" spans="1:19" x14ac:dyDescent="0.35">
      <c r="A832" s="83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2"/>
        <v>2.3999916333542854</v>
      </c>
    </row>
    <row r="833" spans="1:19" x14ac:dyDescent="0.35">
      <c r="A833" s="83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2"/>
        <v>3.0785666451033538</v>
      </c>
    </row>
    <row r="834" spans="1:19" x14ac:dyDescent="0.35">
      <c r="A834" s="83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2"/>
        <v>4.4935555141505592</v>
      </c>
    </row>
    <row r="835" spans="1:19" x14ac:dyDescent="0.35">
      <c r="A835" s="83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3">SUM(C835:R835)</f>
        <v>4.4344139808611853</v>
      </c>
    </row>
    <row r="836" spans="1:19" x14ac:dyDescent="0.35">
      <c r="A836" s="83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3"/>
        <v>4.3759288546860544</v>
      </c>
    </row>
    <row r="837" spans="1:19" x14ac:dyDescent="0.35">
      <c r="A837" s="83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3"/>
        <v>3.1491297745206488</v>
      </c>
    </row>
    <row r="838" spans="1:19" x14ac:dyDescent="0.35">
      <c r="A838" s="83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3"/>
        <v>2.7213630239084066</v>
      </c>
    </row>
    <row r="839" spans="1:19" x14ac:dyDescent="0.35">
      <c r="A839" s="83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3"/>
        <v>2.8642710966946909</v>
      </c>
    </row>
    <row r="840" spans="1:19" x14ac:dyDescent="0.35">
      <c r="A840" s="83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3"/>
        <v>3.8488023742162287</v>
      </c>
    </row>
    <row r="841" spans="1:19" x14ac:dyDescent="0.35">
      <c r="A841" s="83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3"/>
        <v>4.1023587451010561</v>
      </c>
    </row>
    <row r="842" spans="1:19" x14ac:dyDescent="0.35">
      <c r="A842" s="83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3"/>
        <v>3.47818203614026</v>
      </c>
    </row>
    <row r="843" spans="1:19" x14ac:dyDescent="0.35">
      <c r="A843" s="83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3"/>
        <v>2.9834728761202811</v>
      </c>
    </row>
    <row r="844" spans="1:19" x14ac:dyDescent="0.35">
      <c r="A844" s="83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3"/>
        <v>2.6904889496442621</v>
      </c>
    </row>
    <row r="845" spans="1:19" x14ac:dyDescent="0.35">
      <c r="A845" s="83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3"/>
        <v>3.1472547388953234</v>
      </c>
    </row>
    <row r="846" spans="1:19" x14ac:dyDescent="0.35">
      <c r="A846" s="83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3"/>
        <v>2.8772059247194295</v>
      </c>
    </row>
    <row r="847" spans="1:19" x14ac:dyDescent="0.35">
      <c r="A847" s="83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3"/>
        <v>3.0637348885250621</v>
      </c>
    </row>
    <row r="848" spans="1:19" x14ac:dyDescent="0.35">
      <c r="A848" s="83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3"/>
        <v>2.5039980415853149</v>
      </c>
    </row>
    <row r="849" spans="1:19" x14ac:dyDescent="0.35">
      <c r="A849" s="83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3"/>
        <v>2.9736171204202377</v>
      </c>
    </row>
    <row r="850" spans="1:19" x14ac:dyDescent="0.35">
      <c r="A850" s="83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3"/>
        <v>5.0847171448346282</v>
      </c>
    </row>
    <row r="851" spans="1:19" x14ac:dyDescent="0.35">
      <c r="A851" s="83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3"/>
        <v>4.9062664146929436</v>
      </c>
    </row>
    <row r="852" spans="1:19" x14ac:dyDescent="0.35">
      <c r="A852" s="83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3"/>
        <v>4.7077369512827092</v>
      </c>
    </row>
    <row r="853" spans="1:19" x14ac:dyDescent="0.35">
      <c r="A853" s="83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3"/>
        <v>3.4509430524675109</v>
      </c>
    </row>
    <row r="854" spans="1:19" x14ac:dyDescent="0.35">
      <c r="A854" s="83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3"/>
        <v>3.1215889695709489</v>
      </c>
    </row>
    <row r="855" spans="1:19" x14ac:dyDescent="0.35">
      <c r="A855" s="83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3"/>
        <v>2.8775579304990195</v>
      </c>
    </row>
    <row r="856" spans="1:19" x14ac:dyDescent="0.35">
      <c r="A856" s="83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3"/>
        <v>3.214524867926825</v>
      </c>
    </row>
    <row r="857" spans="1:19" x14ac:dyDescent="0.35">
      <c r="A857" s="83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3"/>
        <v>3.711074231206005</v>
      </c>
    </row>
    <row r="858" spans="1:19" x14ac:dyDescent="0.35">
      <c r="A858" s="83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3"/>
        <v>3.1078315285156979</v>
      </c>
    </row>
    <row r="859" spans="1:19" x14ac:dyDescent="0.35">
      <c r="A859" s="83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3"/>
        <v>2.7890832437888866</v>
      </c>
    </row>
    <row r="860" spans="1:19" x14ac:dyDescent="0.35">
      <c r="A860" s="83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3"/>
        <v>2.8369404248891192</v>
      </c>
    </row>
    <row r="861" spans="1:19" x14ac:dyDescent="0.35">
      <c r="A861" s="83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3"/>
        <v>3.8234450235502675</v>
      </c>
    </row>
    <row r="862" spans="1:19" x14ac:dyDescent="0.35">
      <c r="A862" s="83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3"/>
        <v>4.2960441425789204</v>
      </c>
    </row>
    <row r="863" spans="1:19" x14ac:dyDescent="0.35">
      <c r="A863" s="83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3"/>
        <v>3.6364323580575335</v>
      </c>
    </row>
    <row r="864" spans="1:19" x14ac:dyDescent="0.35">
      <c r="A864" s="83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3"/>
        <v>4.086297184220502</v>
      </c>
    </row>
    <row r="865" spans="1:19" x14ac:dyDescent="0.35">
      <c r="A865" s="83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3"/>
        <v>4.5125950880363845</v>
      </c>
    </row>
    <row r="866" spans="1:19" x14ac:dyDescent="0.35">
      <c r="A866" s="83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3"/>
        <v>2.7945819999999997</v>
      </c>
    </row>
    <row r="867" spans="1:19" x14ac:dyDescent="0.35">
      <c r="A867" s="83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3"/>
        <v>3.1334979999999995</v>
      </c>
    </row>
    <row r="868" spans="1:19" x14ac:dyDescent="0.35">
      <c r="A868" s="83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3"/>
        <v>4.6132470000000003</v>
      </c>
    </row>
    <row r="869" spans="1:19" x14ac:dyDescent="0.35">
      <c r="A869" s="83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3"/>
        <v>4.6945299999999994</v>
      </c>
    </row>
    <row r="870" spans="1:19" x14ac:dyDescent="0.35">
      <c r="A870" s="83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3"/>
        <v>3.1064173619999997</v>
      </c>
    </row>
    <row r="871" spans="1:19" x14ac:dyDescent="0.35">
      <c r="A871" s="83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3"/>
        <v>3.079774</v>
      </c>
    </row>
    <row r="872" spans="1:19" x14ac:dyDescent="0.35">
      <c r="A872" s="83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3"/>
        <v>3.1736819999999999</v>
      </c>
    </row>
    <row r="873" spans="1:19" x14ac:dyDescent="0.35">
      <c r="A873" s="83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3"/>
        <v>3.9837950000000002</v>
      </c>
    </row>
    <row r="874" spans="1:19" x14ac:dyDescent="0.35">
      <c r="A874" s="83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3"/>
        <v>3.3545230000000004</v>
      </c>
    </row>
    <row r="875" spans="1:19" x14ac:dyDescent="0.35">
      <c r="A875" s="83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3"/>
        <v>2.8853629999999995</v>
      </c>
    </row>
    <row r="876" spans="1:19" x14ac:dyDescent="0.35">
      <c r="A876" s="83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3"/>
        <v>2.33894</v>
      </c>
    </row>
    <row r="877" spans="1:19" x14ac:dyDescent="0.35">
      <c r="A877" s="83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3"/>
        <v>2.2242550000002854</v>
      </c>
    </row>
    <row r="878" spans="1:19" x14ac:dyDescent="0.35">
      <c r="A878" s="83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3"/>
        <v>2.1818979999999999</v>
      </c>
    </row>
    <row r="879" spans="1:19" x14ac:dyDescent="0.35">
      <c r="A879" s="83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3"/>
        <v>2.9887859999999997</v>
      </c>
    </row>
    <row r="880" spans="1:19" x14ac:dyDescent="0.35">
      <c r="A880" s="83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3"/>
        <v>2.9675659999999997</v>
      </c>
    </row>
    <row r="881" spans="1:19" x14ac:dyDescent="0.35">
      <c r="A881" s="83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3"/>
        <v>1.7593936150599998</v>
      </c>
    </row>
    <row r="882" spans="1:19" x14ac:dyDescent="0.35">
      <c r="A882" s="83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3"/>
        <v>3.5417726907940064</v>
      </c>
    </row>
    <row r="883" spans="1:19" x14ac:dyDescent="0.35">
      <c r="A883" s="83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3"/>
        <v>3.9364956331020626</v>
      </c>
    </row>
    <row r="884" spans="1:19" x14ac:dyDescent="0.35">
      <c r="A884" s="83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3"/>
        <v>4.7064814069825012</v>
      </c>
    </row>
    <row r="885" spans="1:19" x14ac:dyDescent="0.35">
      <c r="A885" s="83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3"/>
        <v>3.9433007490201613</v>
      </c>
    </row>
    <row r="886" spans="1:19" x14ac:dyDescent="0.35">
      <c r="A886" s="83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3"/>
        <v>3.5366158464688424</v>
      </c>
    </row>
    <row r="887" spans="1:19" x14ac:dyDescent="0.35">
      <c r="A887" s="83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3"/>
        <v>3.2112018255899004</v>
      </c>
    </row>
    <row r="888" spans="1:19" x14ac:dyDescent="0.35">
      <c r="A888" s="83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3"/>
        <v>3.2161706576859315</v>
      </c>
    </row>
    <row r="889" spans="1:19" x14ac:dyDescent="0.35">
      <c r="A889" s="83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3"/>
        <v>3.8747562841930505</v>
      </c>
    </row>
    <row r="890" spans="1:19" x14ac:dyDescent="0.35">
      <c r="A890" s="83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3"/>
        <v>3.7310360963381397</v>
      </c>
    </row>
    <row r="891" spans="1:19" x14ac:dyDescent="0.35">
      <c r="A891" s="83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3"/>
        <v>3.4307173293125932</v>
      </c>
    </row>
    <row r="892" spans="1:19" x14ac:dyDescent="0.35">
      <c r="A892" s="83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3"/>
        <v>3.3200966970707451</v>
      </c>
    </row>
    <row r="893" spans="1:19" x14ac:dyDescent="0.35">
      <c r="A893" s="83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3"/>
        <v>3.6289613271734851</v>
      </c>
    </row>
    <row r="894" spans="1:19" x14ac:dyDescent="0.35">
      <c r="A894" s="83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3"/>
        <v>3.9457668005935611</v>
      </c>
    </row>
    <row r="895" spans="1:19" x14ac:dyDescent="0.35">
      <c r="A895" s="83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3"/>
        <v>3.9738733931228749</v>
      </c>
    </row>
    <row r="896" spans="1:19" x14ac:dyDescent="0.35">
      <c r="A896" s="83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3"/>
        <v>3.8966611075646735</v>
      </c>
    </row>
    <row r="897" spans="1:19" x14ac:dyDescent="0.35">
      <c r="A897" s="83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3"/>
        <v>4.7639757094260888</v>
      </c>
    </row>
    <row r="898" spans="1:19" x14ac:dyDescent="0.35">
      <c r="A898" s="83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3"/>
        <v>2.4166464948848723</v>
      </c>
    </row>
    <row r="899" spans="1:19" x14ac:dyDescent="0.35">
      <c r="A899" s="83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4">SUM(C899:R899)</f>
        <v>2.8922318301998327</v>
      </c>
    </row>
    <row r="900" spans="1:19" x14ac:dyDescent="0.35">
      <c r="A900" s="83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4"/>
        <v>3.2191016087523114</v>
      </c>
    </row>
    <row r="901" spans="1:19" x14ac:dyDescent="0.35">
      <c r="A901" s="83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4"/>
        <v>2.5653683194350414</v>
      </c>
    </row>
    <row r="902" spans="1:19" x14ac:dyDescent="0.35">
      <c r="A902" s="83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4"/>
        <v>2.2006904358931112</v>
      </c>
    </row>
    <row r="903" spans="1:19" x14ac:dyDescent="0.35">
      <c r="A903" s="83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4"/>
        <v>2.2069888814236025</v>
      </c>
    </row>
    <row r="904" spans="1:19" x14ac:dyDescent="0.35">
      <c r="A904" s="83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4"/>
        <v>2.9851186540302104</v>
      </c>
    </row>
    <row r="905" spans="1:19" x14ac:dyDescent="0.35">
      <c r="A905" s="83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4"/>
        <v>4.0565845744746811</v>
      </c>
    </row>
    <row r="906" spans="1:19" x14ac:dyDescent="0.35">
      <c r="A906" s="83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4"/>
        <v>3.1053941090621255</v>
      </c>
    </row>
    <row r="907" spans="1:19" x14ac:dyDescent="0.35">
      <c r="A907" s="83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4"/>
        <v>2.5242986606013038</v>
      </c>
    </row>
    <row r="908" spans="1:19" x14ac:dyDescent="0.35">
      <c r="A908" s="83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4"/>
        <v>2.2940259941269798</v>
      </c>
    </row>
    <row r="909" spans="1:19" x14ac:dyDescent="0.35">
      <c r="A909" s="83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4"/>
        <v>3.1848972142284904</v>
      </c>
    </row>
    <row r="910" spans="1:19" x14ac:dyDescent="0.35">
      <c r="A910" s="83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4"/>
        <v>3.3960404762902487</v>
      </c>
    </row>
    <row r="911" spans="1:19" x14ac:dyDescent="0.35">
      <c r="A911" s="83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4"/>
        <v>3.6849935934141347</v>
      </c>
    </row>
    <row r="912" spans="1:19" x14ac:dyDescent="0.35">
      <c r="A912" s="83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4"/>
        <v>3.434358186792895</v>
      </c>
    </row>
    <row r="913" spans="1:19" x14ac:dyDescent="0.35">
      <c r="A913" s="83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4"/>
        <v>3.9863361689385277</v>
      </c>
    </row>
    <row r="914" spans="1:19" x14ac:dyDescent="0.35">
      <c r="A914" s="83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4"/>
        <v>5.4016429300941038</v>
      </c>
    </row>
    <row r="915" spans="1:19" x14ac:dyDescent="0.35">
      <c r="A915" s="83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4"/>
        <v>5.7836193599421186</v>
      </c>
    </row>
    <row r="916" spans="1:19" x14ac:dyDescent="0.35">
      <c r="A916" s="83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4"/>
        <v>5.7941483882201004</v>
      </c>
    </row>
    <row r="917" spans="1:19" x14ac:dyDescent="0.35">
      <c r="A917" s="83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4"/>
        <v>4.5900469282923186</v>
      </c>
    </row>
    <row r="918" spans="1:19" x14ac:dyDescent="0.35">
      <c r="A918" s="83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4"/>
        <v>4.3292119405280056</v>
      </c>
    </row>
    <row r="919" spans="1:19" x14ac:dyDescent="0.35">
      <c r="A919" s="83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4"/>
        <v>3.4303570455096191</v>
      </c>
    </row>
    <row r="920" spans="1:19" x14ac:dyDescent="0.35">
      <c r="A920" s="83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4"/>
        <v>4.2684213544246123</v>
      </c>
    </row>
    <row r="921" spans="1:19" x14ac:dyDescent="0.35">
      <c r="A921" s="83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4"/>
        <v>3.7520880990076018</v>
      </c>
    </row>
    <row r="922" spans="1:19" x14ac:dyDescent="0.35">
      <c r="A922" s="83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4"/>
        <v>3.3318545965268016</v>
      </c>
    </row>
    <row r="923" spans="1:19" x14ac:dyDescent="0.35">
      <c r="A923" s="83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4"/>
        <v>2.5024221530452069</v>
      </c>
    </row>
    <row r="924" spans="1:19" x14ac:dyDescent="0.35">
      <c r="A924" s="83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4"/>
        <v>2.1266650243718264</v>
      </c>
    </row>
    <row r="925" spans="1:19" x14ac:dyDescent="0.35">
      <c r="A925" s="83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4"/>
        <v>4.0857201824785268</v>
      </c>
    </row>
    <row r="926" spans="1:19" x14ac:dyDescent="0.35">
      <c r="A926" s="83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4"/>
        <v>2.8806742983847191</v>
      </c>
    </row>
    <row r="927" spans="1:19" x14ac:dyDescent="0.35">
      <c r="A927" s="83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4"/>
        <v>3.1917398212367378</v>
      </c>
    </row>
    <row r="928" spans="1:19" x14ac:dyDescent="0.35">
      <c r="A928" s="83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4"/>
        <v>2.1383242952061341</v>
      </c>
    </row>
    <row r="929" spans="1:19" x14ac:dyDescent="0.35">
      <c r="A929" s="83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4"/>
        <v>1.7359857463598625</v>
      </c>
    </row>
    <row r="930" spans="1:19" x14ac:dyDescent="0.35">
      <c r="A930" s="83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4"/>
        <v>4.6036445366629559</v>
      </c>
    </row>
    <row r="931" spans="1:19" x14ac:dyDescent="0.35">
      <c r="A931" s="83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4"/>
        <v>3.6427552653160706</v>
      </c>
    </row>
    <row r="932" spans="1:19" x14ac:dyDescent="0.35">
      <c r="A932" s="83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4"/>
        <v>3.8162408837483475</v>
      </c>
    </row>
    <row r="933" spans="1:19" x14ac:dyDescent="0.35">
      <c r="A933" s="83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4"/>
        <v>3.8848515454838277</v>
      </c>
    </row>
    <row r="934" spans="1:19" x14ac:dyDescent="0.35">
      <c r="A934" s="83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4"/>
        <v>3.7046589819898283</v>
      </c>
    </row>
    <row r="935" spans="1:19" x14ac:dyDescent="0.35">
      <c r="A935" s="83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4"/>
        <v>3.1744378201255419</v>
      </c>
    </row>
    <row r="936" spans="1:19" x14ac:dyDescent="0.35">
      <c r="A936" s="83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4"/>
        <v>3.5831881360312852</v>
      </c>
    </row>
    <row r="937" spans="1:19" x14ac:dyDescent="0.35">
      <c r="A937" s="83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4"/>
        <v>3.7999180853932408</v>
      </c>
    </row>
    <row r="938" spans="1:19" x14ac:dyDescent="0.35">
      <c r="A938" s="83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4"/>
        <v>3.6662360399070253</v>
      </c>
    </row>
    <row r="939" spans="1:19" x14ac:dyDescent="0.35">
      <c r="A939" s="83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4"/>
        <v>3.7642417123620593</v>
      </c>
    </row>
    <row r="940" spans="1:19" x14ac:dyDescent="0.35">
      <c r="A940" s="83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4"/>
        <v>3.6175516245957806</v>
      </c>
    </row>
    <row r="941" spans="1:19" x14ac:dyDescent="0.35">
      <c r="A941" s="83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4"/>
        <v>4.5534693375376403</v>
      </c>
    </row>
    <row r="942" spans="1:19" x14ac:dyDescent="0.35">
      <c r="A942" s="83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4"/>
        <v>2.7579073279580228</v>
      </c>
    </row>
    <row r="943" spans="1:19" x14ac:dyDescent="0.35">
      <c r="A943" s="83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4"/>
        <v>4.4174560294637883</v>
      </c>
    </row>
    <row r="944" spans="1:19" x14ac:dyDescent="0.35">
      <c r="A944" s="83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4"/>
        <v>3.7058123805454617</v>
      </c>
    </row>
    <row r="945" spans="1:19" x14ac:dyDescent="0.35">
      <c r="A945" s="83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4"/>
        <v>3.7652218341445622</v>
      </c>
    </row>
    <row r="946" spans="1:19" x14ac:dyDescent="0.35">
      <c r="A946" s="83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4"/>
        <v>4.0475804994495812</v>
      </c>
    </row>
    <row r="947" spans="1:19" x14ac:dyDescent="0.35">
      <c r="A947" s="83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4"/>
        <v>4.6597993920541914</v>
      </c>
    </row>
    <row r="948" spans="1:19" x14ac:dyDescent="0.35">
      <c r="A948" s="83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4"/>
        <v>4.7313523492753919</v>
      </c>
    </row>
    <row r="949" spans="1:19" x14ac:dyDescent="0.35">
      <c r="A949" s="83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4"/>
        <v>3.5867464891261607</v>
      </c>
    </row>
    <row r="950" spans="1:19" x14ac:dyDescent="0.35">
      <c r="A950" s="83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4"/>
        <v>2.9097117589757469</v>
      </c>
    </row>
    <row r="951" spans="1:19" x14ac:dyDescent="0.35">
      <c r="A951" s="83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4"/>
        <v>2.835833671343901</v>
      </c>
    </row>
    <row r="952" spans="1:19" x14ac:dyDescent="0.35">
      <c r="A952" s="83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4"/>
        <v>3.7910613233731238</v>
      </c>
    </row>
    <row r="953" spans="1:19" x14ac:dyDescent="0.35">
      <c r="A953" s="83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4"/>
        <v>4.3926002274271498</v>
      </c>
    </row>
    <row r="954" spans="1:19" x14ac:dyDescent="0.35">
      <c r="A954" s="83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4"/>
        <v>4.3712811570684158</v>
      </c>
    </row>
    <row r="955" spans="1:19" x14ac:dyDescent="0.35">
      <c r="A955" s="83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4"/>
        <v>4.2203980184570691</v>
      </c>
    </row>
    <row r="956" spans="1:19" x14ac:dyDescent="0.35">
      <c r="A956" s="83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4"/>
        <v>3.1010646187858235</v>
      </c>
    </row>
    <row r="957" spans="1:19" x14ac:dyDescent="0.35">
      <c r="A957" s="83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4"/>
        <v>3.7376286581586897</v>
      </c>
    </row>
    <row r="958" spans="1:19" x14ac:dyDescent="0.35">
      <c r="A958" s="83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4"/>
        <v>3.6179479341667018</v>
      </c>
    </row>
    <row r="959" spans="1:19" x14ac:dyDescent="0.35">
      <c r="A959" s="83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4"/>
        <v>2.3637565286995037</v>
      </c>
    </row>
    <row r="960" spans="1:19" x14ac:dyDescent="0.35">
      <c r="A960" s="83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4"/>
        <v>3.2775253416904735</v>
      </c>
    </row>
    <row r="961" spans="1:19" x14ac:dyDescent="0.35">
      <c r="A961" s="83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4"/>
        <v>2.3910491061406751</v>
      </c>
    </row>
    <row r="962" spans="1:19" x14ac:dyDescent="0.35">
      <c r="A962" s="83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4"/>
        <v>5.0473923379146415</v>
      </c>
    </row>
    <row r="963" spans="1:19" x14ac:dyDescent="0.35">
      <c r="A963" s="83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5">SUM(C963:R963)</f>
        <v>4.2547532210997714</v>
      </c>
    </row>
    <row r="964" spans="1:19" x14ac:dyDescent="0.35">
      <c r="A964" s="83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5"/>
        <v>3.8475513504418424</v>
      </c>
    </row>
    <row r="965" spans="1:19" x14ac:dyDescent="0.35">
      <c r="A965" s="83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5"/>
        <v>3.6927931157627354</v>
      </c>
    </row>
    <row r="966" spans="1:19" x14ac:dyDescent="0.35">
      <c r="A966" s="83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5"/>
        <v>3.6792093857341102</v>
      </c>
    </row>
    <row r="967" spans="1:19" x14ac:dyDescent="0.35">
      <c r="A967" s="83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5"/>
        <v>3.3803432333718599</v>
      </c>
    </row>
    <row r="968" spans="1:19" x14ac:dyDescent="0.35">
      <c r="A968" s="83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5"/>
        <v>3.4929687998043146</v>
      </c>
    </row>
    <row r="969" spans="1:19" x14ac:dyDescent="0.35">
      <c r="A969" s="83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5"/>
        <v>3.7697964076528381</v>
      </c>
    </row>
    <row r="970" spans="1:19" x14ac:dyDescent="0.35">
      <c r="A970" s="83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5"/>
        <v>3.9287640986107566</v>
      </c>
    </row>
    <row r="971" spans="1:19" x14ac:dyDescent="0.35">
      <c r="A971" s="83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5"/>
        <v>3.7863249845328038</v>
      </c>
    </row>
    <row r="972" spans="1:19" x14ac:dyDescent="0.35">
      <c r="A972" s="83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5"/>
        <v>3.8610850224105424</v>
      </c>
    </row>
    <row r="973" spans="1:19" x14ac:dyDescent="0.35">
      <c r="A973" s="83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5"/>
        <v>4.249115360771798</v>
      </c>
    </row>
    <row r="974" spans="1:19" x14ac:dyDescent="0.35">
      <c r="A974" s="83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5"/>
        <v>3.4175181794789546</v>
      </c>
    </row>
    <row r="975" spans="1:19" x14ac:dyDescent="0.35">
      <c r="A975" s="83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5"/>
        <v>1.9426057168793409</v>
      </c>
    </row>
    <row r="976" spans="1:19" x14ac:dyDescent="0.35">
      <c r="A976" s="83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5"/>
        <v>2.9927411329180149</v>
      </c>
    </row>
    <row r="977" spans="1:19" x14ac:dyDescent="0.35">
      <c r="A977" s="83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5"/>
        <v>3.0251511660194907</v>
      </c>
    </row>
    <row r="978" spans="1:19" x14ac:dyDescent="0.35">
      <c r="A978" s="83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5"/>
        <v>4.6465874555957365</v>
      </c>
    </row>
    <row r="979" spans="1:19" x14ac:dyDescent="0.35">
      <c r="A979" s="83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5"/>
        <v>5.3331891182710827</v>
      </c>
    </row>
    <row r="980" spans="1:19" x14ac:dyDescent="0.35">
      <c r="A980" s="83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5"/>
        <v>5.7123771522269697</v>
      </c>
    </row>
    <row r="981" spans="1:19" x14ac:dyDescent="0.35">
      <c r="A981" s="83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5"/>
        <v>4.2900981881976508</v>
      </c>
    </row>
    <row r="982" spans="1:19" x14ac:dyDescent="0.35">
      <c r="A982" s="83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5"/>
        <v>3.4482843511696495</v>
      </c>
    </row>
    <row r="983" spans="1:19" x14ac:dyDescent="0.35">
      <c r="A983" s="83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5"/>
        <v>2.8009415891525347</v>
      </c>
    </row>
    <row r="984" spans="1:19" x14ac:dyDescent="0.35">
      <c r="A984" s="83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5"/>
        <v>3.5157709146628391</v>
      </c>
    </row>
    <row r="985" spans="1:19" x14ac:dyDescent="0.35">
      <c r="A985" s="83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5"/>
        <v>3.5240285240633775</v>
      </c>
    </row>
    <row r="986" spans="1:19" x14ac:dyDescent="0.35">
      <c r="A986" s="83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5"/>
        <v>3.5286015186390172</v>
      </c>
    </row>
    <row r="987" spans="1:19" x14ac:dyDescent="0.35">
      <c r="A987" s="83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5"/>
        <v>3.2335693296032075</v>
      </c>
    </row>
    <row r="988" spans="1:19" x14ac:dyDescent="0.35">
      <c r="A988" s="83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5"/>
        <v>2.8666003708669701</v>
      </c>
    </row>
    <row r="989" spans="1:19" x14ac:dyDescent="0.35">
      <c r="A989" s="83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5"/>
        <v>4.5555098215101042</v>
      </c>
    </row>
    <row r="990" spans="1:19" x14ac:dyDescent="0.35">
      <c r="A990" s="83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5"/>
        <v>3.0141725188927531</v>
      </c>
    </row>
    <row r="991" spans="1:19" x14ac:dyDescent="0.35">
      <c r="A991" s="83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5"/>
        <v>3.365438707973134</v>
      </c>
    </row>
    <row r="992" spans="1:19" x14ac:dyDescent="0.35">
      <c r="A992" s="83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5"/>
        <v>2.5318013012896907</v>
      </c>
    </row>
    <row r="993" spans="1:19" x14ac:dyDescent="0.35">
      <c r="A993" s="83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5"/>
        <v>2.5134549610106114</v>
      </c>
    </row>
    <row r="994" spans="1:19" x14ac:dyDescent="0.35">
      <c r="A994" s="83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5"/>
        <v>2.8171874259251855</v>
      </c>
    </row>
    <row r="995" spans="1:19" x14ac:dyDescent="0.35">
      <c r="A995" s="83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5"/>
        <v>2.7964779639499362</v>
      </c>
    </row>
    <row r="996" spans="1:19" x14ac:dyDescent="0.35">
      <c r="A996" s="83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5"/>
        <v>2.7736238409704748</v>
      </c>
    </row>
    <row r="997" spans="1:19" x14ac:dyDescent="0.35">
      <c r="A997" s="83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5"/>
        <v>3.232745692329436</v>
      </c>
    </row>
    <row r="998" spans="1:19" x14ac:dyDescent="0.35">
      <c r="A998" s="83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5"/>
        <v>3.8225151012667253</v>
      </c>
    </row>
    <row r="999" spans="1:19" x14ac:dyDescent="0.35">
      <c r="A999" s="83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5"/>
        <v>3.2060411604393106</v>
      </c>
    </row>
    <row r="1000" spans="1:19" x14ac:dyDescent="0.35">
      <c r="A1000" s="83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5"/>
        <v>3.0006704429949029</v>
      </c>
    </row>
    <row r="1001" spans="1:19" x14ac:dyDescent="0.35">
      <c r="A1001" s="83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5"/>
        <v>3.4204161300059721</v>
      </c>
    </row>
    <row r="1002" spans="1:19" x14ac:dyDescent="0.35">
      <c r="A1002" s="83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5"/>
        <v>3.2501752489852662</v>
      </c>
    </row>
    <row r="1003" spans="1:19" x14ac:dyDescent="0.35">
      <c r="A1003" s="83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5"/>
        <v>3.4001632336250927</v>
      </c>
    </row>
    <row r="1004" spans="1:19" x14ac:dyDescent="0.35">
      <c r="A1004" s="83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5"/>
        <v>3.5393501973673733</v>
      </c>
    </row>
    <row r="1005" spans="1:19" x14ac:dyDescent="0.35">
      <c r="A1005" s="83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5"/>
        <v>4.113224961386309</v>
      </c>
    </row>
    <row r="1006" spans="1:19" x14ac:dyDescent="0.35">
      <c r="A1006" s="83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5"/>
        <v>3.8851494186204696</v>
      </c>
    </row>
    <row r="1007" spans="1:19" x14ac:dyDescent="0.35">
      <c r="A1007" s="83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5"/>
        <v>4.81325662979377</v>
      </c>
    </row>
    <row r="1008" spans="1:19" x14ac:dyDescent="0.35">
      <c r="A1008" s="83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5"/>
        <v>5.2062768940955664</v>
      </c>
    </row>
    <row r="1009" spans="1:19" x14ac:dyDescent="0.35">
      <c r="A1009" s="83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5"/>
        <v>5.844112978223734</v>
      </c>
    </row>
    <row r="1010" spans="1:19" x14ac:dyDescent="0.35">
      <c r="A1010" s="83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5"/>
        <v>3.9326359266857871</v>
      </c>
    </row>
    <row r="1011" spans="1:19" x14ac:dyDescent="0.35">
      <c r="A1011" s="83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5"/>
        <v>4.3894164936285556</v>
      </c>
    </row>
    <row r="1012" spans="1:19" x14ac:dyDescent="0.35">
      <c r="A1012" s="83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5"/>
        <v>4.6316322163554506</v>
      </c>
    </row>
    <row r="1013" spans="1:19" x14ac:dyDescent="0.35">
      <c r="A1013" s="83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5"/>
        <v>3.9485124195098216</v>
      </c>
    </row>
    <row r="1014" spans="1:19" x14ac:dyDescent="0.35">
      <c r="A1014" s="83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5"/>
        <v>3.3672763286002323</v>
      </c>
    </row>
    <row r="1015" spans="1:19" x14ac:dyDescent="0.35">
      <c r="A1015" s="83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5"/>
        <v>2.8765362492648827</v>
      </c>
    </row>
    <row r="1016" spans="1:19" x14ac:dyDescent="0.35">
      <c r="A1016" s="83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5"/>
        <v>2.8512919809880266</v>
      </c>
    </row>
    <row r="1017" spans="1:19" x14ac:dyDescent="0.35">
      <c r="A1017" s="83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5"/>
        <v>2.8353684278515332</v>
      </c>
    </row>
    <row r="1018" spans="1:19" x14ac:dyDescent="0.35">
      <c r="A1018" s="83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5"/>
        <v>2.843155472887263</v>
      </c>
    </row>
    <row r="1019" spans="1:19" x14ac:dyDescent="0.35">
      <c r="A1019" s="83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5"/>
        <v>2.5405420528825204</v>
      </c>
    </row>
    <row r="1020" spans="1:19" x14ac:dyDescent="0.35">
      <c r="A1020" s="83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5"/>
        <v>2.2744191688594793</v>
      </c>
    </row>
    <row r="1021" spans="1:19" x14ac:dyDescent="0.35">
      <c r="A1021" s="83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5"/>
        <v>2.8281730192107988</v>
      </c>
    </row>
    <row r="1022" spans="1:19" x14ac:dyDescent="0.35">
      <c r="A1022" s="83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5"/>
        <v>2.3403084516585464</v>
      </c>
    </row>
    <row r="1023" spans="1:19" x14ac:dyDescent="0.35">
      <c r="A1023" s="83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5"/>
        <v>2.4322074318750588</v>
      </c>
    </row>
    <row r="1024" spans="1:19" x14ac:dyDescent="0.35">
      <c r="A1024" s="83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5"/>
        <v>3.2913010136719016</v>
      </c>
    </row>
    <row r="1025" spans="1:19" x14ac:dyDescent="0.35">
      <c r="A1025" s="83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5"/>
        <v>2.6483886422419705</v>
      </c>
    </row>
    <row r="1026" spans="1:19" x14ac:dyDescent="0.35">
      <c r="A1026" s="83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5"/>
        <v>5.1531685210765179</v>
      </c>
    </row>
    <row r="1027" spans="1:19" x14ac:dyDescent="0.35">
      <c r="A1027" s="83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6">SUM(C1027:R1027)</f>
        <v>5.438275405660308</v>
      </c>
    </row>
    <row r="1028" spans="1:19" x14ac:dyDescent="0.35">
      <c r="A1028" s="83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6"/>
        <v>5.2070616143658732</v>
      </c>
    </row>
    <row r="1029" spans="1:19" x14ac:dyDescent="0.35">
      <c r="A1029" s="83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6"/>
        <v>4.2011907917458498</v>
      </c>
    </row>
    <row r="1030" spans="1:19" x14ac:dyDescent="0.35">
      <c r="A1030" s="83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6"/>
        <v>3.8426225667526026</v>
      </c>
    </row>
    <row r="1031" spans="1:19" x14ac:dyDescent="0.35">
      <c r="A1031" s="83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6"/>
        <v>3.1833703801077529</v>
      </c>
    </row>
    <row r="1032" spans="1:19" x14ac:dyDescent="0.35">
      <c r="A1032" s="83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6"/>
        <v>3.888035916932262</v>
      </c>
    </row>
    <row r="1033" spans="1:19" x14ac:dyDescent="0.35">
      <c r="A1033" s="83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6"/>
        <v>4.1666234622019562</v>
      </c>
    </row>
    <row r="1034" spans="1:19" x14ac:dyDescent="0.35">
      <c r="A1034" s="83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6"/>
        <v>3.9474218724915029</v>
      </c>
    </row>
    <row r="1035" spans="1:19" x14ac:dyDescent="0.35">
      <c r="A1035" s="83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6"/>
        <v>3.3861317385206582</v>
      </c>
    </row>
    <row r="1036" spans="1:19" x14ac:dyDescent="0.35">
      <c r="A1036" s="83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6"/>
        <v>2.7410946400893836</v>
      </c>
    </row>
    <row r="1037" spans="1:19" x14ac:dyDescent="0.35">
      <c r="A1037" s="83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6"/>
        <v>4.244717383175062</v>
      </c>
    </row>
    <row r="1038" spans="1:19" x14ac:dyDescent="0.35">
      <c r="A1038" s="83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6"/>
        <v>3.3504482323710865</v>
      </c>
    </row>
    <row r="1039" spans="1:19" x14ac:dyDescent="0.35">
      <c r="A1039" s="83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6"/>
        <v>3.9281547721231047</v>
      </c>
    </row>
    <row r="1040" spans="1:19" x14ac:dyDescent="0.35">
      <c r="A1040" s="83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6"/>
        <v>2.7869161253443169</v>
      </c>
    </row>
    <row r="1041" spans="1:19" x14ac:dyDescent="0.35">
      <c r="A1041" s="83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6"/>
        <v>4.775337957968036</v>
      </c>
    </row>
    <row r="1042" spans="1:19" x14ac:dyDescent="0.35">
      <c r="A1042" s="83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6"/>
        <v>2.8445260907890346</v>
      </c>
    </row>
    <row r="1043" spans="1:19" x14ac:dyDescent="0.35">
      <c r="A1043" s="83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6"/>
        <v>4.0602654987515807</v>
      </c>
    </row>
    <row r="1044" spans="1:19" x14ac:dyDescent="0.35">
      <c r="A1044" s="83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6"/>
        <v>5.2290828996557517</v>
      </c>
    </row>
    <row r="1045" spans="1:19" x14ac:dyDescent="0.35">
      <c r="A1045" s="83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6"/>
        <v>4.154025123582274</v>
      </c>
    </row>
    <row r="1046" spans="1:19" x14ac:dyDescent="0.35">
      <c r="A1046" s="83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6"/>
        <v>3.2969686668127984</v>
      </c>
    </row>
    <row r="1047" spans="1:19" x14ac:dyDescent="0.35">
      <c r="A1047" s="83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6"/>
        <v>2.9504650641422066</v>
      </c>
    </row>
    <row r="1048" spans="1:19" x14ac:dyDescent="0.35">
      <c r="A1048" s="83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6"/>
        <v>3.1620714171619824</v>
      </c>
    </row>
    <row r="1049" spans="1:19" x14ac:dyDescent="0.35">
      <c r="A1049" s="83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6"/>
        <v>3.6929345549589669</v>
      </c>
    </row>
    <row r="1050" spans="1:19" x14ac:dyDescent="0.35">
      <c r="A1050" s="83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6"/>
        <v>3.5560633084045739</v>
      </c>
    </row>
    <row r="1051" spans="1:19" x14ac:dyDescent="0.35">
      <c r="A1051" s="83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6"/>
        <v>2.8408875203180681</v>
      </c>
    </row>
    <row r="1052" spans="1:19" x14ac:dyDescent="0.35">
      <c r="A1052" s="83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6"/>
        <v>2.7464332806782896</v>
      </c>
    </row>
    <row r="1053" spans="1:19" x14ac:dyDescent="0.35">
      <c r="A1053" s="83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6"/>
        <v>3.5315381102186709</v>
      </c>
    </row>
    <row r="1054" spans="1:19" x14ac:dyDescent="0.35">
      <c r="A1054" s="83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6"/>
        <v>3.7089131278789695</v>
      </c>
    </row>
    <row r="1055" spans="1:19" x14ac:dyDescent="0.35">
      <c r="A1055" s="83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6"/>
        <v>4.4268696483437475</v>
      </c>
    </row>
    <row r="1056" spans="1:19" x14ac:dyDescent="0.35">
      <c r="A1056" s="83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6"/>
        <v>4.0911135831216434</v>
      </c>
    </row>
    <row r="1057" spans="1:19" x14ac:dyDescent="0.35">
      <c r="A1057" s="83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6"/>
        <v>4.4365436748477673</v>
      </c>
    </row>
    <row r="1058" spans="1:19" x14ac:dyDescent="0.35">
      <c r="A1058" s="83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6"/>
        <v>3.4679465803350848</v>
      </c>
    </row>
    <row r="1059" spans="1:19" x14ac:dyDescent="0.35">
      <c r="A1059" s="83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6"/>
        <v>3.9447477262999402</v>
      </c>
    </row>
    <row r="1060" spans="1:19" x14ac:dyDescent="0.35">
      <c r="A1060" s="83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6"/>
        <v>4.4341468620510609</v>
      </c>
    </row>
    <row r="1061" spans="1:19" x14ac:dyDescent="0.35">
      <c r="A1061" s="83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6"/>
        <v>3.8349040151694602</v>
      </c>
    </row>
    <row r="1062" spans="1:19" x14ac:dyDescent="0.35">
      <c r="A1062" s="83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6"/>
        <v>3.5591903576737178</v>
      </c>
    </row>
    <row r="1063" spans="1:19" x14ac:dyDescent="0.35">
      <c r="A1063" s="83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6"/>
        <v>4.0612023812782567</v>
      </c>
    </row>
    <row r="1064" spans="1:19" x14ac:dyDescent="0.35">
      <c r="A1064" s="83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6"/>
        <v>3.9587089395089006</v>
      </c>
    </row>
    <row r="1065" spans="1:19" x14ac:dyDescent="0.35">
      <c r="A1065" s="83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6"/>
        <v>3.309737497801605</v>
      </c>
    </row>
    <row r="1066" spans="1:19" x14ac:dyDescent="0.35">
      <c r="A1066" s="83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6"/>
        <v>3.6666924560184277</v>
      </c>
    </row>
    <row r="1067" spans="1:19" x14ac:dyDescent="0.35">
      <c r="A1067" s="83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6"/>
        <v>3.8838384944541393</v>
      </c>
    </row>
    <row r="1068" spans="1:19" x14ac:dyDescent="0.35">
      <c r="A1068" s="83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6"/>
        <v>3.4313059499378542</v>
      </c>
    </row>
    <row r="1069" spans="1:19" x14ac:dyDescent="0.35">
      <c r="A1069" s="83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6"/>
        <v>2.7162561857714072</v>
      </c>
    </row>
    <row r="1070" spans="1:19" x14ac:dyDescent="0.35">
      <c r="A1070" s="83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6"/>
        <v>2.4957311480237245</v>
      </c>
    </row>
    <row r="1071" spans="1:19" x14ac:dyDescent="0.35">
      <c r="A1071" s="83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6"/>
        <v>2.4570823502478119</v>
      </c>
    </row>
    <row r="1072" spans="1:19" x14ac:dyDescent="0.35">
      <c r="A1072" s="83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6"/>
        <v>1.5358068862956062</v>
      </c>
    </row>
    <row r="1073" spans="1:19" x14ac:dyDescent="0.35">
      <c r="A1073" s="83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6"/>
        <v>3.3306077355757822</v>
      </c>
    </row>
    <row r="1074" spans="1:19" x14ac:dyDescent="0.35">
      <c r="A1074" s="83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6"/>
        <v>3.8798489621696781</v>
      </c>
    </row>
    <row r="1075" spans="1:19" x14ac:dyDescent="0.35">
      <c r="A1075" s="83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6"/>
        <v>4.2983965695564841</v>
      </c>
    </row>
    <row r="1076" spans="1:19" x14ac:dyDescent="0.35">
      <c r="A1076" s="83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6"/>
        <v>4.5470474756204746</v>
      </c>
    </row>
    <row r="1077" spans="1:19" x14ac:dyDescent="0.35">
      <c r="A1077" s="83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6"/>
        <v>3.8219200558849775</v>
      </c>
    </row>
    <row r="1078" spans="1:19" x14ac:dyDescent="0.35">
      <c r="A1078" s="83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6"/>
        <v>3.604786395807372</v>
      </c>
    </row>
    <row r="1079" spans="1:19" x14ac:dyDescent="0.35">
      <c r="A1079" s="83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6"/>
        <v>3.4623539175262485</v>
      </c>
    </row>
    <row r="1080" spans="1:19" x14ac:dyDescent="0.35">
      <c r="A1080" s="83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6"/>
        <v>3.6260262576562088</v>
      </c>
    </row>
    <row r="1081" spans="1:19" x14ac:dyDescent="0.35">
      <c r="A1081" s="83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6"/>
        <v>3.7038651330790548</v>
      </c>
    </row>
    <row r="1082" spans="1:19" x14ac:dyDescent="0.35">
      <c r="A1082" s="83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6"/>
        <v>3.5631593797433605</v>
      </c>
    </row>
    <row r="1083" spans="1:19" x14ac:dyDescent="0.35">
      <c r="A1083" s="83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6"/>
        <v>3.2443134905850979</v>
      </c>
    </row>
    <row r="1084" spans="1:19" x14ac:dyDescent="0.35">
      <c r="A1084" s="83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6"/>
        <v>2.9219351462222325</v>
      </c>
    </row>
    <row r="1085" spans="1:19" x14ac:dyDescent="0.35">
      <c r="A1085" s="83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6"/>
        <v>3.4337037740301706</v>
      </c>
    </row>
    <row r="1086" spans="1:19" x14ac:dyDescent="0.35">
      <c r="A1086" s="83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6"/>
        <v>2.9946303905604603</v>
      </c>
    </row>
    <row r="1087" spans="1:19" x14ac:dyDescent="0.35">
      <c r="A1087" s="83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6"/>
        <v>2.6379823187950908</v>
      </c>
    </row>
    <row r="1088" spans="1:19" x14ac:dyDescent="0.35">
      <c r="A1088" s="83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6"/>
        <v>2.121958871904114</v>
      </c>
    </row>
    <row r="1089" spans="1:19" x14ac:dyDescent="0.35">
      <c r="A1089" s="83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6"/>
        <v>2.1510589108147737</v>
      </c>
    </row>
    <row r="1090" spans="1:19" x14ac:dyDescent="0.35">
      <c r="A1090" s="83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6"/>
        <v>4.2159958320898498</v>
      </c>
    </row>
    <row r="1091" spans="1:19" x14ac:dyDescent="0.35">
      <c r="A1091" s="83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7">SUM(C1091:R1091)</f>
        <v>4.9533136395709363</v>
      </c>
    </row>
    <row r="1092" spans="1:19" x14ac:dyDescent="0.35">
      <c r="A1092" s="83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7"/>
        <v>6.167422388673268</v>
      </c>
    </row>
    <row r="1093" spans="1:19" x14ac:dyDescent="0.35">
      <c r="A1093" s="83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7"/>
        <v>5.5581863908709668</v>
      </c>
    </row>
    <row r="1094" spans="1:19" x14ac:dyDescent="0.35">
      <c r="A1094" s="83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7"/>
        <v>4.5167416738442334</v>
      </c>
    </row>
    <row r="1095" spans="1:19" x14ac:dyDescent="0.35">
      <c r="A1095" s="83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7"/>
        <v>3.1421434409691447</v>
      </c>
    </row>
    <row r="1096" spans="1:19" x14ac:dyDescent="0.35">
      <c r="A1096" s="83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7"/>
        <v>3.2757101357534406</v>
      </c>
    </row>
    <row r="1097" spans="1:19" x14ac:dyDescent="0.35">
      <c r="A1097" s="83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7"/>
        <v>3.4430143274695753</v>
      </c>
    </row>
    <row r="1098" spans="1:19" x14ac:dyDescent="0.35">
      <c r="A1098" s="83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7"/>
        <v>3.0639391130869154</v>
      </c>
    </row>
    <row r="1099" spans="1:19" x14ac:dyDescent="0.35">
      <c r="A1099" s="83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7"/>
        <v>2.701518911675981</v>
      </c>
    </row>
    <row r="1100" spans="1:19" x14ac:dyDescent="0.35">
      <c r="A1100" s="83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7"/>
        <v>1.7636211322719457</v>
      </c>
    </row>
    <row r="1101" spans="1:19" x14ac:dyDescent="0.35">
      <c r="A1101" s="83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7"/>
        <v>2.100950523830778</v>
      </c>
    </row>
    <row r="1102" spans="1:19" x14ac:dyDescent="0.35">
      <c r="A1102" s="83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7"/>
        <v>2.2686965825359087</v>
      </c>
    </row>
    <row r="1103" spans="1:19" x14ac:dyDescent="0.35">
      <c r="A1103" s="83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7"/>
        <v>3.3400073637297099</v>
      </c>
    </row>
    <row r="1104" spans="1:19" x14ac:dyDescent="0.35">
      <c r="A1104" s="83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7"/>
        <v>2.643148638848019</v>
      </c>
    </row>
    <row r="1105" spans="1:19" x14ac:dyDescent="0.35">
      <c r="A1105" s="83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7"/>
        <v>2.7651319504824898</v>
      </c>
    </row>
    <row r="1106" spans="1:19" x14ac:dyDescent="0.35">
      <c r="A1106" s="83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7"/>
        <v>2.7819451366898003</v>
      </c>
    </row>
    <row r="1107" spans="1:19" x14ac:dyDescent="0.35">
      <c r="A1107" s="83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7"/>
        <v>3.093020073153919</v>
      </c>
    </row>
    <row r="1108" spans="1:19" x14ac:dyDescent="0.35">
      <c r="A1108" s="83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7"/>
        <v>3.9525554143622093</v>
      </c>
    </row>
    <row r="1109" spans="1:19" x14ac:dyDescent="0.35">
      <c r="A1109" s="83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7"/>
        <v>3.7838337754559337</v>
      </c>
    </row>
    <row r="1110" spans="1:19" x14ac:dyDescent="0.35">
      <c r="A1110" s="83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7"/>
        <v>3.7994485944282821</v>
      </c>
    </row>
    <row r="1111" spans="1:19" x14ac:dyDescent="0.35">
      <c r="A1111" s="83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7"/>
        <v>3.3138695490863208</v>
      </c>
    </row>
    <row r="1112" spans="1:19" x14ac:dyDescent="0.35">
      <c r="A1112" s="83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7"/>
        <v>3.0514790539160046</v>
      </c>
    </row>
    <row r="1113" spans="1:19" x14ac:dyDescent="0.35">
      <c r="A1113" s="83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7"/>
        <v>3.0198486744574051</v>
      </c>
    </row>
    <row r="1114" spans="1:19" x14ac:dyDescent="0.35">
      <c r="A1114" s="83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7"/>
        <v>2.5469154741136633</v>
      </c>
    </row>
    <row r="1115" spans="1:19" x14ac:dyDescent="0.35">
      <c r="A1115" s="83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7"/>
        <v>2.6715921569990626</v>
      </c>
    </row>
    <row r="1116" spans="1:19" x14ac:dyDescent="0.35">
      <c r="A1116" s="83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7"/>
        <v>3.2238760921447374</v>
      </c>
    </row>
    <row r="1117" spans="1:19" x14ac:dyDescent="0.35">
      <c r="A1117" s="83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7"/>
        <v>3.7157818900136763</v>
      </c>
    </row>
    <row r="1118" spans="1:19" x14ac:dyDescent="0.35">
      <c r="A1118" s="83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7"/>
        <v>4.1083667146411678</v>
      </c>
    </row>
    <row r="1119" spans="1:19" x14ac:dyDescent="0.35">
      <c r="A1119" s="83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7"/>
        <v>3.70885636139761</v>
      </c>
    </row>
    <row r="1120" spans="1:19" x14ac:dyDescent="0.35">
      <c r="A1120" s="83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7"/>
        <v>2.9127787111715735</v>
      </c>
    </row>
    <row r="1121" spans="1:19" x14ac:dyDescent="0.35">
      <c r="A1121" s="83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7"/>
        <v>3.5843308329107018</v>
      </c>
    </row>
    <row r="1122" spans="1:19" x14ac:dyDescent="0.35">
      <c r="A1122" s="83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7"/>
        <v>3.1610041078968796</v>
      </c>
    </row>
    <row r="1123" spans="1:19" x14ac:dyDescent="0.35">
      <c r="A1123" s="83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7"/>
        <v>4.0818933796528034</v>
      </c>
    </row>
    <row r="1124" spans="1:19" x14ac:dyDescent="0.35">
      <c r="A1124" s="83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7"/>
        <v>4.4796111016827149</v>
      </c>
    </row>
    <row r="1125" spans="1:19" x14ac:dyDescent="0.35">
      <c r="A1125" s="83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7"/>
        <v>3.9376360543436397</v>
      </c>
    </row>
    <row r="1126" spans="1:19" x14ac:dyDescent="0.35">
      <c r="A1126" s="83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7"/>
        <v>3.1229126538972025</v>
      </c>
    </row>
    <row r="1127" spans="1:19" x14ac:dyDescent="0.35">
      <c r="A1127" s="83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7"/>
        <v>2.7163382752590448</v>
      </c>
    </row>
    <row r="1128" spans="1:19" x14ac:dyDescent="0.35">
      <c r="A1128" s="83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7"/>
        <v>3.7673123688534154</v>
      </c>
    </row>
    <row r="1129" spans="1:19" x14ac:dyDescent="0.35">
      <c r="A1129" s="83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7"/>
        <v>3.7393947350296992</v>
      </c>
    </row>
    <row r="1130" spans="1:19" x14ac:dyDescent="0.35">
      <c r="A1130" s="83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7"/>
        <v>3.6671223700551443</v>
      </c>
    </row>
    <row r="1131" spans="1:19" x14ac:dyDescent="0.35">
      <c r="A1131" s="83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7"/>
        <v>4.0194281347599636</v>
      </c>
    </row>
    <row r="1132" spans="1:19" x14ac:dyDescent="0.35">
      <c r="A1132" s="83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7"/>
        <v>3.6116934693064793</v>
      </c>
    </row>
    <row r="1133" spans="1:19" x14ac:dyDescent="0.35">
      <c r="A1133" s="83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7"/>
        <v>4.3599309630933059</v>
      </c>
    </row>
    <row r="1134" spans="1:19" x14ac:dyDescent="0.35">
      <c r="A1134" s="83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7"/>
        <v>3.8344902190753407</v>
      </c>
    </row>
    <row r="1135" spans="1:19" x14ac:dyDescent="0.35">
      <c r="A1135" s="83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7"/>
        <v>3.3394908630596003</v>
      </c>
    </row>
    <row r="1136" spans="1:19" x14ac:dyDescent="0.35">
      <c r="A1136" s="83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7"/>
        <v>2.5375301703272624</v>
      </c>
    </row>
    <row r="1137" spans="1:19" x14ac:dyDescent="0.35">
      <c r="A1137" s="83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7"/>
        <v>3.011165223354217</v>
      </c>
    </row>
    <row r="1138" spans="1:19" x14ac:dyDescent="0.35">
      <c r="A1138" s="83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7"/>
        <v>4.4672191547746065</v>
      </c>
    </row>
    <row r="1139" spans="1:19" x14ac:dyDescent="0.35">
      <c r="A1139" s="83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7"/>
        <v>5.0638623387579482</v>
      </c>
    </row>
    <row r="1140" spans="1:19" x14ac:dyDescent="0.35">
      <c r="A1140" s="83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7"/>
        <v>5.2378390806107031</v>
      </c>
    </row>
    <row r="1141" spans="1:19" x14ac:dyDescent="0.35">
      <c r="A1141" s="83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7"/>
        <v>4.4175591616258787</v>
      </c>
    </row>
    <row r="1142" spans="1:19" x14ac:dyDescent="0.35">
      <c r="A1142" s="83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7"/>
        <v>3.6920517119057998</v>
      </c>
    </row>
    <row r="1143" spans="1:19" x14ac:dyDescent="0.35">
      <c r="A1143" s="83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7"/>
        <v>3.008226301499636</v>
      </c>
    </row>
    <row r="1144" spans="1:19" x14ac:dyDescent="0.35">
      <c r="A1144" s="83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7"/>
        <v>3.7999243174556865</v>
      </c>
    </row>
    <row r="1145" spans="1:19" x14ac:dyDescent="0.35">
      <c r="A1145" s="83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7"/>
        <v>4.1741791497682641</v>
      </c>
    </row>
    <row r="1146" spans="1:19" x14ac:dyDescent="0.35">
      <c r="A1146" s="83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7"/>
        <v>3.885613900471423</v>
      </c>
    </row>
    <row r="1147" spans="1:19" x14ac:dyDescent="0.35">
      <c r="A1147" s="83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7"/>
        <v>3.4014268423573477</v>
      </c>
    </row>
    <row r="1148" spans="1:19" x14ac:dyDescent="0.35">
      <c r="A1148" s="83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7"/>
        <v>3.1883693670541997</v>
      </c>
    </row>
    <row r="1149" spans="1:19" x14ac:dyDescent="0.35">
      <c r="A1149" s="83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7"/>
        <v>4.6702026408147761</v>
      </c>
    </row>
    <row r="1150" spans="1:19" x14ac:dyDescent="0.35">
      <c r="A1150" s="83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7"/>
        <v>3.3666830272968551</v>
      </c>
    </row>
    <row r="1151" spans="1:19" x14ac:dyDescent="0.35">
      <c r="A1151" s="83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7"/>
        <v>3.6307497441954237</v>
      </c>
    </row>
    <row r="1152" spans="1:19" x14ac:dyDescent="0.35">
      <c r="A1152" s="83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7"/>
        <v>3.0643731412546487</v>
      </c>
    </row>
    <row r="1153" spans="1:19" x14ac:dyDescent="0.35">
      <c r="A1153" s="83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7"/>
        <v>3.218471060185558</v>
      </c>
    </row>
    <row r="1154" spans="1:19" x14ac:dyDescent="0.35">
      <c r="A1154" s="83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7"/>
        <v>4.8250717162786154</v>
      </c>
    </row>
    <row r="1155" spans="1:19" x14ac:dyDescent="0.35">
      <c r="A1155" s="83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8">SUM(C1155:R1155)</f>
        <v>3.8158045502326496</v>
      </c>
    </row>
    <row r="1156" spans="1:19" x14ac:dyDescent="0.35">
      <c r="A1156" s="83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8"/>
        <v>4.1066273448808479</v>
      </c>
    </row>
    <row r="1157" spans="1:19" x14ac:dyDescent="0.35">
      <c r="A1157" s="83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8"/>
        <v>3.7482195133897784</v>
      </c>
    </row>
    <row r="1158" spans="1:19" x14ac:dyDescent="0.35">
      <c r="A1158" s="83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8"/>
        <v>3.9397787142621383</v>
      </c>
    </row>
    <row r="1159" spans="1:19" x14ac:dyDescent="0.35">
      <c r="A1159" s="83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8"/>
        <v>3.4465651577364862</v>
      </c>
    </row>
    <row r="1160" spans="1:19" x14ac:dyDescent="0.35">
      <c r="A1160" s="83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8"/>
        <v>4.0483246996301707</v>
      </c>
    </row>
    <row r="1161" spans="1:19" x14ac:dyDescent="0.35">
      <c r="A1161" s="83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8"/>
        <v>4.3168975637380385</v>
      </c>
    </row>
    <row r="1162" spans="1:19" x14ac:dyDescent="0.35">
      <c r="A1162" s="83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8"/>
        <v>4.0645007479452708</v>
      </c>
    </row>
    <row r="1163" spans="1:19" x14ac:dyDescent="0.35">
      <c r="A1163" s="83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8"/>
        <v>3.6438752053905858</v>
      </c>
    </row>
    <row r="1164" spans="1:19" x14ac:dyDescent="0.35">
      <c r="A1164" s="83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8"/>
        <v>3.2208738495490699</v>
      </c>
    </row>
    <row r="1165" spans="1:19" x14ac:dyDescent="0.35">
      <c r="A1165" s="83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8"/>
        <v>3.2457219356077367</v>
      </c>
    </row>
    <row r="1166" spans="1:19" x14ac:dyDescent="0.35">
      <c r="A1166" s="83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8"/>
        <v>2.3507669950038799</v>
      </c>
    </row>
    <row r="1167" spans="1:19" x14ac:dyDescent="0.35">
      <c r="A1167" s="83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8"/>
        <v>2.546361914585793</v>
      </c>
    </row>
    <row r="1168" spans="1:19" x14ac:dyDescent="0.35">
      <c r="A1168" s="83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8"/>
        <v>2.0982743091939264</v>
      </c>
    </row>
    <row r="1169" spans="1:19" x14ac:dyDescent="0.35">
      <c r="A1169" s="83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8"/>
        <v>2.289448642295719</v>
      </c>
    </row>
    <row r="1170" spans="1:19" x14ac:dyDescent="0.35">
      <c r="A1170" s="83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8"/>
        <v>3.673430563938342</v>
      </c>
    </row>
    <row r="1171" spans="1:19" x14ac:dyDescent="0.35">
      <c r="A1171" s="83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8"/>
        <v>4.0157777584164887</v>
      </c>
    </row>
    <row r="1172" spans="1:19" x14ac:dyDescent="0.35">
      <c r="A1172" s="83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8"/>
        <v>4.4751814448444165</v>
      </c>
    </row>
    <row r="1173" spans="1:19" x14ac:dyDescent="0.35">
      <c r="A1173" s="83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8"/>
        <v>3.6858108109782193</v>
      </c>
    </row>
    <row r="1174" spans="1:19" x14ac:dyDescent="0.35">
      <c r="A1174" s="83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8"/>
        <v>3.1547869570959142</v>
      </c>
    </row>
    <row r="1175" spans="1:19" x14ac:dyDescent="0.35">
      <c r="A1175" s="83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8"/>
        <v>2.8294607250185084</v>
      </c>
    </row>
    <row r="1176" spans="1:19" x14ac:dyDescent="0.35">
      <c r="A1176" s="83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8"/>
        <v>3.1927630338678514</v>
      </c>
    </row>
    <row r="1177" spans="1:19" x14ac:dyDescent="0.35">
      <c r="A1177" s="83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8"/>
        <v>3.4538615681170302</v>
      </c>
    </row>
    <row r="1178" spans="1:19" x14ac:dyDescent="0.35">
      <c r="A1178" s="83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8"/>
        <v>3.2365462690154607</v>
      </c>
    </row>
    <row r="1179" spans="1:19" x14ac:dyDescent="0.35">
      <c r="A1179" s="83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8"/>
        <v>3.3134163535706218</v>
      </c>
    </row>
    <row r="1180" spans="1:19" x14ac:dyDescent="0.35">
      <c r="A1180" s="83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8"/>
        <v>3.24764383283095</v>
      </c>
    </row>
    <row r="1181" spans="1:19" x14ac:dyDescent="0.35">
      <c r="A1181" s="83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8"/>
        <v>4.0039926871493927</v>
      </c>
    </row>
    <row r="1182" spans="1:19" x14ac:dyDescent="0.35">
      <c r="A1182" s="83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8"/>
        <v>3.6590316586976157</v>
      </c>
    </row>
    <row r="1183" spans="1:19" x14ac:dyDescent="0.35">
      <c r="A1183" s="83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8"/>
        <v>3.2172035418510863</v>
      </c>
    </row>
    <row r="1184" spans="1:19" x14ac:dyDescent="0.35">
      <c r="A1184" s="83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8"/>
        <v>4.1812586749602465</v>
      </c>
    </row>
    <row r="1185" spans="1:19" x14ac:dyDescent="0.35">
      <c r="A1185" s="83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8"/>
        <v>4.2343370596493095</v>
      </c>
    </row>
    <row r="1186" spans="1:19" x14ac:dyDescent="0.35">
      <c r="A1186" s="83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8"/>
        <v>4.0104824825324004</v>
      </c>
    </row>
    <row r="1187" spans="1:19" x14ac:dyDescent="0.35">
      <c r="A1187" s="83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8"/>
        <v>4.0945985211260281</v>
      </c>
    </row>
    <row r="1188" spans="1:19" x14ac:dyDescent="0.35">
      <c r="A1188" s="83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8"/>
        <v>4.2605800027689265</v>
      </c>
    </row>
    <row r="1189" spans="1:19" x14ac:dyDescent="0.35">
      <c r="A1189" s="83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8"/>
        <v>3.6793267868081609</v>
      </c>
    </row>
    <row r="1190" spans="1:19" x14ac:dyDescent="0.35">
      <c r="A1190" s="83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8"/>
        <v>3.6005078448593646</v>
      </c>
    </row>
    <row r="1191" spans="1:19" x14ac:dyDescent="0.35">
      <c r="A1191" s="83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8"/>
        <v>3.3541846468265151</v>
      </c>
    </row>
    <row r="1192" spans="1:19" x14ac:dyDescent="0.35">
      <c r="A1192" s="83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8"/>
        <v>3.6383550761858721</v>
      </c>
    </row>
    <row r="1193" spans="1:19" x14ac:dyDescent="0.35">
      <c r="A1193" s="83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8"/>
        <v>3.7479611612165105</v>
      </c>
    </row>
    <row r="1194" spans="1:19" x14ac:dyDescent="0.35">
      <c r="A1194" s="83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8"/>
        <v>3.393992831846826</v>
      </c>
    </row>
    <row r="1195" spans="1:19" x14ac:dyDescent="0.35">
      <c r="A1195" s="83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8"/>
        <v>3.1999486487928848</v>
      </c>
    </row>
    <row r="1196" spans="1:19" x14ac:dyDescent="0.35">
      <c r="A1196" s="83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8"/>
        <v>3.2059325849171145</v>
      </c>
    </row>
    <row r="1197" spans="1:19" x14ac:dyDescent="0.35">
      <c r="A1197" s="83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8"/>
        <v>3.7409236178192762</v>
      </c>
    </row>
    <row r="1198" spans="1:19" x14ac:dyDescent="0.35">
      <c r="A1198" s="83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8"/>
        <v>3.4113697118025046</v>
      </c>
    </row>
    <row r="1199" spans="1:19" x14ac:dyDescent="0.35">
      <c r="A1199" s="83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8"/>
        <v>3.136467261797089</v>
      </c>
    </row>
    <row r="1200" spans="1:19" x14ac:dyDescent="0.35">
      <c r="A1200" s="83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8"/>
        <v>3.3198940730118949</v>
      </c>
    </row>
    <row r="1201" spans="1:19" x14ac:dyDescent="0.35">
      <c r="A1201" s="83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8"/>
        <v>5.710794593769327</v>
      </c>
    </row>
    <row r="1202" spans="1:19" x14ac:dyDescent="0.35">
      <c r="A1202" s="83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8"/>
        <v>5.3046823521685367</v>
      </c>
    </row>
    <row r="1203" spans="1:19" x14ac:dyDescent="0.35">
      <c r="A1203" s="83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8"/>
        <v>5.2608697331819494</v>
      </c>
    </row>
    <row r="1204" spans="1:19" x14ac:dyDescent="0.35">
      <c r="A1204" s="83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8"/>
        <v>4.4502665328832576</v>
      </c>
    </row>
    <row r="1205" spans="1:19" x14ac:dyDescent="0.35">
      <c r="A1205" s="83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8"/>
        <v>3.2306970515520481</v>
      </c>
    </row>
    <row r="1206" spans="1:19" x14ac:dyDescent="0.35">
      <c r="A1206" s="83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8"/>
        <v>2.7051843574883176</v>
      </c>
    </row>
    <row r="1207" spans="1:19" x14ac:dyDescent="0.35">
      <c r="A1207" s="83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8"/>
        <v>2.6590555254350772</v>
      </c>
    </row>
    <row r="1208" spans="1:19" x14ac:dyDescent="0.35">
      <c r="A1208" s="83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8"/>
        <v>3.6063395600512793</v>
      </c>
    </row>
    <row r="1209" spans="1:19" x14ac:dyDescent="0.35">
      <c r="A1209" s="83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8"/>
        <v>4.2124690345999989</v>
      </c>
    </row>
    <row r="1210" spans="1:19" x14ac:dyDescent="0.35">
      <c r="A1210" s="83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8"/>
        <v>4.1064494004594305</v>
      </c>
    </row>
    <row r="1211" spans="1:19" x14ac:dyDescent="0.35">
      <c r="A1211" s="83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8"/>
        <v>3.9523243671954051</v>
      </c>
    </row>
    <row r="1212" spans="1:19" x14ac:dyDescent="0.35">
      <c r="A1212" s="83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8"/>
        <v>3.1197669173948688</v>
      </c>
    </row>
    <row r="1213" spans="1:19" x14ac:dyDescent="0.35">
      <c r="A1213" s="83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8"/>
        <v>4.1367352495650795</v>
      </c>
    </row>
    <row r="1214" spans="1:19" x14ac:dyDescent="0.35">
      <c r="A1214" s="83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8"/>
        <v>3.416106002539665</v>
      </c>
    </row>
    <row r="1215" spans="1:19" x14ac:dyDescent="0.35">
      <c r="A1215" s="83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8"/>
        <v>2.9182660665925066</v>
      </c>
    </row>
    <row r="1216" spans="1:19" x14ac:dyDescent="0.35">
      <c r="A1216" s="83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8"/>
        <v>2.7987250292404888</v>
      </c>
    </row>
    <row r="1217" spans="1:19" x14ac:dyDescent="0.35">
      <c r="A1217" s="83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8"/>
        <v>2.613503303650099</v>
      </c>
    </row>
    <row r="1218" spans="1:19" x14ac:dyDescent="0.35">
      <c r="A1218" s="83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8"/>
        <v>4.8700896809607359</v>
      </c>
    </row>
    <row r="1219" spans="1:19" x14ac:dyDescent="0.35">
      <c r="A1219" s="83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19">SUM(C1219:R1219)</f>
        <v>4.3222244902193605</v>
      </c>
    </row>
    <row r="1220" spans="1:19" x14ac:dyDescent="0.35">
      <c r="A1220" s="83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19"/>
        <v>4.5256833350446524</v>
      </c>
    </row>
    <row r="1221" spans="1:19" x14ac:dyDescent="0.35">
      <c r="A1221" s="83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19"/>
        <v>3.6788999358863963</v>
      </c>
    </row>
    <row r="1222" spans="1:19" x14ac:dyDescent="0.35">
      <c r="A1222" s="83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19"/>
        <v>3.110415538045693</v>
      </c>
    </row>
    <row r="1223" spans="1:19" x14ac:dyDescent="0.35">
      <c r="A1223" s="83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19"/>
        <v>2.9002066468898944</v>
      </c>
    </row>
    <row r="1224" spans="1:19" x14ac:dyDescent="0.35">
      <c r="A1224" s="83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19"/>
        <v>3.3886001127645593</v>
      </c>
    </row>
    <row r="1225" spans="1:19" x14ac:dyDescent="0.35">
      <c r="A1225" s="83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19"/>
        <v>3.6499566564094659</v>
      </c>
    </row>
    <row r="1226" spans="1:19" x14ac:dyDescent="0.35">
      <c r="A1226" s="83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19"/>
        <v>3.2229388256336491</v>
      </c>
    </row>
    <row r="1227" spans="1:19" x14ac:dyDescent="0.35">
      <c r="A1227" s="83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19"/>
        <v>2.6336351623595999</v>
      </c>
    </row>
    <row r="1228" spans="1:19" x14ac:dyDescent="0.35">
      <c r="A1228" s="83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19"/>
        <v>2.0109811834505416</v>
      </c>
    </row>
    <row r="1229" spans="1:19" x14ac:dyDescent="0.35">
      <c r="A1229" s="83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19"/>
        <v>2.3269644322267315</v>
      </c>
    </row>
    <row r="1230" spans="1:19" x14ac:dyDescent="0.35">
      <c r="A1230" s="83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19"/>
        <v>2.0588710178119913</v>
      </c>
    </row>
    <row r="1231" spans="1:19" x14ac:dyDescent="0.35">
      <c r="A1231" s="83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19"/>
        <v>5.4217379826582581</v>
      </c>
    </row>
    <row r="1232" spans="1:19" x14ac:dyDescent="0.35">
      <c r="A1232" s="8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0</v>
      </c>
    </row>
    <row r="1233" spans="1:19" x14ac:dyDescent="0.35">
      <c r="A1233" s="8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0</v>
      </c>
    </row>
    <row r="1234" spans="1:19" x14ac:dyDescent="0.35">
      <c r="A1234" s="83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19"/>
        <v>4.4950446520184366</v>
      </c>
    </row>
    <row r="1235" spans="1:19" x14ac:dyDescent="0.35">
      <c r="A1235" s="83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19"/>
        <v>5.1111147957073095</v>
      </c>
    </row>
    <row r="1236" spans="1:19" x14ac:dyDescent="0.35">
      <c r="A1236" s="83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19"/>
        <v>4.9688508492280743</v>
      </c>
    </row>
    <row r="1237" spans="1:19" x14ac:dyDescent="0.35">
      <c r="A1237" s="83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19"/>
        <v>4.0057436369081403</v>
      </c>
    </row>
    <row r="1238" spans="1:19" x14ac:dyDescent="0.35">
      <c r="A1238" s="83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19"/>
        <v>3.030061766504677</v>
      </c>
    </row>
    <row r="1239" spans="1:19" x14ac:dyDescent="0.35">
      <c r="A1239" s="83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19"/>
        <v>2.8489421166939177</v>
      </c>
    </row>
    <row r="1240" spans="1:19" x14ac:dyDescent="0.35">
      <c r="A1240" s="83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19"/>
        <v>3.0531243725145263</v>
      </c>
    </row>
    <row r="1241" spans="1:19" x14ac:dyDescent="0.35">
      <c r="A1241" s="83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19"/>
        <v>3.2861084831338716</v>
      </c>
    </row>
    <row r="1242" spans="1:19" x14ac:dyDescent="0.35">
      <c r="A1242" s="83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19"/>
        <v>2.8050402873140063</v>
      </c>
    </row>
    <row r="1243" spans="1:19" x14ac:dyDescent="0.35">
      <c r="A1243" s="83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19"/>
        <v>2.5318103980353963</v>
      </c>
    </row>
    <row r="1244" spans="1:19" x14ac:dyDescent="0.35">
      <c r="A1244" s="83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19"/>
        <v>2.7223300211483639</v>
      </c>
    </row>
    <row r="1245" spans="1:19" x14ac:dyDescent="0.35">
      <c r="A1245" s="83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19"/>
        <v>3.9360786861677477</v>
      </c>
    </row>
    <row r="1246" spans="1:19" x14ac:dyDescent="0.35">
      <c r="A1246" s="83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19"/>
        <v>4.0776005152206372</v>
      </c>
    </row>
    <row r="1247" spans="1:19" x14ac:dyDescent="0.35">
      <c r="A1247" s="83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19"/>
        <v>4.7822059664854963</v>
      </c>
    </row>
    <row r="1248" spans="1:19" x14ac:dyDescent="0.35">
      <c r="A1248" s="83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19"/>
        <v>2.7301226974616948</v>
      </c>
    </row>
    <row r="1249" spans="1:19" x14ac:dyDescent="0.35">
      <c r="A1249" s="83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19"/>
        <v>4.5749071657583666</v>
      </c>
    </row>
    <row r="1250" spans="1:19" x14ac:dyDescent="0.35">
      <c r="A1250" s="83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19"/>
        <v>3.0068360394939742</v>
      </c>
    </row>
    <row r="1251" spans="1:19" x14ac:dyDescent="0.35">
      <c r="A1251" s="83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3.3516555451235344</v>
      </c>
    </row>
    <row r="1252" spans="1:19" x14ac:dyDescent="0.35">
      <c r="A1252" s="83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19"/>
        <v>3.3569925258743942</v>
      </c>
    </row>
    <row r="1253" spans="1:19" x14ac:dyDescent="0.35">
      <c r="A1253" s="83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19"/>
        <v>2.457880499696794</v>
      </c>
    </row>
    <row r="1254" spans="1:19" x14ac:dyDescent="0.35">
      <c r="A1254" s="83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19"/>
        <v>2.8453572123878224</v>
      </c>
    </row>
    <row r="1255" spans="1:19" x14ac:dyDescent="0.35">
      <c r="A1255" s="83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19"/>
        <v>1.4888712474518144</v>
      </c>
    </row>
    <row r="1256" spans="1:19" x14ac:dyDescent="0.35">
      <c r="A1256" s="83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19"/>
        <v>1.6296640975267744</v>
      </c>
    </row>
    <row r="1257" spans="1:19" x14ac:dyDescent="0.35">
      <c r="A1257" s="83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3.4010953054488859</v>
      </c>
    </row>
    <row r="1258" spans="1:19" x14ac:dyDescent="0.35">
      <c r="A1258" s="83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19"/>
        <v>2.1216526245777274</v>
      </c>
    </row>
    <row r="1259" spans="1:19" x14ac:dyDescent="0.35">
      <c r="A1259" s="83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19"/>
        <v>2.5556461507234354</v>
      </c>
    </row>
    <row r="1260" spans="1:19" x14ac:dyDescent="0.35">
      <c r="A1260" s="83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19"/>
        <v>2.3070730770933889</v>
      </c>
    </row>
    <row r="1261" spans="1:19" x14ac:dyDescent="0.35">
      <c r="A1261" s="83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19"/>
        <v>1.3624522300002966</v>
      </c>
    </row>
    <row r="1262" spans="1:19" x14ac:dyDescent="0.35">
      <c r="A1262" s="83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19"/>
        <v>1.2281277918399107</v>
      </c>
    </row>
    <row r="1263" spans="1:19" x14ac:dyDescent="0.35">
      <c r="A1263" s="83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19"/>
        <v>0.82271845747862105</v>
      </c>
    </row>
    <row r="1264" spans="1:19" x14ac:dyDescent="0.35">
      <c r="A1264" s="83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19"/>
        <v>1.3604681318186849</v>
      </c>
    </row>
    <row r="1265" spans="1:19" x14ac:dyDescent="0.35">
      <c r="A1265" s="83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19"/>
        <v>0.4569049218802495</v>
      </c>
    </row>
    <row r="1266" spans="1:19" x14ac:dyDescent="0.35">
      <c r="A1266" s="83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19"/>
        <v>4.0024590674598786</v>
      </c>
    </row>
    <row r="1267" spans="1:19" x14ac:dyDescent="0.35">
      <c r="A1267" s="83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19"/>
        <v>4.1548187696659582</v>
      </c>
    </row>
    <row r="1268" spans="1:19" x14ac:dyDescent="0.35">
      <c r="A1268" s="83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19"/>
        <v>4.3709582324254681</v>
      </c>
    </row>
    <row r="1269" spans="1:19" x14ac:dyDescent="0.35">
      <c r="A1269" s="83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19"/>
        <v>3.7403633055206571</v>
      </c>
    </row>
    <row r="1270" spans="1:19" x14ac:dyDescent="0.35">
      <c r="A1270" s="83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19"/>
        <v>3.3519133223147342</v>
      </c>
    </row>
    <row r="1271" spans="1:19" x14ac:dyDescent="0.35">
      <c r="A1271" s="83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19"/>
        <v>2.6318016994251021</v>
      </c>
    </row>
    <row r="1272" spans="1:19" x14ac:dyDescent="0.35">
      <c r="A1272" s="83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19"/>
        <v>2.8774955046610957</v>
      </c>
    </row>
    <row r="1273" spans="1:19" x14ac:dyDescent="0.35">
      <c r="A1273" s="83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19"/>
        <v>3.3726447898010652</v>
      </c>
    </row>
    <row r="1274" spans="1:19" x14ac:dyDescent="0.35">
      <c r="A1274" s="83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19"/>
        <v>3.4697965789761196</v>
      </c>
    </row>
    <row r="1275" spans="1:19" x14ac:dyDescent="0.35">
      <c r="A1275" s="83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19"/>
        <v>3.2202035332420635</v>
      </c>
    </row>
    <row r="1276" spans="1:19" x14ac:dyDescent="0.35">
      <c r="A1276" s="83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19"/>
        <v>3.1190606989269143</v>
      </c>
    </row>
    <row r="1277" spans="1:19" x14ac:dyDescent="0.35">
      <c r="A1277" s="83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19"/>
        <v>3.503839061281234</v>
      </c>
    </row>
    <row r="1278" spans="1:19" x14ac:dyDescent="0.35">
      <c r="A1278" s="83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19"/>
        <v>3.2261679660093217</v>
      </c>
    </row>
    <row r="1279" spans="1:19" x14ac:dyDescent="0.35">
      <c r="A1279" s="83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19"/>
        <v>3.3964213678745607</v>
      </c>
    </row>
    <row r="1280" spans="1:19" x14ac:dyDescent="0.35">
      <c r="A1280" s="83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19"/>
        <v>3.0166917248918956</v>
      </c>
    </row>
    <row r="1281" spans="1:19" x14ac:dyDescent="0.35">
      <c r="A1281" s="83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19"/>
        <v>3.2648784214051418</v>
      </c>
    </row>
    <row r="1282" spans="1:19" x14ac:dyDescent="0.35">
      <c r="A1282" s="83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19"/>
        <v>5.0986979642174299</v>
      </c>
    </row>
    <row r="1283" spans="1:19" x14ac:dyDescent="0.35">
      <c r="A1283" s="83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0">SUM(C1283:R1283)</f>
        <v>5.1966223546064905</v>
      </c>
    </row>
    <row r="1284" spans="1:19" x14ac:dyDescent="0.35">
      <c r="A1284" s="83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0"/>
        <v>5.029515075019642</v>
      </c>
    </row>
    <row r="1285" spans="1:19" x14ac:dyDescent="0.35">
      <c r="A1285" s="83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0"/>
        <v>4.2633285754978463</v>
      </c>
    </row>
    <row r="1286" spans="1:19" x14ac:dyDescent="0.35">
      <c r="A1286" s="83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0"/>
        <v>3.4363817652510056</v>
      </c>
    </row>
    <row r="1287" spans="1:19" x14ac:dyDescent="0.35">
      <c r="A1287" s="83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0"/>
        <v>3.3301325291450237</v>
      </c>
    </row>
    <row r="1288" spans="1:19" x14ac:dyDescent="0.35">
      <c r="A1288" s="83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0"/>
        <v>3.6074541262231579</v>
      </c>
    </row>
    <row r="1289" spans="1:19" x14ac:dyDescent="0.35">
      <c r="A1289" s="83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0"/>
        <v>3.535466204803154</v>
      </c>
    </row>
    <row r="1290" spans="1:19" x14ac:dyDescent="0.35">
      <c r="A1290" s="83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0"/>
        <v>3.2963458360007714</v>
      </c>
    </row>
    <row r="1291" spans="1:19" x14ac:dyDescent="0.35">
      <c r="A1291" s="83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0"/>
        <v>2.9064306168656246</v>
      </c>
    </row>
    <row r="1292" spans="1:19" x14ac:dyDescent="0.35">
      <c r="A1292" s="83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0"/>
        <v>2.8677142658089685</v>
      </c>
    </row>
    <row r="1293" spans="1:19" x14ac:dyDescent="0.35">
      <c r="A1293" s="83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0"/>
        <v>3.5235328606150054</v>
      </c>
    </row>
    <row r="1294" spans="1:19" x14ac:dyDescent="0.35">
      <c r="A1294" s="83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0"/>
        <v>2.4105451761503227</v>
      </c>
    </row>
    <row r="1295" spans="1:19" x14ac:dyDescent="0.35">
      <c r="A1295" s="83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0"/>
        <v>2.8860238633576629</v>
      </c>
    </row>
    <row r="1296" spans="1:19" x14ac:dyDescent="0.35">
      <c r="A1296" s="83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0"/>
        <v>2.538763436989433</v>
      </c>
    </row>
    <row r="1297" spans="1:19" x14ac:dyDescent="0.35">
      <c r="A1297" s="83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0"/>
        <v>2.6202478151677635</v>
      </c>
    </row>
    <row r="1298" spans="1:19" x14ac:dyDescent="0.35">
      <c r="A1298" s="83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0"/>
        <v>6.7652587171899023</v>
      </c>
    </row>
    <row r="1299" spans="1:19" x14ac:dyDescent="0.35">
      <c r="A1299" s="83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0"/>
        <v>6.4344104691932946</v>
      </c>
    </row>
    <row r="1300" spans="1:19" x14ac:dyDescent="0.35">
      <c r="A1300" s="83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0"/>
        <v>5.878559786842005</v>
      </c>
    </row>
    <row r="1301" spans="1:19" x14ac:dyDescent="0.35">
      <c r="A1301" s="83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0"/>
        <v>4.1179440068208653</v>
      </c>
    </row>
    <row r="1302" spans="1:19" x14ac:dyDescent="0.35">
      <c r="A1302" s="83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0"/>
        <v>3.3318969473646161</v>
      </c>
    </row>
    <row r="1303" spans="1:19" x14ac:dyDescent="0.35">
      <c r="A1303" s="83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0"/>
        <v>2.5432513920192474</v>
      </c>
    </row>
    <row r="1304" spans="1:19" x14ac:dyDescent="0.35">
      <c r="A1304" s="83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0"/>
        <v>3.6739509524634544</v>
      </c>
    </row>
    <row r="1305" spans="1:19" x14ac:dyDescent="0.35">
      <c r="A1305" s="83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0"/>
        <v>3.1678913998100446</v>
      </c>
    </row>
    <row r="1306" spans="1:19" x14ac:dyDescent="0.35">
      <c r="A1306" s="83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0"/>
        <v>3.8195194641611354</v>
      </c>
    </row>
    <row r="1307" spans="1:19" x14ac:dyDescent="0.35">
      <c r="A1307" s="83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0"/>
        <v>3.2756525620833972</v>
      </c>
    </row>
    <row r="1308" spans="1:19" x14ac:dyDescent="0.35">
      <c r="A1308" s="83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0"/>
        <v>2.918895613230482</v>
      </c>
    </row>
    <row r="1309" spans="1:19" x14ac:dyDescent="0.35">
      <c r="A1309" s="83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0"/>
        <v>6.2752247701411559</v>
      </c>
    </row>
    <row r="1310" spans="1:19" x14ac:dyDescent="0.35">
      <c r="A1310" s="83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0"/>
        <v>3.3409235172471927</v>
      </c>
    </row>
    <row r="1311" spans="1:19" x14ac:dyDescent="0.35">
      <c r="A1311" s="83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0"/>
        <v>3.2752467177665801</v>
      </c>
    </row>
    <row r="1312" spans="1:19" x14ac:dyDescent="0.35">
      <c r="A1312" s="83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0"/>
        <v>1.8865187374930956</v>
      </c>
    </row>
    <row r="1313" spans="1:19" x14ac:dyDescent="0.35">
      <c r="A1313" s="83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0"/>
        <v>1.9823288874845861</v>
      </c>
    </row>
    <row r="1314" spans="1:19" x14ac:dyDescent="0.35">
      <c r="A1314" s="83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0"/>
        <v>4.639922152006327</v>
      </c>
    </row>
    <row r="1315" spans="1:19" x14ac:dyDescent="0.35">
      <c r="A1315" s="83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0"/>
        <v>4.8451612700946312</v>
      </c>
    </row>
    <row r="1316" spans="1:19" x14ac:dyDescent="0.35">
      <c r="A1316" s="83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0"/>
        <v>4.8152511188000293</v>
      </c>
    </row>
    <row r="1317" spans="1:19" x14ac:dyDescent="0.35">
      <c r="A1317" s="83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0"/>
        <v>3.8010010140784298</v>
      </c>
    </row>
    <row r="1318" spans="1:19" x14ac:dyDescent="0.35">
      <c r="A1318" s="83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0"/>
        <v>3.1040858726209475</v>
      </c>
    </row>
    <row r="1319" spans="1:19" x14ac:dyDescent="0.35">
      <c r="A1319" s="83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0"/>
        <v>3.0894904957039575</v>
      </c>
    </row>
    <row r="1320" spans="1:19" x14ac:dyDescent="0.35">
      <c r="A1320" s="83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0"/>
        <v>3.9284027405399344</v>
      </c>
    </row>
    <row r="1321" spans="1:19" x14ac:dyDescent="0.35">
      <c r="A1321" s="83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0"/>
        <v>4.3657042047935839</v>
      </c>
    </row>
    <row r="1322" spans="1:19" x14ac:dyDescent="0.35">
      <c r="A1322" s="83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0"/>
        <v>4.2811872865632363</v>
      </c>
    </row>
    <row r="1323" spans="1:19" x14ac:dyDescent="0.35">
      <c r="A1323" s="83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0"/>
        <v>3.5076869732575324</v>
      </c>
    </row>
    <row r="1324" spans="1:19" x14ac:dyDescent="0.35">
      <c r="A1324" s="83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0"/>
        <v>3.6821257667481762</v>
      </c>
    </row>
    <row r="1325" spans="1:19" x14ac:dyDescent="0.35">
      <c r="A1325" s="83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0"/>
        <v>3.3771722310899883</v>
      </c>
    </row>
    <row r="1326" spans="1:19" x14ac:dyDescent="0.35">
      <c r="A1326" s="83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0"/>
        <v>4.4702432768976506</v>
      </c>
    </row>
    <row r="1327" spans="1:19" x14ac:dyDescent="0.35">
      <c r="A1327" s="83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0"/>
        <v>3.1961731059488976</v>
      </c>
    </row>
    <row r="1328" spans="1:19" x14ac:dyDescent="0.35">
      <c r="A1328" s="83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0"/>
        <v>4.7694731447464171</v>
      </c>
    </row>
    <row r="1329" spans="1:19" x14ac:dyDescent="0.35">
      <c r="A1329" s="83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0"/>
        <v>4.6010346814094412</v>
      </c>
    </row>
    <row r="1330" spans="1:19" x14ac:dyDescent="0.35">
      <c r="A1330" s="83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0"/>
        <v>5.1912085940120223</v>
      </c>
    </row>
    <row r="1331" spans="1:19" x14ac:dyDescent="0.35">
      <c r="A1331" s="83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0"/>
        <v>4.5138016675750094</v>
      </c>
    </row>
    <row r="1332" spans="1:19" x14ac:dyDescent="0.35">
      <c r="A1332" s="83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0"/>
        <v>3.9954023564119256</v>
      </c>
    </row>
    <row r="1333" spans="1:19" x14ac:dyDescent="0.35">
      <c r="A1333" s="83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0"/>
        <v>3.734866102743764</v>
      </c>
    </row>
    <row r="1334" spans="1:19" x14ac:dyDescent="0.35">
      <c r="A1334" s="83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0"/>
        <v>4.698594359734658</v>
      </c>
    </row>
    <row r="1335" spans="1:19" x14ac:dyDescent="0.35">
      <c r="A1335" s="83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0"/>
        <v>5.9141286615533755</v>
      </c>
    </row>
    <row r="1336" spans="1:19" x14ac:dyDescent="0.35">
      <c r="A1336" s="83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0"/>
        <v>5.4727006802116769</v>
      </c>
    </row>
    <row r="1337" spans="1:19" x14ac:dyDescent="0.35">
      <c r="A1337" s="83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0"/>
        <v>4.8076670508835964</v>
      </c>
    </row>
    <row r="1338" spans="1:19" x14ac:dyDescent="0.35">
      <c r="A1338" s="83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0"/>
        <v>3.5718200260184876</v>
      </c>
    </row>
    <row r="1339" spans="1:19" x14ac:dyDescent="0.35">
      <c r="A1339" s="83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0"/>
        <v>2.5833608039834388</v>
      </c>
    </row>
    <row r="1340" spans="1:19" x14ac:dyDescent="0.35">
      <c r="A1340" s="83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0"/>
        <v>1.9915763040383336</v>
      </c>
    </row>
    <row r="1341" spans="1:19" x14ac:dyDescent="0.35">
      <c r="A1341" s="83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0"/>
        <v>1.7665768336251289</v>
      </c>
    </row>
    <row r="1342" spans="1:19" x14ac:dyDescent="0.35">
      <c r="A1342" s="83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0"/>
        <v>1.1714612844207166</v>
      </c>
    </row>
    <row r="1343" spans="1:19" x14ac:dyDescent="0.35">
      <c r="A1343" s="83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0"/>
        <v>1.1951706535745761</v>
      </c>
    </row>
    <row r="1344" spans="1:19" x14ac:dyDescent="0.35">
      <c r="A1344" s="83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0"/>
        <v>1.0790854772532181</v>
      </c>
    </row>
    <row r="1345" spans="1:19" x14ac:dyDescent="0.35">
      <c r="A1345" s="83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0"/>
        <v>1.1243862983129296</v>
      </c>
    </row>
    <row r="1346" spans="1:19" x14ac:dyDescent="0.35">
      <c r="A1346" s="83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0"/>
        <v>5.158938456644182</v>
      </c>
    </row>
    <row r="1347" spans="1:19" x14ac:dyDescent="0.35">
      <c r="A1347" s="83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1">SUM(C1347:R1347)</f>
        <v>6.2609775339754439</v>
      </c>
    </row>
    <row r="1348" spans="1:19" x14ac:dyDescent="0.35">
      <c r="A1348" s="83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1"/>
        <v>5.8162283358209308</v>
      </c>
    </row>
    <row r="1349" spans="1:19" x14ac:dyDescent="0.35">
      <c r="A1349" s="83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1"/>
        <v>4.3902429234896658</v>
      </c>
    </row>
    <row r="1350" spans="1:19" x14ac:dyDescent="0.35">
      <c r="A1350" s="83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1"/>
        <v>3.4886240103645441</v>
      </c>
    </row>
    <row r="1351" spans="1:19" x14ac:dyDescent="0.35">
      <c r="A1351" s="83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1"/>
        <v>2.7328028136828557</v>
      </c>
    </row>
    <row r="1352" spans="1:19" x14ac:dyDescent="0.35">
      <c r="A1352" s="83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1"/>
        <v>3.058977517389053</v>
      </c>
    </row>
    <row r="1353" spans="1:19" x14ac:dyDescent="0.35">
      <c r="A1353" s="83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1"/>
        <v>3.362116004281174</v>
      </c>
    </row>
    <row r="1354" spans="1:19" x14ac:dyDescent="0.35">
      <c r="A1354" s="83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1"/>
        <v>3.2629926201344652</v>
      </c>
    </row>
    <row r="1355" spans="1:19" x14ac:dyDescent="0.35">
      <c r="A1355" s="83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1"/>
        <v>3.2459106447357375</v>
      </c>
    </row>
    <row r="1356" spans="1:19" x14ac:dyDescent="0.35">
      <c r="A1356" s="83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1"/>
        <v>2.7067256911786735</v>
      </c>
    </row>
    <row r="1357" spans="1:19" x14ac:dyDescent="0.35">
      <c r="A1357" s="83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1"/>
        <v>4.4255689479013904</v>
      </c>
    </row>
    <row r="1358" spans="1:19" x14ac:dyDescent="0.35">
      <c r="A1358" s="83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1"/>
        <v>3.1759952850723909</v>
      </c>
    </row>
    <row r="1359" spans="1:19" x14ac:dyDescent="0.35">
      <c r="A1359" s="83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1"/>
        <v>3.2635863092411559</v>
      </c>
    </row>
    <row r="1360" spans="1:19" x14ac:dyDescent="0.35">
      <c r="A1360" s="83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1"/>
        <v>2.4180902348128308</v>
      </c>
    </row>
    <row r="1361" spans="1:19" x14ac:dyDescent="0.35">
      <c r="A1361" s="83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1"/>
        <v>1.7099472337359343</v>
      </c>
    </row>
    <row r="1362" spans="1:19" x14ac:dyDescent="0.35">
      <c r="A1362" s="83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1"/>
        <v>4.1415935003157154</v>
      </c>
    </row>
    <row r="1363" spans="1:19" x14ac:dyDescent="0.35">
      <c r="A1363" s="83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1"/>
        <v>4.3002458761167048</v>
      </c>
    </row>
    <row r="1364" spans="1:19" x14ac:dyDescent="0.35">
      <c r="A1364" s="83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1"/>
        <v>4.2043000340868879</v>
      </c>
    </row>
    <row r="1365" spans="1:19" x14ac:dyDescent="0.35">
      <c r="A1365" s="83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1"/>
        <v>3.1784150125263277</v>
      </c>
    </row>
    <row r="1366" spans="1:19" x14ac:dyDescent="0.35">
      <c r="A1366" s="83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1"/>
        <v>2.8258575243541664</v>
      </c>
    </row>
    <row r="1367" spans="1:19" x14ac:dyDescent="0.35">
      <c r="A1367" s="83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1"/>
        <v>2.6654863712786758</v>
      </c>
    </row>
    <row r="1368" spans="1:19" x14ac:dyDescent="0.35">
      <c r="A1368" s="83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1"/>
        <v>3.2357373552192841</v>
      </c>
    </row>
    <row r="1369" spans="1:19" x14ac:dyDescent="0.35">
      <c r="A1369" s="83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1"/>
        <v>3.9864940263169504</v>
      </c>
    </row>
    <row r="1370" spans="1:19" x14ac:dyDescent="0.35">
      <c r="A1370" s="83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1"/>
        <v>3.9058089963955003</v>
      </c>
    </row>
    <row r="1371" spans="1:19" x14ac:dyDescent="0.35">
      <c r="A1371" s="83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1"/>
        <v>3.3451002042402145</v>
      </c>
    </row>
    <row r="1372" spans="1:19" x14ac:dyDescent="0.35">
      <c r="A1372" s="83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1"/>
        <v>2.8041306193450763</v>
      </c>
    </row>
    <row r="1373" spans="1:19" x14ac:dyDescent="0.35">
      <c r="A1373" s="83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1"/>
        <v>3.3028317167718297</v>
      </c>
    </row>
    <row r="1374" spans="1:19" x14ac:dyDescent="0.35">
      <c r="A1374" s="83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1"/>
        <v>3.0459177004350955</v>
      </c>
    </row>
    <row r="1375" spans="1:19" x14ac:dyDescent="0.35">
      <c r="A1375" s="83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1"/>
        <v>2.9580886731054026</v>
      </c>
    </row>
    <row r="1376" spans="1:19" x14ac:dyDescent="0.35">
      <c r="A1376" s="83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1"/>
        <v>2.5466455112276556</v>
      </c>
    </row>
    <row r="1377" spans="1:19" x14ac:dyDescent="0.35">
      <c r="A1377" s="83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1"/>
        <v>2.7415492519334168</v>
      </c>
    </row>
    <row r="1378" spans="1:19" x14ac:dyDescent="0.35">
      <c r="A1378" s="83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1"/>
        <v>4.5340551111246139</v>
      </c>
    </row>
    <row r="1379" spans="1:19" x14ac:dyDescent="0.35">
      <c r="A1379" s="83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1"/>
        <v>4.6572475838175542</v>
      </c>
    </row>
    <row r="1380" spans="1:19" x14ac:dyDescent="0.35">
      <c r="A1380" s="83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1"/>
        <v>4.5870403022673862</v>
      </c>
    </row>
    <row r="1381" spans="1:19" x14ac:dyDescent="0.35">
      <c r="A1381" s="83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1"/>
        <v>3.6029207165510226</v>
      </c>
    </row>
    <row r="1382" spans="1:19" x14ac:dyDescent="0.35">
      <c r="A1382" s="83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1"/>
        <v>3.2550257094597264</v>
      </c>
    </row>
    <row r="1383" spans="1:19" x14ac:dyDescent="0.35">
      <c r="A1383" s="83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1"/>
        <v>3.0873704256387646</v>
      </c>
    </row>
    <row r="1384" spans="1:19" x14ac:dyDescent="0.35">
      <c r="A1384" s="83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1"/>
        <v>3.2606334834144635</v>
      </c>
    </row>
    <row r="1385" spans="1:19" x14ac:dyDescent="0.35">
      <c r="A1385" s="83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1"/>
        <v>3.2554540908265381</v>
      </c>
    </row>
    <row r="1386" spans="1:19" x14ac:dyDescent="0.35">
      <c r="A1386" s="83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1"/>
        <v>3.0563821982541328</v>
      </c>
    </row>
    <row r="1387" spans="1:19" x14ac:dyDescent="0.35">
      <c r="A1387" s="83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1"/>
        <v>2.8366292060020171</v>
      </c>
    </row>
    <row r="1388" spans="1:19" x14ac:dyDescent="0.35">
      <c r="A1388" s="83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1"/>
        <v>2.6017015444773537</v>
      </c>
    </row>
    <row r="1389" spans="1:19" x14ac:dyDescent="0.35">
      <c r="A1389" s="83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1"/>
        <v>3.2712628560401424</v>
      </c>
    </row>
    <row r="1390" spans="1:19" x14ac:dyDescent="0.35">
      <c r="A1390" s="83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1"/>
        <v>3.0290829443196672</v>
      </c>
    </row>
    <row r="1391" spans="1:19" x14ac:dyDescent="0.35">
      <c r="A1391" s="83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1"/>
        <v>2.8127395038560215</v>
      </c>
    </row>
    <row r="1392" spans="1:19" x14ac:dyDescent="0.35">
      <c r="A1392" s="83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1"/>
        <v>2.5494100445163657</v>
      </c>
    </row>
    <row r="1393" spans="1:19" x14ac:dyDescent="0.35">
      <c r="A1393" s="83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1"/>
        <v>2.6726290957482628</v>
      </c>
    </row>
    <row r="1394" spans="1:19" x14ac:dyDescent="0.35">
      <c r="A1394" s="83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1"/>
        <v>4.1008583323238765</v>
      </c>
    </row>
    <row r="1395" spans="1:19" x14ac:dyDescent="0.35">
      <c r="A1395" s="83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1"/>
        <v>4.3366234587989556</v>
      </c>
    </row>
    <row r="1396" spans="1:19" x14ac:dyDescent="0.35">
      <c r="A1396" s="83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1"/>
        <v>4.3441339082488275</v>
      </c>
    </row>
    <row r="1397" spans="1:19" x14ac:dyDescent="0.35">
      <c r="A1397" s="83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1"/>
        <v>3.5044351976731996</v>
      </c>
    </row>
    <row r="1398" spans="1:19" x14ac:dyDescent="0.35">
      <c r="A1398" s="83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1"/>
        <v>3.0832814620218598</v>
      </c>
    </row>
    <row r="1399" spans="1:19" x14ac:dyDescent="0.35">
      <c r="A1399" s="83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1"/>
        <v>2.8826718784881318</v>
      </c>
    </row>
    <row r="1400" spans="1:19" x14ac:dyDescent="0.35">
      <c r="A1400" s="83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1"/>
        <v>3.4165005752851574</v>
      </c>
    </row>
    <row r="1401" spans="1:19" x14ac:dyDescent="0.35">
      <c r="A1401" s="83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1"/>
        <v>3.8283498306736115</v>
      </c>
    </row>
    <row r="1402" spans="1:19" x14ac:dyDescent="0.35">
      <c r="A1402" s="83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1"/>
        <v>3.550545594535623</v>
      </c>
    </row>
    <row r="1403" spans="1:19" x14ac:dyDescent="0.35">
      <c r="A1403" s="83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1"/>
        <v>3.1164202235492389</v>
      </c>
    </row>
    <row r="1404" spans="1:19" x14ac:dyDescent="0.35">
      <c r="A1404" s="83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1"/>
        <v>2.7041417690929572</v>
      </c>
    </row>
    <row r="1405" spans="1:19" x14ac:dyDescent="0.35">
      <c r="A1405" s="83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1"/>
        <v>3.2496242431315991</v>
      </c>
    </row>
    <row r="1406" spans="1:19" x14ac:dyDescent="0.35">
      <c r="A1406" s="83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1"/>
        <v>2.9622060004541622</v>
      </c>
    </row>
    <row r="1407" spans="1:19" x14ac:dyDescent="0.35">
      <c r="A1407" s="83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1"/>
        <v>2.9074738494190884</v>
      </c>
    </row>
    <row r="1408" spans="1:19" x14ac:dyDescent="0.35">
      <c r="A1408" s="83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1"/>
        <v>2.5313882785892661</v>
      </c>
    </row>
    <row r="1409" spans="1:19" x14ac:dyDescent="0.35">
      <c r="A1409" s="83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1"/>
        <v>3.0485965064798153</v>
      </c>
    </row>
    <row r="1410" spans="1:19" x14ac:dyDescent="0.35">
      <c r="A1410" s="83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1"/>
        <v>4.611573175429184</v>
      </c>
    </row>
    <row r="1411" spans="1:19" x14ac:dyDescent="0.35">
      <c r="A1411" s="83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2">SUM(C1411:R1411)</f>
        <v>4.5282591625929198</v>
      </c>
    </row>
    <row r="1412" spans="1:19" x14ac:dyDescent="0.35">
      <c r="A1412" s="83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2"/>
        <v>4.5030366279045495</v>
      </c>
    </row>
    <row r="1413" spans="1:19" x14ac:dyDescent="0.35">
      <c r="A1413" s="83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2"/>
        <v>3.5064292524980125</v>
      </c>
    </row>
    <row r="1414" spans="1:19" x14ac:dyDescent="0.35">
      <c r="A1414" s="83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2"/>
        <v>3.3987939492058361</v>
      </c>
    </row>
    <row r="1415" spans="1:19" x14ac:dyDescent="0.35">
      <c r="A1415" s="83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2"/>
        <v>3.2043527724927596</v>
      </c>
    </row>
    <row r="1416" spans="1:19" x14ac:dyDescent="0.35">
      <c r="A1416" s="83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2"/>
        <v>3.4838511459807302</v>
      </c>
    </row>
    <row r="1417" spans="1:19" x14ac:dyDescent="0.35">
      <c r="A1417" s="83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2"/>
        <v>3.8472086455035126</v>
      </c>
    </row>
    <row r="1418" spans="1:19" x14ac:dyDescent="0.35">
      <c r="A1418" s="83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2"/>
        <v>3.5284559884271056</v>
      </c>
    </row>
    <row r="1419" spans="1:19" x14ac:dyDescent="0.35">
      <c r="A1419" s="83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2"/>
        <v>3.2131430187783647</v>
      </c>
    </row>
    <row r="1420" spans="1:19" x14ac:dyDescent="0.35">
      <c r="A1420" s="83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2"/>
        <v>2.9461818626649636</v>
      </c>
    </row>
    <row r="1421" spans="1:19" x14ac:dyDescent="0.35">
      <c r="A1421" s="83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2"/>
        <v>3.2135940992576288</v>
      </c>
    </row>
    <row r="1422" spans="1:19" x14ac:dyDescent="0.35">
      <c r="A1422" s="83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2"/>
        <v>3.3637663851684638</v>
      </c>
    </row>
    <row r="1423" spans="1:19" x14ac:dyDescent="0.35">
      <c r="A1423" s="83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2"/>
        <v>2.9923017275018391</v>
      </c>
    </row>
    <row r="1424" spans="1:19" x14ac:dyDescent="0.35">
      <c r="A1424" s="83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2"/>
        <v>3.1951596776799249</v>
      </c>
    </row>
    <row r="1425" spans="1:19" x14ac:dyDescent="0.35">
      <c r="A1425" s="83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2"/>
        <v>2.5916628273047895</v>
      </c>
    </row>
    <row r="1426" spans="1:19" x14ac:dyDescent="0.35">
      <c r="A1426" s="83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2"/>
        <v>4.9985939118819758</v>
      </c>
    </row>
    <row r="1427" spans="1:19" x14ac:dyDescent="0.35">
      <c r="A1427" s="83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2"/>
        <v>5.321197396630243</v>
      </c>
    </row>
    <row r="1428" spans="1:19" x14ac:dyDescent="0.35">
      <c r="A1428" s="83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2"/>
        <v>6.0610025538279837</v>
      </c>
    </row>
    <row r="1429" spans="1:19" x14ac:dyDescent="0.35">
      <c r="A1429" s="83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2"/>
        <v>4.6921362930590353</v>
      </c>
    </row>
    <row r="1430" spans="1:19" x14ac:dyDescent="0.35">
      <c r="A1430" s="83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2"/>
        <v>4.9931406711174091</v>
      </c>
    </row>
    <row r="1431" spans="1:19" x14ac:dyDescent="0.35">
      <c r="A1431" s="83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2"/>
        <v>4.6643708965428585</v>
      </c>
    </row>
    <row r="1432" spans="1:19" x14ac:dyDescent="0.35">
      <c r="A1432" s="83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2"/>
        <v>4.1756848581610901</v>
      </c>
    </row>
    <row r="1433" spans="1:19" x14ac:dyDescent="0.35">
      <c r="A1433" s="83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2"/>
        <v>4.0404603907798409</v>
      </c>
    </row>
    <row r="1434" spans="1:19" x14ac:dyDescent="0.35">
      <c r="A1434" s="83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2"/>
        <v>3.550458992305991</v>
      </c>
    </row>
    <row r="1435" spans="1:19" x14ac:dyDescent="0.35">
      <c r="A1435" s="83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2"/>
        <v>3.6310813128934192</v>
      </c>
    </row>
    <row r="1436" spans="1:19" x14ac:dyDescent="0.35">
      <c r="A1436" s="83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2"/>
        <v>3.7510970734626272</v>
      </c>
    </row>
    <row r="1437" spans="1:19" x14ac:dyDescent="0.35">
      <c r="A1437" s="83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2"/>
        <v>4.0361923272926505</v>
      </c>
    </row>
    <row r="1438" spans="1:19" x14ac:dyDescent="0.35">
      <c r="A1438" s="83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2"/>
        <v>3.4930169908869155</v>
      </c>
    </row>
    <row r="1439" spans="1:19" x14ac:dyDescent="0.35">
      <c r="A1439" s="83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2"/>
        <v>3.7619850594640001</v>
      </c>
    </row>
    <row r="1440" spans="1:19" x14ac:dyDescent="0.35">
      <c r="A1440" s="83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2"/>
        <v>5.2235193150285442</v>
      </c>
    </row>
    <row r="1441" spans="1:19" x14ac:dyDescent="0.35">
      <c r="A1441" s="83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2"/>
        <v>5.5495575166677025</v>
      </c>
    </row>
    <row r="1442" spans="1:19" x14ac:dyDescent="0.35">
      <c r="A1442" s="83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2"/>
        <v>2.9964029359340691</v>
      </c>
    </row>
    <row r="1443" spans="1:19" x14ac:dyDescent="0.35">
      <c r="A1443" s="83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2"/>
        <v>3.5694787483363291</v>
      </c>
    </row>
    <row r="1444" spans="1:19" x14ac:dyDescent="0.35">
      <c r="A1444" s="83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2"/>
        <v>3.9325247704684818</v>
      </c>
    </row>
    <row r="1445" spans="1:19" x14ac:dyDescent="0.35">
      <c r="A1445" s="83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2"/>
        <v>3.080553434854044</v>
      </c>
    </row>
    <row r="1446" spans="1:19" x14ac:dyDescent="0.35">
      <c r="A1446" s="83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2"/>
        <v>2.4362045430117845</v>
      </c>
    </row>
    <row r="1447" spans="1:19" x14ac:dyDescent="0.35">
      <c r="A1447" s="83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2"/>
        <v>2.3726383048857973</v>
      </c>
    </row>
    <row r="1448" spans="1:19" x14ac:dyDescent="0.35">
      <c r="A1448" s="83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2"/>
        <v>3.1253561595625792</v>
      </c>
    </row>
    <row r="1449" spans="1:19" x14ac:dyDescent="0.35">
      <c r="A1449" s="83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2"/>
        <v>3.8719130243969713</v>
      </c>
    </row>
    <row r="1450" spans="1:19" x14ac:dyDescent="0.35">
      <c r="A1450" s="83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2"/>
        <v>3.0285781629723734</v>
      </c>
    </row>
    <row r="1451" spans="1:19" x14ac:dyDescent="0.35">
      <c r="A1451" s="83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2"/>
        <v>2.5695582196629498</v>
      </c>
    </row>
    <row r="1452" spans="1:19" x14ac:dyDescent="0.35">
      <c r="A1452" s="83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2"/>
        <v>2.4222926096699862</v>
      </c>
    </row>
    <row r="1453" spans="1:19" x14ac:dyDescent="0.35">
      <c r="A1453" s="83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2"/>
        <v>2.7067274087152149</v>
      </c>
    </row>
    <row r="1454" spans="1:19" x14ac:dyDescent="0.35">
      <c r="A1454" s="83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2"/>
        <v>2.6857539396229786</v>
      </c>
    </row>
    <row r="1455" spans="1:19" x14ac:dyDescent="0.35">
      <c r="A1455" s="83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2"/>
        <v>3.0245636627774517</v>
      </c>
    </row>
    <row r="1456" spans="1:19" x14ac:dyDescent="0.35">
      <c r="A1456" s="83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2"/>
        <v>2.8359768468688706</v>
      </c>
    </row>
    <row r="1457" spans="1:19" x14ac:dyDescent="0.35">
      <c r="A1457" s="83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2"/>
        <v>3.6627499524060916</v>
      </c>
    </row>
    <row r="1458" spans="1:19" x14ac:dyDescent="0.35">
      <c r="A1458" s="83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2"/>
        <v>2.6763591356475649</v>
      </c>
    </row>
    <row r="1459" spans="1:19" x14ac:dyDescent="0.35">
      <c r="A1459" s="83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2"/>
        <v>2.9900664001315231</v>
      </c>
    </row>
    <row r="1460" spans="1:19" x14ac:dyDescent="0.35">
      <c r="A1460" s="83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2"/>
        <v>4.1845637261951811</v>
      </c>
    </row>
    <row r="1461" spans="1:19" x14ac:dyDescent="0.35">
      <c r="A1461" s="83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2"/>
        <v>3.878440288002285</v>
      </c>
    </row>
    <row r="1462" spans="1:19" x14ac:dyDescent="0.35">
      <c r="A1462" s="83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2"/>
        <v>3.3067822601087511</v>
      </c>
    </row>
    <row r="1463" spans="1:19" x14ac:dyDescent="0.35">
      <c r="A1463" s="83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2"/>
        <v>2.9842391893650175</v>
      </c>
    </row>
    <row r="1464" spans="1:19" x14ac:dyDescent="0.35">
      <c r="A1464" s="83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2"/>
        <v>3.4729423979538385</v>
      </c>
    </row>
    <row r="1465" spans="1:19" x14ac:dyDescent="0.35">
      <c r="A1465" s="83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2"/>
        <v>3.8466908072149062</v>
      </c>
    </row>
    <row r="1466" spans="1:19" x14ac:dyDescent="0.35">
      <c r="A1466" s="83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2"/>
        <v>3.9376738763580343</v>
      </c>
    </row>
    <row r="1467" spans="1:19" x14ac:dyDescent="0.35">
      <c r="A1467" s="83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2"/>
        <v>3.5044048894325224</v>
      </c>
    </row>
    <row r="1468" spans="1:19" x14ac:dyDescent="0.35">
      <c r="A1468" s="83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2"/>
        <v>3.6679612123969632</v>
      </c>
    </row>
    <row r="1469" spans="1:19" x14ac:dyDescent="0.35">
      <c r="A1469" s="83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2"/>
        <v>3.5418984168211711</v>
      </c>
    </row>
    <row r="1470" spans="1:19" x14ac:dyDescent="0.35">
      <c r="A1470" s="83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2"/>
        <v>2.6476238084623844</v>
      </c>
    </row>
    <row r="1471" spans="1:19" x14ac:dyDescent="0.35">
      <c r="A1471" s="83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2"/>
        <v>2.6753182854668265</v>
      </c>
    </row>
    <row r="1472" spans="1:19" x14ac:dyDescent="0.35">
      <c r="A1472" s="83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2"/>
        <v>2.6423267290567281</v>
      </c>
    </row>
    <row r="1473" spans="1:19" x14ac:dyDescent="0.35">
      <c r="A1473" s="83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2"/>
        <v>2.868359269440885</v>
      </c>
    </row>
    <row r="1474" spans="1:19" x14ac:dyDescent="0.35">
      <c r="A1474" s="83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2"/>
        <v>3.107943158539471</v>
      </c>
    </row>
    <row r="1475" spans="1:19" x14ac:dyDescent="0.35">
      <c r="A1475" s="83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3">SUM(C1475:R1475)</f>
        <v>3.3418362987614949</v>
      </c>
    </row>
    <row r="1476" spans="1:19" x14ac:dyDescent="0.35">
      <c r="A1476" s="83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3"/>
        <v>3.5031622137479985</v>
      </c>
    </row>
    <row r="1477" spans="1:19" x14ac:dyDescent="0.35">
      <c r="A1477" s="83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3"/>
        <v>2.937707508407343</v>
      </c>
    </row>
    <row r="1478" spans="1:19" x14ac:dyDescent="0.35">
      <c r="A1478" s="83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3"/>
        <v>3.2272586137576371</v>
      </c>
    </row>
    <row r="1479" spans="1:19" x14ac:dyDescent="0.35">
      <c r="A1479" s="83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3"/>
        <v>2.7758823251840452</v>
      </c>
    </row>
    <row r="1480" spans="1:19" x14ac:dyDescent="0.35">
      <c r="A1480" s="83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3"/>
        <v>3.5602664850297954</v>
      </c>
    </row>
    <row r="1481" spans="1:19" x14ac:dyDescent="0.35">
      <c r="A1481" s="83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3"/>
        <v>3.9718790849811056</v>
      </c>
    </row>
    <row r="1482" spans="1:19" x14ac:dyDescent="0.35">
      <c r="A1482" s="83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3"/>
        <v>3.8623157157586143</v>
      </c>
    </row>
    <row r="1483" spans="1:19" x14ac:dyDescent="0.35">
      <c r="A1483" s="83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3"/>
        <v>2.2053127354700348</v>
      </c>
    </row>
    <row r="1484" spans="1:19" x14ac:dyDescent="0.35">
      <c r="A1484" s="83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3"/>
        <v>2.740045868669998</v>
      </c>
    </row>
    <row r="1485" spans="1:19" x14ac:dyDescent="0.35">
      <c r="A1485" s="83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3"/>
        <v>3.7487001389331369</v>
      </c>
    </row>
    <row r="1486" spans="1:19" x14ac:dyDescent="0.35">
      <c r="A1486" s="83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3"/>
        <v>3.4950616757793083</v>
      </c>
    </row>
    <row r="1487" spans="1:19" x14ac:dyDescent="0.35">
      <c r="A1487" s="83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3"/>
        <v>3.4642053838197508</v>
      </c>
    </row>
    <row r="1488" spans="1:19" x14ac:dyDescent="0.35">
      <c r="A1488" s="83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3"/>
        <v>3.6961184364709396</v>
      </c>
    </row>
    <row r="1489" spans="1:19" x14ac:dyDescent="0.35">
      <c r="A1489" s="83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3"/>
        <v>4.7431324449057621</v>
      </c>
    </row>
    <row r="1490" spans="1:19" x14ac:dyDescent="0.35">
      <c r="A1490" s="83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3"/>
        <v>3.3278709664019166</v>
      </c>
    </row>
    <row r="1491" spans="1:19" x14ac:dyDescent="0.35">
      <c r="A1491" s="83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3"/>
        <v>3.2337183987176368</v>
      </c>
    </row>
    <row r="1492" spans="1:19" x14ac:dyDescent="0.35">
      <c r="A1492" s="83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3"/>
        <v>3.0927186267142561</v>
      </c>
    </row>
    <row r="1493" spans="1:19" x14ac:dyDescent="0.35">
      <c r="A1493" s="83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3"/>
        <v>3.0891860903059518</v>
      </c>
    </row>
    <row r="1494" spans="1:19" x14ac:dyDescent="0.35">
      <c r="A1494" s="83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3"/>
        <v>3.6770733634516013</v>
      </c>
    </row>
    <row r="1495" spans="1:19" x14ac:dyDescent="0.35">
      <c r="A1495" s="83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3"/>
        <v>3.1802028840505088</v>
      </c>
    </row>
    <row r="1496" spans="1:19" x14ac:dyDescent="0.35">
      <c r="A1496" s="83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3"/>
        <v>3.3671587038192223</v>
      </c>
    </row>
    <row r="1497" spans="1:19" x14ac:dyDescent="0.35">
      <c r="A1497" s="83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3"/>
        <v>3.6348213477697811</v>
      </c>
    </row>
    <row r="1498" spans="1:19" x14ac:dyDescent="0.35">
      <c r="A1498" s="83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3"/>
        <v>3.036681655327671</v>
      </c>
    </row>
    <row r="1499" spans="1:19" x14ac:dyDescent="0.35">
      <c r="A1499" s="83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3"/>
        <v>3.2574840236029585</v>
      </c>
    </row>
    <row r="1500" spans="1:19" x14ac:dyDescent="0.35">
      <c r="A1500" s="83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3"/>
        <v>3.5739283506665522</v>
      </c>
    </row>
    <row r="1501" spans="1:19" x14ac:dyDescent="0.35">
      <c r="A1501" s="83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3"/>
        <v>4.2503773041907937</v>
      </c>
    </row>
    <row r="1502" spans="1:19" x14ac:dyDescent="0.35">
      <c r="A1502" s="83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3"/>
        <v>3.5988744982023002</v>
      </c>
    </row>
    <row r="1503" spans="1:19" x14ac:dyDescent="0.35">
      <c r="A1503" s="83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3"/>
        <v>2.509037410646648</v>
      </c>
    </row>
    <row r="1504" spans="1:19" x14ac:dyDescent="0.35">
      <c r="A1504" s="83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3"/>
        <v>4.3669536265292548</v>
      </c>
    </row>
    <row r="1505" spans="1:19" x14ac:dyDescent="0.35">
      <c r="A1505" s="83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3"/>
        <v>3.7380962835784914</v>
      </c>
    </row>
    <row r="1506" spans="1:19" x14ac:dyDescent="0.35">
      <c r="A1506" s="83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3"/>
        <v>6.6086568274106705</v>
      </c>
    </row>
    <row r="1507" spans="1:19" x14ac:dyDescent="0.35">
      <c r="A1507" s="83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3"/>
        <v>5.7554812634797248</v>
      </c>
    </row>
    <row r="1508" spans="1:19" x14ac:dyDescent="0.35">
      <c r="A1508" s="83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3"/>
        <v>4.9877581299332086</v>
      </c>
    </row>
    <row r="1509" spans="1:19" x14ac:dyDescent="0.35">
      <c r="A1509" s="83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3"/>
        <v>4.085311149409935</v>
      </c>
    </row>
    <row r="1510" spans="1:19" x14ac:dyDescent="0.35">
      <c r="A1510" s="83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3"/>
        <v>3.9387525129452587</v>
      </c>
    </row>
    <row r="1511" spans="1:19" x14ac:dyDescent="0.35">
      <c r="A1511" s="83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3"/>
        <v>3.6467077814260449</v>
      </c>
    </row>
    <row r="1512" spans="1:19" x14ac:dyDescent="0.35">
      <c r="A1512" s="83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3"/>
        <v>4.1871951672152345</v>
      </c>
    </row>
    <row r="1513" spans="1:19" x14ac:dyDescent="0.35">
      <c r="A1513" s="83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3"/>
        <v>3.0958550122267594</v>
      </c>
    </row>
    <row r="1514" spans="1:19" x14ac:dyDescent="0.35">
      <c r="A1514" s="83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3"/>
        <v>3.0963942688367094</v>
      </c>
    </row>
    <row r="1515" spans="1:19" x14ac:dyDescent="0.35">
      <c r="A1515" s="83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3"/>
        <v>2.8537830156548689</v>
      </c>
    </row>
    <row r="1516" spans="1:19" x14ac:dyDescent="0.35">
      <c r="A1516" s="83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3"/>
        <v>3.0634756512355508</v>
      </c>
    </row>
    <row r="1517" spans="1:19" x14ac:dyDescent="0.35">
      <c r="A1517" s="83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3"/>
        <v>5.0436695602756059</v>
      </c>
    </row>
    <row r="1518" spans="1:19" x14ac:dyDescent="0.35">
      <c r="A1518" s="83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3"/>
        <v>2.7499572306703848</v>
      </c>
    </row>
    <row r="1519" spans="1:19" x14ac:dyDescent="0.35">
      <c r="A1519" s="83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3"/>
        <v>2.4674013180026115</v>
      </c>
    </row>
    <row r="1520" spans="1:19" x14ac:dyDescent="0.35">
      <c r="A1520" s="83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3"/>
        <v>1.9837387042369372</v>
      </c>
    </row>
    <row r="1521" spans="1:19" x14ac:dyDescent="0.35">
      <c r="A1521" s="83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3"/>
        <v>2.0243354859314575</v>
      </c>
    </row>
    <row r="1522" spans="1:19" x14ac:dyDescent="0.35">
      <c r="A1522" s="83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3"/>
        <v>5.4326626344954292</v>
      </c>
    </row>
    <row r="1523" spans="1:19" x14ac:dyDescent="0.35">
      <c r="A1523" s="83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3"/>
        <v>4.9237881375338715</v>
      </c>
    </row>
    <row r="1524" spans="1:19" x14ac:dyDescent="0.35">
      <c r="A1524" s="83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3"/>
        <v>4.7228107842760343</v>
      </c>
    </row>
    <row r="1525" spans="1:19" x14ac:dyDescent="0.35">
      <c r="A1525" s="83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3"/>
        <v>3.4476894414383459</v>
      </c>
    </row>
    <row r="1526" spans="1:19" x14ac:dyDescent="0.35">
      <c r="A1526" s="83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3"/>
        <v>2.4207094972331897</v>
      </c>
    </row>
    <row r="1527" spans="1:19" x14ac:dyDescent="0.35">
      <c r="A1527" s="83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3"/>
        <v>2.2245085516207528</v>
      </c>
    </row>
    <row r="1528" spans="1:19" x14ac:dyDescent="0.35">
      <c r="A1528" s="83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3"/>
        <v>2.6537114945399836</v>
      </c>
    </row>
    <row r="1529" spans="1:19" x14ac:dyDescent="0.35">
      <c r="A1529" s="83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3"/>
        <v>3.1915169525614848</v>
      </c>
    </row>
    <row r="1530" spans="1:19" x14ac:dyDescent="0.35">
      <c r="A1530" s="83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3"/>
        <v>3.3585650632496491</v>
      </c>
    </row>
    <row r="1531" spans="1:19" x14ac:dyDescent="0.35">
      <c r="A1531" s="83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3"/>
        <v>2.9028480140798449</v>
      </c>
    </row>
    <row r="1532" spans="1:19" x14ac:dyDescent="0.35">
      <c r="A1532" s="83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3"/>
        <v>2.5312294371939652</v>
      </c>
    </row>
    <row r="1533" spans="1:19" x14ac:dyDescent="0.35">
      <c r="A1533" s="83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3"/>
        <v>2.8802477063031184</v>
      </c>
    </row>
    <row r="1534" spans="1:19" x14ac:dyDescent="0.35">
      <c r="A1534" s="83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3"/>
        <v>2.2734024643621282</v>
      </c>
    </row>
    <row r="1535" spans="1:19" x14ac:dyDescent="0.35">
      <c r="A1535" s="83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3"/>
        <v>2.3247394668667196</v>
      </c>
    </row>
    <row r="1536" spans="1:19" x14ac:dyDescent="0.35">
      <c r="A1536" s="83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3"/>
        <v>2.1727233971162057</v>
      </c>
    </row>
    <row r="1537" spans="1:19" x14ac:dyDescent="0.35">
      <c r="A1537" s="83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3"/>
        <v>4.4763180798274451</v>
      </c>
    </row>
    <row r="1538" spans="1:19" x14ac:dyDescent="0.35">
      <c r="A1538" s="83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3"/>
        <v>5.3393886051147934</v>
      </c>
    </row>
    <row r="1539" spans="1:19" x14ac:dyDescent="0.35">
      <c r="A1539" s="83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4">SUM(C1539:R1539)</f>
        <v>5.1865851406363896</v>
      </c>
    </row>
    <row r="1540" spans="1:19" x14ac:dyDescent="0.35">
      <c r="A1540" s="83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4"/>
        <v>5.010078133941013</v>
      </c>
    </row>
    <row r="1541" spans="1:19" x14ac:dyDescent="0.35">
      <c r="A1541" s="83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4"/>
        <v>4.1369055037748739</v>
      </c>
    </row>
    <row r="1542" spans="1:19" x14ac:dyDescent="0.35">
      <c r="A1542" s="83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4"/>
        <v>3.4273509537244324</v>
      </c>
    </row>
    <row r="1543" spans="1:19" x14ac:dyDescent="0.35">
      <c r="A1543" s="83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4"/>
        <v>2.9513352945861842</v>
      </c>
    </row>
    <row r="1544" spans="1:19" x14ac:dyDescent="0.35">
      <c r="A1544" s="83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4"/>
        <v>3.0384776755722633</v>
      </c>
    </row>
    <row r="1545" spans="1:19" x14ac:dyDescent="0.35">
      <c r="A1545" s="83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4"/>
        <v>3.2945992702166924</v>
      </c>
    </row>
    <row r="1546" spans="1:19" x14ac:dyDescent="0.35">
      <c r="A1546" s="83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4"/>
        <v>3.5854025555836833</v>
      </c>
    </row>
    <row r="1547" spans="1:19" x14ac:dyDescent="0.35">
      <c r="A1547" s="83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4"/>
        <v>3.2599813001082594</v>
      </c>
    </row>
    <row r="1548" spans="1:19" x14ac:dyDescent="0.35">
      <c r="A1548" s="83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4"/>
        <v>2.432448861185418</v>
      </c>
    </row>
    <row r="1549" spans="1:19" x14ac:dyDescent="0.35">
      <c r="A1549" s="83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4"/>
        <v>2.9269474523524051</v>
      </c>
    </row>
    <row r="1550" spans="1:19" x14ac:dyDescent="0.35">
      <c r="A1550" s="83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4"/>
        <v>2.5683795297613732</v>
      </c>
    </row>
    <row r="1551" spans="1:19" x14ac:dyDescent="0.35">
      <c r="A1551" s="83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4"/>
        <v>3.1804320725365423</v>
      </c>
    </row>
    <row r="1552" spans="1:19" x14ac:dyDescent="0.35">
      <c r="A1552" s="83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4"/>
        <v>3.1139923310818802</v>
      </c>
    </row>
    <row r="1553" spans="1:19" x14ac:dyDescent="0.35">
      <c r="A1553" s="83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4"/>
        <v>2.8307914300747363</v>
      </c>
    </row>
    <row r="1554" spans="1:19" x14ac:dyDescent="0.35">
      <c r="A1554" s="83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4"/>
        <v>4.7153186901279076</v>
      </c>
    </row>
    <row r="1555" spans="1:19" x14ac:dyDescent="0.35">
      <c r="A1555" s="83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4"/>
        <v>4.5704512642227373</v>
      </c>
    </row>
    <row r="1556" spans="1:19" x14ac:dyDescent="0.35">
      <c r="A1556" s="83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4"/>
        <v>4.8081664131455968</v>
      </c>
    </row>
    <row r="1557" spans="1:19" x14ac:dyDescent="0.35">
      <c r="A1557" s="83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4"/>
        <v>3.9401263418513728</v>
      </c>
    </row>
    <row r="1558" spans="1:19" x14ac:dyDescent="0.35">
      <c r="A1558" s="83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4"/>
        <v>3.1293813293388446</v>
      </c>
    </row>
    <row r="1559" spans="1:19" x14ac:dyDescent="0.35">
      <c r="A1559" s="83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4"/>
        <v>3.0032399401312184</v>
      </c>
    </row>
    <row r="1560" spans="1:19" x14ac:dyDescent="0.35">
      <c r="A1560" s="83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4"/>
        <v>3.7412495044695171</v>
      </c>
    </row>
    <row r="1561" spans="1:19" x14ac:dyDescent="0.35">
      <c r="A1561" s="83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4"/>
        <v>4.4508923597096608</v>
      </c>
    </row>
    <row r="1562" spans="1:19" x14ac:dyDescent="0.35">
      <c r="A1562" s="83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4"/>
        <v>3.8909040510226696</v>
      </c>
    </row>
    <row r="1563" spans="1:19" x14ac:dyDescent="0.35">
      <c r="A1563" s="83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4"/>
        <v>3.5556822550284393</v>
      </c>
    </row>
    <row r="1564" spans="1:19" x14ac:dyDescent="0.35">
      <c r="A1564" s="83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4"/>
        <v>3.3849990954107718</v>
      </c>
    </row>
    <row r="1565" spans="1:19" x14ac:dyDescent="0.35">
      <c r="A1565" s="83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4"/>
        <v>5.0523377617260854</v>
      </c>
    </row>
    <row r="1566" spans="1:19" x14ac:dyDescent="0.35">
      <c r="A1566" s="83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4"/>
        <v>4.7168651787355946</v>
      </c>
    </row>
    <row r="1567" spans="1:19" x14ac:dyDescent="0.35">
      <c r="A1567" s="83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4"/>
        <v>4.6152337166261042</v>
      </c>
    </row>
    <row r="1568" spans="1:19" x14ac:dyDescent="0.35">
      <c r="A1568" s="83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4"/>
        <v>5.3310882678787843</v>
      </c>
    </row>
    <row r="1569" spans="1:19" x14ac:dyDescent="0.35">
      <c r="A1569" s="83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4"/>
        <v>6.3446075277583986</v>
      </c>
    </row>
    <row r="1570" spans="1:19" x14ac:dyDescent="0.35">
      <c r="A1570" s="83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4"/>
        <v>2.8148806542666445</v>
      </c>
    </row>
    <row r="1571" spans="1:19" x14ac:dyDescent="0.35">
      <c r="A1571" s="83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4"/>
        <v>3.2780609032816392</v>
      </c>
    </row>
    <row r="1572" spans="1:19" x14ac:dyDescent="0.35">
      <c r="A1572" s="83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4"/>
        <v>3.2919155017096937</v>
      </c>
    </row>
    <row r="1573" spans="1:19" x14ac:dyDescent="0.35">
      <c r="A1573" s="83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4"/>
        <v>2.9681191215536806</v>
      </c>
    </row>
    <row r="1574" spans="1:19" x14ac:dyDescent="0.35">
      <c r="A1574" s="83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4"/>
        <v>2.5769719380400171</v>
      </c>
    </row>
    <row r="1575" spans="1:19" x14ac:dyDescent="0.35">
      <c r="A1575" s="83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4"/>
        <v>2.4960539394898436</v>
      </c>
    </row>
    <row r="1576" spans="1:19" x14ac:dyDescent="0.35">
      <c r="A1576" s="83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4"/>
        <v>2.9715125758420977</v>
      </c>
    </row>
    <row r="1577" spans="1:19" x14ac:dyDescent="0.35">
      <c r="A1577" s="83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4"/>
        <v>3.4900889756747659</v>
      </c>
    </row>
    <row r="1578" spans="1:19" x14ac:dyDescent="0.35">
      <c r="A1578" s="83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4"/>
        <v>3.0243270698873741</v>
      </c>
    </row>
    <row r="1579" spans="1:19" x14ac:dyDescent="0.35">
      <c r="A1579" s="83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4"/>
        <v>2.8497511582483526</v>
      </c>
    </row>
    <row r="1580" spans="1:19" x14ac:dyDescent="0.35">
      <c r="A1580" s="83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4"/>
        <v>3.0999209058714587</v>
      </c>
    </row>
    <row r="1581" spans="1:19" x14ac:dyDescent="0.35">
      <c r="A1581" s="83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4"/>
        <v>4.7836168234942225</v>
      </c>
    </row>
    <row r="1582" spans="1:19" x14ac:dyDescent="0.35">
      <c r="A1582" s="83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4"/>
        <v>4.6939645235203145</v>
      </c>
    </row>
    <row r="1583" spans="1:19" x14ac:dyDescent="0.35">
      <c r="A1583" s="83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4"/>
        <v>4.1443640089932492</v>
      </c>
    </row>
    <row r="1584" spans="1:19" x14ac:dyDescent="0.35">
      <c r="A1584" s="83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4"/>
        <v>4.593383994186774</v>
      </c>
    </row>
    <row r="1585" spans="1:19" x14ac:dyDescent="0.35">
      <c r="A1585" s="83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4"/>
        <v>5.8981856381437892</v>
      </c>
    </row>
    <row r="1586" spans="1:19" x14ac:dyDescent="0.35">
      <c r="A1586" s="83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4"/>
        <v>4.2571124163972165</v>
      </c>
    </row>
    <row r="1587" spans="1:19" x14ac:dyDescent="0.35">
      <c r="A1587" s="83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4"/>
        <v>4.3008844350223239</v>
      </c>
    </row>
    <row r="1588" spans="1:19" x14ac:dyDescent="0.35">
      <c r="A1588" s="83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4"/>
        <v>4.2201341780719925</v>
      </c>
    </row>
    <row r="1589" spans="1:19" x14ac:dyDescent="0.35">
      <c r="A1589" s="83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4"/>
        <v>3.9067909436718211</v>
      </c>
    </row>
    <row r="1590" spans="1:19" x14ac:dyDescent="0.35">
      <c r="A1590" s="83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4"/>
        <v>3.1002235369140028</v>
      </c>
    </row>
    <row r="1591" spans="1:19" x14ac:dyDescent="0.35">
      <c r="A1591" s="83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4"/>
        <v>3.0212810973733122</v>
      </c>
    </row>
    <row r="1592" spans="1:19" x14ac:dyDescent="0.35">
      <c r="A1592" s="83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4"/>
        <v>3.6256074288156785</v>
      </c>
    </row>
    <row r="1593" spans="1:19" x14ac:dyDescent="0.35">
      <c r="A1593" s="83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4"/>
        <v>4.1825983840363481</v>
      </c>
    </row>
    <row r="1594" spans="1:19" x14ac:dyDescent="0.35">
      <c r="A1594" s="83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4"/>
        <v>4.1813090799932491</v>
      </c>
    </row>
    <row r="1595" spans="1:19" x14ac:dyDescent="0.35">
      <c r="A1595" s="83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4"/>
        <v>4.1538607779121639</v>
      </c>
    </row>
    <row r="1596" spans="1:19" x14ac:dyDescent="0.35">
      <c r="A1596" s="83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4"/>
        <v>3.694520667558558</v>
      </c>
    </row>
    <row r="1597" spans="1:19" x14ac:dyDescent="0.35">
      <c r="A1597" s="83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4"/>
        <v>4.1197918339168158</v>
      </c>
    </row>
    <row r="1598" spans="1:19" x14ac:dyDescent="0.35">
      <c r="A1598" s="83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4"/>
        <v>3.0153753179520284</v>
      </c>
    </row>
    <row r="1599" spans="1:19" x14ac:dyDescent="0.35">
      <c r="A1599" s="83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4"/>
        <v>3.1212840793900001</v>
      </c>
    </row>
    <row r="1600" spans="1:19" x14ac:dyDescent="0.35">
      <c r="A1600" s="83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4"/>
        <v>2.9391271024230043</v>
      </c>
    </row>
    <row r="1601" spans="1:19" x14ac:dyDescent="0.35">
      <c r="A1601" s="83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4"/>
        <v>3.6128639417286821</v>
      </c>
    </row>
    <row r="1602" spans="1:19" x14ac:dyDescent="0.35">
      <c r="A1602" s="83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4"/>
        <v>5.0235442542913331</v>
      </c>
    </row>
    <row r="1603" spans="1:19" x14ac:dyDescent="0.35">
      <c r="A1603" s="83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5">SUM(C1603:R1603)</f>
        <v>5.4637936598748915</v>
      </c>
    </row>
    <row r="1604" spans="1:19" x14ac:dyDescent="0.35">
      <c r="A1604" s="83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5"/>
        <v>4.7742443223283377</v>
      </c>
    </row>
    <row r="1605" spans="1:19" x14ac:dyDescent="0.35">
      <c r="A1605" s="83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5"/>
        <v>4.5575570104860033</v>
      </c>
    </row>
    <row r="1606" spans="1:19" x14ac:dyDescent="0.35">
      <c r="A1606" s="83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5"/>
        <v>3.9295320441760664</v>
      </c>
    </row>
    <row r="1607" spans="1:19" x14ac:dyDescent="0.35">
      <c r="A1607" s="83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5"/>
        <v>3.3983427478022099</v>
      </c>
    </row>
    <row r="1608" spans="1:19" x14ac:dyDescent="0.35">
      <c r="A1608" s="83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5"/>
        <v>4.4398457880290794</v>
      </c>
    </row>
    <row r="1609" spans="1:19" x14ac:dyDescent="0.35">
      <c r="A1609" s="83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5"/>
        <v>3.9228423545415829</v>
      </c>
    </row>
    <row r="1610" spans="1:19" x14ac:dyDescent="0.35">
      <c r="A1610" s="83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5"/>
        <v>4.1738110425652106</v>
      </c>
    </row>
    <row r="1611" spans="1:19" x14ac:dyDescent="0.35">
      <c r="A1611" s="83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5"/>
        <v>3.8230488943667398</v>
      </c>
    </row>
    <row r="1612" spans="1:19" x14ac:dyDescent="0.35">
      <c r="A1612" s="83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5"/>
        <v>3.3667371766404637</v>
      </c>
    </row>
    <row r="1613" spans="1:19" x14ac:dyDescent="0.35">
      <c r="A1613" s="83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5"/>
        <v>6.0135756610612967</v>
      </c>
    </row>
    <row r="1614" spans="1:19" x14ac:dyDescent="0.35">
      <c r="A1614" s="83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5"/>
        <v>3.9425663149083991</v>
      </c>
    </row>
    <row r="1615" spans="1:19" x14ac:dyDescent="0.35">
      <c r="A1615" s="83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5"/>
        <v>4.4940601228479595</v>
      </c>
    </row>
    <row r="1616" spans="1:19" x14ac:dyDescent="0.35">
      <c r="A1616" s="83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5"/>
        <v>3.6272508225026767</v>
      </c>
    </row>
    <row r="1617" spans="1:19" x14ac:dyDescent="0.35">
      <c r="A1617" s="83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5"/>
        <v>3.6920528460152759</v>
      </c>
    </row>
    <row r="1618" spans="1:19" x14ac:dyDescent="0.35">
      <c r="A1618" s="83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5"/>
        <v>2.9838930749795032</v>
      </c>
    </row>
    <row r="1619" spans="1:19" x14ac:dyDescent="0.35">
      <c r="A1619" s="83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5"/>
        <v>3.5949545368042459</v>
      </c>
    </row>
    <row r="1620" spans="1:19" x14ac:dyDescent="0.35">
      <c r="A1620" s="83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5"/>
        <v>4.1789858746897108</v>
      </c>
    </row>
    <row r="1621" spans="1:19" x14ac:dyDescent="0.35">
      <c r="A1621" s="83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5"/>
        <v>3.7027885975053483</v>
      </c>
    </row>
    <row r="1622" spans="1:19" x14ac:dyDescent="0.35">
      <c r="A1622" s="83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5"/>
        <v>3.0145439845484168</v>
      </c>
    </row>
    <row r="1623" spans="1:19" x14ac:dyDescent="0.35">
      <c r="A1623" s="83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5"/>
        <v>2.5244359578417237</v>
      </c>
    </row>
    <row r="1624" spans="1:19" x14ac:dyDescent="0.35">
      <c r="A1624" s="83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5"/>
        <v>3.3474547081567012</v>
      </c>
    </row>
    <row r="1625" spans="1:19" x14ac:dyDescent="0.35">
      <c r="A1625" s="83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5"/>
        <v>4.141245209139873</v>
      </c>
    </row>
    <row r="1626" spans="1:19" x14ac:dyDescent="0.35">
      <c r="A1626" s="83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5"/>
        <v>3.5780479459091179</v>
      </c>
    </row>
    <row r="1627" spans="1:19" x14ac:dyDescent="0.35">
      <c r="A1627" s="83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5"/>
        <v>3.3644145332284454</v>
      </c>
    </row>
    <row r="1628" spans="1:19" x14ac:dyDescent="0.35">
      <c r="A1628" s="83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5"/>
        <v>3.3824145063890603</v>
      </c>
    </row>
    <row r="1629" spans="1:19" x14ac:dyDescent="0.35">
      <c r="A1629" s="83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5"/>
        <v>4.0132204568935732</v>
      </c>
    </row>
    <row r="1630" spans="1:19" x14ac:dyDescent="0.35">
      <c r="A1630" s="83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5"/>
        <v>3.339839923380207</v>
      </c>
    </row>
    <row r="1631" spans="1:19" x14ac:dyDescent="0.35">
      <c r="A1631" s="83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5"/>
        <v>2.7061842975332553</v>
      </c>
    </row>
    <row r="1632" spans="1:19" x14ac:dyDescent="0.35">
      <c r="A1632" s="83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5"/>
        <v>2.2995940402191239</v>
      </c>
    </row>
    <row r="1633" spans="1:19" x14ac:dyDescent="0.35">
      <c r="A1633" s="83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5"/>
        <v>2.3832475645889057</v>
      </c>
    </row>
    <row r="1634" spans="1:19" x14ac:dyDescent="0.35">
      <c r="A1634" s="83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5"/>
        <v>3.3030564568108471</v>
      </c>
    </row>
    <row r="1635" spans="1:19" x14ac:dyDescent="0.35">
      <c r="A1635" s="83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5"/>
        <v>3.4640665456938136</v>
      </c>
    </row>
    <row r="1636" spans="1:19" x14ac:dyDescent="0.35">
      <c r="A1636" s="83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5"/>
        <v>3.7960482849047468</v>
      </c>
    </row>
    <row r="1637" spans="1:19" x14ac:dyDescent="0.35">
      <c r="A1637" s="83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5"/>
        <v>3.3624542180182502</v>
      </c>
    </row>
    <row r="1638" spans="1:19" x14ac:dyDescent="0.35">
      <c r="A1638" s="83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5"/>
        <v>3.3334244495144842</v>
      </c>
    </row>
    <row r="1639" spans="1:19" x14ac:dyDescent="0.35">
      <c r="A1639" s="83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5"/>
        <v>3.124581733151802</v>
      </c>
    </row>
    <row r="1640" spans="1:19" x14ac:dyDescent="0.35">
      <c r="A1640" s="83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5"/>
        <v>3.631565417100854</v>
      </c>
    </row>
    <row r="1641" spans="1:19" x14ac:dyDescent="0.35">
      <c r="A1641" s="83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5"/>
        <v>3.9499325911112599</v>
      </c>
    </row>
    <row r="1642" spans="1:19" x14ac:dyDescent="0.35">
      <c r="A1642" s="83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5"/>
        <v>3.287091134877254</v>
      </c>
    </row>
    <row r="1643" spans="1:19" x14ac:dyDescent="0.35">
      <c r="A1643" s="83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5"/>
        <v>3.2847022544823421</v>
      </c>
    </row>
    <row r="1644" spans="1:19" x14ac:dyDescent="0.35">
      <c r="A1644" s="83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5"/>
        <v>3.1135939144550546</v>
      </c>
    </row>
    <row r="1645" spans="1:19" x14ac:dyDescent="0.35">
      <c r="A1645" s="83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5"/>
        <v>3.8758812088869332</v>
      </c>
    </row>
    <row r="1646" spans="1:19" x14ac:dyDescent="0.35">
      <c r="A1646" s="83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5"/>
        <v>3.6312843676501507</v>
      </c>
    </row>
    <row r="1647" spans="1:19" x14ac:dyDescent="0.35">
      <c r="A1647" s="83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5"/>
        <v>3.7052298583328693</v>
      </c>
    </row>
    <row r="1648" spans="1:19" x14ac:dyDescent="0.35">
      <c r="A1648" s="83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5"/>
        <v>3.436550682172272</v>
      </c>
    </row>
    <row r="1649" spans="1:19" x14ac:dyDescent="0.35">
      <c r="A1649" s="83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5"/>
        <v>3.5940465451987409</v>
      </c>
    </row>
    <row r="1650" spans="1:19" x14ac:dyDescent="0.35">
      <c r="A1650" s="83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5"/>
        <v>3.1293972730334687</v>
      </c>
    </row>
    <row r="1651" spans="1:19" x14ac:dyDescent="0.35">
      <c r="A1651" s="83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5"/>
        <v>3.002722043980921</v>
      </c>
    </row>
    <row r="1652" spans="1:19" x14ac:dyDescent="0.35">
      <c r="A1652" s="83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5"/>
        <v>3.3218982414006932</v>
      </c>
    </row>
    <row r="1653" spans="1:19" x14ac:dyDescent="0.35">
      <c r="A1653" s="83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5"/>
        <v>2.7429449771946706</v>
      </c>
    </row>
    <row r="1654" spans="1:19" x14ac:dyDescent="0.35">
      <c r="A1654" s="83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5"/>
        <v>2.6715912243188931</v>
      </c>
    </row>
    <row r="1655" spans="1:19" x14ac:dyDescent="0.35">
      <c r="A1655" s="83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5"/>
        <v>2.7609991791112893</v>
      </c>
    </row>
    <row r="1656" spans="1:19" x14ac:dyDescent="0.35">
      <c r="A1656" s="83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5"/>
        <v>3.5366090023849321</v>
      </c>
    </row>
    <row r="1657" spans="1:19" x14ac:dyDescent="0.35">
      <c r="A1657" s="83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5"/>
        <v>4.0626837670660798</v>
      </c>
    </row>
    <row r="1658" spans="1:19" x14ac:dyDescent="0.35">
      <c r="A1658" s="83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5"/>
        <v>3.6890034854395251</v>
      </c>
    </row>
    <row r="1659" spans="1:19" x14ac:dyDescent="0.35">
      <c r="A1659" s="83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5"/>
        <v>3.2170304811166508</v>
      </c>
    </row>
    <row r="1660" spans="1:19" x14ac:dyDescent="0.35">
      <c r="A1660" s="83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5"/>
        <v>3.0143517626457434</v>
      </c>
    </row>
    <row r="1661" spans="1:19" x14ac:dyDescent="0.35">
      <c r="A1661" s="83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5"/>
        <v>3.3187014478205881</v>
      </c>
    </row>
    <row r="1662" spans="1:19" x14ac:dyDescent="0.35">
      <c r="A1662" s="83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5"/>
        <v>2.7542861380474943</v>
      </c>
    </row>
    <row r="1663" spans="1:19" x14ac:dyDescent="0.35">
      <c r="A1663" s="83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5"/>
        <v>2.7860205800310469</v>
      </c>
    </row>
    <row r="1664" spans="1:19" x14ac:dyDescent="0.35">
      <c r="A1664" s="83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5"/>
        <v>2.9252521912979894</v>
      </c>
    </row>
    <row r="1665" spans="1:19" x14ac:dyDescent="0.35">
      <c r="A1665" s="83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5"/>
        <v>4.1633218114061608</v>
      </c>
    </row>
    <row r="1666" spans="1:19" x14ac:dyDescent="0.35">
      <c r="A1666" s="83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5"/>
        <v>4.5834240412960865</v>
      </c>
    </row>
    <row r="1667" spans="1:19" x14ac:dyDescent="0.35">
      <c r="A1667" s="83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6">SUM(C1667:R1667)</f>
        <v>4.2196346460579086</v>
      </c>
    </row>
    <row r="1668" spans="1:19" x14ac:dyDescent="0.35">
      <c r="A1668" s="83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6"/>
        <v>4.1833183557330749</v>
      </c>
    </row>
    <row r="1669" spans="1:19" x14ac:dyDescent="0.35">
      <c r="A1669" s="83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6"/>
        <v>3.8369888009182045</v>
      </c>
    </row>
    <row r="1670" spans="1:19" x14ac:dyDescent="0.35">
      <c r="A1670" s="83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6"/>
        <v>3.6945830030772102</v>
      </c>
    </row>
    <row r="1671" spans="1:19" x14ac:dyDescent="0.35">
      <c r="A1671" s="83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6"/>
        <v>3.5031649650053485</v>
      </c>
    </row>
    <row r="1672" spans="1:19" x14ac:dyDescent="0.35">
      <c r="A1672" s="83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6"/>
        <v>3.8244392160895173</v>
      </c>
    </row>
    <row r="1673" spans="1:19" x14ac:dyDescent="0.35">
      <c r="A1673" s="83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6"/>
        <v>4.2212277063485812</v>
      </c>
    </row>
    <row r="1674" spans="1:19" x14ac:dyDescent="0.35">
      <c r="A1674" s="83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6"/>
        <v>4.064006069978972</v>
      </c>
    </row>
    <row r="1675" spans="1:19" x14ac:dyDescent="0.35">
      <c r="A1675" s="83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6"/>
        <v>3.8075295825160014</v>
      </c>
    </row>
    <row r="1676" spans="1:19" x14ac:dyDescent="0.35">
      <c r="A1676" s="83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6"/>
        <v>3.361936144960378</v>
      </c>
    </row>
    <row r="1677" spans="1:19" x14ac:dyDescent="0.35">
      <c r="A1677" s="83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6"/>
        <v>4.3565389483974357</v>
      </c>
    </row>
    <row r="1678" spans="1:19" x14ac:dyDescent="0.35">
      <c r="A1678" s="83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6"/>
        <v>3.8382431646055388</v>
      </c>
    </row>
    <row r="1679" spans="1:19" x14ac:dyDescent="0.35">
      <c r="A1679" s="83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6"/>
        <v>3.325753046029583</v>
      </c>
    </row>
    <row r="1680" spans="1:19" x14ac:dyDescent="0.35">
      <c r="A1680" s="83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6"/>
        <v>3.2149729498624184</v>
      </c>
    </row>
    <row r="1681" spans="1:19" x14ac:dyDescent="0.35">
      <c r="A1681" s="83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6"/>
        <v>3.086530805367615</v>
      </c>
    </row>
    <row r="1682" spans="1:19" x14ac:dyDescent="0.35">
      <c r="A1682" s="83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6"/>
        <v>3.1423948951398115</v>
      </c>
    </row>
    <row r="1683" spans="1:19" x14ac:dyDescent="0.35">
      <c r="A1683" s="83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6"/>
        <v>3.447369363082847</v>
      </c>
    </row>
    <row r="1684" spans="1:19" x14ac:dyDescent="0.35">
      <c r="A1684" s="83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6"/>
        <v>3.491096707461578</v>
      </c>
    </row>
    <row r="1685" spans="1:19" x14ac:dyDescent="0.35">
      <c r="A1685" s="83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6"/>
        <v>2.8035552652388778</v>
      </c>
    </row>
    <row r="1686" spans="1:19" x14ac:dyDescent="0.35">
      <c r="A1686" s="83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6"/>
        <v>2.8193230902233828</v>
      </c>
    </row>
    <row r="1687" spans="1:19" x14ac:dyDescent="0.35">
      <c r="A1687" s="83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6"/>
        <v>2.9028392666823688</v>
      </c>
    </row>
    <row r="1688" spans="1:19" x14ac:dyDescent="0.35">
      <c r="A1688" s="83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6"/>
        <v>3.397549967119486</v>
      </c>
    </row>
    <row r="1689" spans="1:19" x14ac:dyDescent="0.35">
      <c r="A1689" s="83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6"/>
        <v>3.8473113538401367</v>
      </c>
    </row>
    <row r="1690" spans="1:19" x14ac:dyDescent="0.35">
      <c r="A1690" s="83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6"/>
        <v>3.3883157520264064</v>
      </c>
    </row>
    <row r="1691" spans="1:19" x14ac:dyDescent="0.35">
      <c r="A1691" s="83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6"/>
        <v>3.0238909672497352</v>
      </c>
    </row>
    <row r="1692" spans="1:19" x14ac:dyDescent="0.35">
      <c r="A1692" s="83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6"/>
        <v>2.9349870551939521</v>
      </c>
    </row>
    <row r="1693" spans="1:19" x14ac:dyDescent="0.35">
      <c r="A1693" s="83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6"/>
        <v>2.986923069978725</v>
      </c>
    </row>
    <row r="1694" spans="1:19" x14ac:dyDescent="0.35">
      <c r="A1694" s="83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6"/>
        <v>2.7694567147881344</v>
      </c>
    </row>
    <row r="1695" spans="1:19" x14ac:dyDescent="0.35">
      <c r="A1695" s="83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6"/>
        <v>3.0065511260155788</v>
      </c>
    </row>
    <row r="1696" spans="1:19" x14ac:dyDescent="0.35">
      <c r="A1696" s="83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6"/>
        <v>2.5751791543910616</v>
      </c>
    </row>
    <row r="1697" spans="1:19" x14ac:dyDescent="0.35">
      <c r="A1697" s="83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6"/>
        <v>3.7499707498729302</v>
      </c>
    </row>
    <row r="1698" spans="1:19" x14ac:dyDescent="0.35">
      <c r="A1698" s="83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6"/>
        <v>4.2481362250181052</v>
      </c>
    </row>
    <row r="1699" spans="1:19" x14ac:dyDescent="0.35">
      <c r="A1699" s="83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6"/>
        <v>4.5744415888505277</v>
      </c>
    </row>
    <row r="1700" spans="1:19" x14ac:dyDescent="0.35">
      <c r="A1700" s="83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6"/>
        <v>4.4806051124617916</v>
      </c>
    </row>
    <row r="1701" spans="1:19" x14ac:dyDescent="0.35">
      <c r="A1701" s="83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6"/>
        <v>3.5408759940310763</v>
      </c>
    </row>
    <row r="1702" spans="1:19" x14ac:dyDescent="0.35">
      <c r="A1702" s="83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6"/>
        <v>3.1194248350895264</v>
      </c>
    </row>
    <row r="1703" spans="1:19" x14ac:dyDescent="0.35">
      <c r="A1703" s="83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6"/>
        <v>2.9584614689777071</v>
      </c>
    </row>
    <row r="1704" spans="1:19" x14ac:dyDescent="0.35">
      <c r="A1704" s="83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6"/>
        <v>3.4552671269704418</v>
      </c>
    </row>
    <row r="1705" spans="1:19" x14ac:dyDescent="0.35">
      <c r="A1705" s="83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6"/>
        <v>3.9572595443085938</v>
      </c>
    </row>
    <row r="1706" spans="1:19" x14ac:dyDescent="0.35">
      <c r="A1706" s="83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6"/>
        <v>3.7166726270100781</v>
      </c>
    </row>
    <row r="1707" spans="1:19" x14ac:dyDescent="0.35">
      <c r="A1707" s="83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6"/>
        <v>3.3786999502518644</v>
      </c>
    </row>
    <row r="1708" spans="1:19" x14ac:dyDescent="0.35">
      <c r="A1708" s="83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6"/>
        <v>3.203639253965457</v>
      </c>
    </row>
    <row r="1709" spans="1:19" x14ac:dyDescent="0.35">
      <c r="A1709" s="83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6"/>
        <v>3.9755468832359231</v>
      </c>
    </row>
    <row r="1710" spans="1:19" x14ac:dyDescent="0.35">
      <c r="A1710" s="83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6"/>
        <v>3.6547831029147759</v>
      </c>
    </row>
    <row r="1711" spans="1:19" x14ac:dyDescent="0.35">
      <c r="A1711" s="83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6"/>
        <v>3.9521205167855404</v>
      </c>
    </row>
    <row r="1712" spans="1:19" x14ac:dyDescent="0.35">
      <c r="A1712" s="83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6"/>
        <v>3.011694649923542</v>
      </c>
    </row>
    <row r="1713" spans="1:19" x14ac:dyDescent="0.35">
      <c r="A1713" s="83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6"/>
        <v>3.7467748135422454</v>
      </c>
    </row>
    <row r="1714" spans="1:19" x14ac:dyDescent="0.35">
      <c r="A1714" s="83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6"/>
        <v>2.6518877303722901</v>
      </c>
    </row>
    <row r="1715" spans="1:19" x14ac:dyDescent="0.35">
      <c r="A1715" s="83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6"/>
        <v>3.2425296009578823</v>
      </c>
    </row>
    <row r="1716" spans="1:19" x14ac:dyDescent="0.35">
      <c r="A1716" s="83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6"/>
        <v>3.7782531235681813</v>
      </c>
    </row>
    <row r="1717" spans="1:19" x14ac:dyDescent="0.35">
      <c r="A1717" s="83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6"/>
        <v>3.3515450628951911</v>
      </c>
    </row>
    <row r="1718" spans="1:19" x14ac:dyDescent="0.35">
      <c r="A1718" s="83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6"/>
        <v>3.2565610140472905</v>
      </c>
    </row>
    <row r="1719" spans="1:19" x14ac:dyDescent="0.35">
      <c r="A1719" s="83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6"/>
        <v>2.9201805563807426</v>
      </c>
    </row>
    <row r="1720" spans="1:19" x14ac:dyDescent="0.35">
      <c r="A1720" s="83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6"/>
        <v>2.9127132506727729</v>
      </c>
    </row>
    <row r="1721" spans="1:19" x14ac:dyDescent="0.35">
      <c r="A1721" s="83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6"/>
        <v>3.1586727853420724</v>
      </c>
    </row>
    <row r="1722" spans="1:19" x14ac:dyDescent="0.35">
      <c r="A1722" s="83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6"/>
        <v>3.2951560602087109</v>
      </c>
    </row>
    <row r="1723" spans="1:19" x14ac:dyDescent="0.35">
      <c r="A1723" s="83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6"/>
        <v>3.2747425084708963</v>
      </c>
    </row>
    <row r="1724" spans="1:19" x14ac:dyDescent="0.35">
      <c r="A1724" s="83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6"/>
        <v>3.055290753751716</v>
      </c>
    </row>
    <row r="1725" spans="1:19" x14ac:dyDescent="0.35">
      <c r="A1725" s="83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6"/>
        <v>3.0782694877158314</v>
      </c>
    </row>
    <row r="1726" spans="1:19" x14ac:dyDescent="0.35">
      <c r="A1726" s="83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6"/>
        <v>2.8932159551590289</v>
      </c>
    </row>
    <row r="1727" spans="1:19" x14ac:dyDescent="0.35">
      <c r="A1727" s="83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6"/>
        <v>3.096305731842091</v>
      </c>
    </row>
    <row r="1728" spans="1:19" x14ac:dyDescent="0.35">
      <c r="A1728" s="83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6"/>
        <v>2.5755560812027198</v>
      </c>
    </row>
    <row r="1729" spans="1:19" x14ac:dyDescent="0.35">
      <c r="A1729" s="83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6"/>
        <v>3.208879158517858</v>
      </c>
    </row>
    <row r="1730" spans="1:19" x14ac:dyDescent="0.35">
      <c r="A1730" s="83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6"/>
        <v>5.2377952931289578</v>
      </c>
    </row>
    <row r="1731" spans="1:19" x14ac:dyDescent="0.35">
      <c r="A1731" s="83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7">SUM(C1731:R1731)</f>
        <v>4.5466413026650851</v>
      </c>
    </row>
    <row r="1732" spans="1:19" x14ac:dyDescent="0.35">
      <c r="A1732" s="83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7"/>
        <v>4.900836701723847</v>
      </c>
    </row>
    <row r="1733" spans="1:19" x14ac:dyDescent="0.35">
      <c r="A1733" s="83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7"/>
        <v>4.2367032448178916</v>
      </c>
    </row>
    <row r="1734" spans="1:19" x14ac:dyDescent="0.35">
      <c r="A1734" s="83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7"/>
        <v>3.8733766353509882</v>
      </c>
    </row>
    <row r="1735" spans="1:19" x14ac:dyDescent="0.35">
      <c r="A1735" s="83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7"/>
        <v>3.1938949115110047</v>
      </c>
    </row>
    <row r="1736" spans="1:19" x14ac:dyDescent="0.35">
      <c r="A1736" s="83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7"/>
        <v>3.5098446622099746</v>
      </c>
    </row>
    <row r="1737" spans="1:19" x14ac:dyDescent="0.35">
      <c r="A1737" s="83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7"/>
        <v>3.8065033725807402</v>
      </c>
    </row>
    <row r="1738" spans="1:19" x14ac:dyDescent="0.35">
      <c r="A1738" s="83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7"/>
        <v>4.0433098372332017</v>
      </c>
    </row>
    <row r="1739" spans="1:19" x14ac:dyDescent="0.35">
      <c r="A1739" s="83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7"/>
        <v>3.9626172051739039</v>
      </c>
    </row>
    <row r="1740" spans="1:19" x14ac:dyDescent="0.35">
      <c r="A1740" s="83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7"/>
        <v>3.5209779087865618</v>
      </c>
    </row>
    <row r="1741" spans="1:19" x14ac:dyDescent="0.35">
      <c r="A1741" s="83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7"/>
        <v>3.9934456347565468</v>
      </c>
    </row>
    <row r="1742" spans="1:19" x14ac:dyDescent="0.35">
      <c r="A1742" s="83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7"/>
        <v>2.666128106003625</v>
      </c>
    </row>
    <row r="1743" spans="1:19" x14ac:dyDescent="0.35">
      <c r="A1743" s="83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7"/>
        <v>2.0072691045423703</v>
      </c>
    </row>
    <row r="1744" spans="1:19" x14ac:dyDescent="0.35">
      <c r="A1744" s="83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7"/>
        <v>2.7297886145550572</v>
      </c>
    </row>
    <row r="1745" spans="1:19" x14ac:dyDescent="0.35">
      <c r="A1745" s="83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7"/>
        <v>2.9496241972815018</v>
      </c>
    </row>
    <row r="1746" spans="1:19" x14ac:dyDescent="0.35">
      <c r="A1746" s="83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7"/>
        <v>3.3404935618762579</v>
      </c>
    </row>
    <row r="1747" spans="1:19" x14ac:dyDescent="0.35">
      <c r="A1747" s="83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7"/>
        <v>4.1798854759484012</v>
      </c>
    </row>
    <row r="1748" spans="1:19" x14ac:dyDescent="0.35">
      <c r="A1748" s="83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7"/>
        <v>4.3424054721436436</v>
      </c>
    </row>
    <row r="1749" spans="1:19" x14ac:dyDescent="0.35">
      <c r="A1749" s="83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7"/>
        <v>3.6426380500146505</v>
      </c>
    </row>
    <row r="1750" spans="1:19" x14ac:dyDescent="0.35">
      <c r="A1750" s="83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7"/>
        <v>3.1142266945120634</v>
      </c>
    </row>
    <row r="1751" spans="1:19" x14ac:dyDescent="0.35">
      <c r="A1751" s="83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7"/>
        <v>2.8755207545170003</v>
      </c>
    </row>
    <row r="1752" spans="1:19" x14ac:dyDescent="0.35">
      <c r="A1752" s="83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7"/>
        <v>3.4444274258244767</v>
      </c>
    </row>
    <row r="1753" spans="1:19" x14ac:dyDescent="0.35">
      <c r="A1753" s="83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7"/>
        <v>4.161879769666589</v>
      </c>
    </row>
    <row r="1754" spans="1:19" x14ac:dyDescent="0.35">
      <c r="A1754" s="83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7"/>
        <v>4.0047839966988796</v>
      </c>
    </row>
    <row r="1755" spans="1:19" x14ac:dyDescent="0.35">
      <c r="A1755" s="83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7"/>
        <v>3.6657002598481352</v>
      </c>
    </row>
    <row r="1756" spans="1:19" x14ac:dyDescent="0.35">
      <c r="A1756" s="83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7"/>
        <v>3.4695905937276827</v>
      </c>
    </row>
    <row r="1757" spans="1:19" x14ac:dyDescent="0.35">
      <c r="A1757" s="83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7"/>
        <v>4.0132621679417779</v>
      </c>
    </row>
    <row r="1758" spans="1:19" x14ac:dyDescent="0.35">
      <c r="A1758" s="83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7"/>
        <v>3.3549992760847305</v>
      </c>
    </row>
    <row r="1759" spans="1:19" x14ac:dyDescent="0.35">
      <c r="A1759" s="83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7"/>
        <v>3.4353045556133464</v>
      </c>
    </row>
    <row r="1760" spans="1:19" x14ac:dyDescent="0.35">
      <c r="A1760" s="83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7"/>
        <v>2.809586534762893</v>
      </c>
    </row>
    <row r="1761" spans="1:19" x14ac:dyDescent="0.35">
      <c r="A1761" s="83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7"/>
        <v>3.1402085259678607</v>
      </c>
    </row>
    <row r="1762" spans="1:19" x14ac:dyDescent="0.35">
      <c r="A1762" s="83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7"/>
        <v>5.9502410539858355</v>
      </c>
    </row>
    <row r="1763" spans="1:19" x14ac:dyDescent="0.35">
      <c r="A1763" s="83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7"/>
        <v>5.9311784066138786</v>
      </c>
    </row>
    <row r="1764" spans="1:19" x14ac:dyDescent="0.35">
      <c r="A1764" s="83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7"/>
        <v>5.1967666541099353</v>
      </c>
    </row>
    <row r="1765" spans="1:19" x14ac:dyDescent="0.35">
      <c r="A1765" s="83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7"/>
        <v>4.2836999638444686</v>
      </c>
    </row>
    <row r="1766" spans="1:19" x14ac:dyDescent="0.35">
      <c r="A1766" s="83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7"/>
        <v>3.6907502509265564</v>
      </c>
    </row>
    <row r="1767" spans="1:19" x14ac:dyDescent="0.35">
      <c r="A1767" s="83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7"/>
        <v>2.6225715647510661</v>
      </c>
    </row>
    <row r="1768" spans="1:19" x14ac:dyDescent="0.35">
      <c r="A1768" s="83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7"/>
        <v>3.5158431563713202</v>
      </c>
    </row>
    <row r="1769" spans="1:19" x14ac:dyDescent="0.35">
      <c r="A1769" s="83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7"/>
        <v>3.6450354235173599</v>
      </c>
    </row>
    <row r="1770" spans="1:19" x14ac:dyDescent="0.35">
      <c r="A1770" s="83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7"/>
        <v>3.950330078061143</v>
      </c>
    </row>
    <row r="1771" spans="1:19" x14ac:dyDescent="0.35">
      <c r="A1771" s="83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7"/>
        <v>4.0624966819635437</v>
      </c>
    </row>
    <row r="1772" spans="1:19" x14ac:dyDescent="0.35">
      <c r="A1772" s="83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7"/>
        <v>3.609829132430777</v>
      </c>
    </row>
    <row r="1773" spans="1:19" x14ac:dyDescent="0.35">
      <c r="A1773" s="83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7"/>
        <v>8.4994896807208047</v>
      </c>
    </row>
    <row r="1774" spans="1:19" x14ac:dyDescent="0.35">
      <c r="A1774" s="83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7"/>
        <v>3.3757473033137604</v>
      </c>
    </row>
    <row r="1775" spans="1:19" x14ac:dyDescent="0.35">
      <c r="A1775" s="83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7"/>
        <v>5.2954392173436045</v>
      </c>
    </row>
    <row r="1776" spans="1:19" x14ac:dyDescent="0.35">
      <c r="A1776" s="83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7"/>
        <v>2.610397497763445</v>
      </c>
    </row>
    <row r="1777" spans="1:19" x14ac:dyDescent="0.35">
      <c r="A1777" s="83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7"/>
        <v>2.9469232101659211</v>
      </c>
    </row>
    <row r="1778" spans="1:19" x14ac:dyDescent="0.35">
      <c r="A1778" s="83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7"/>
        <v>3.8941958334337263</v>
      </c>
    </row>
    <row r="1779" spans="1:19" x14ac:dyDescent="0.35">
      <c r="A1779" s="83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7"/>
        <v>4.1862768666925518</v>
      </c>
    </row>
    <row r="1780" spans="1:19" x14ac:dyDescent="0.35">
      <c r="A1780" s="83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7"/>
        <v>4.3214092480695685</v>
      </c>
    </row>
    <row r="1781" spans="1:19" x14ac:dyDescent="0.35">
      <c r="A1781" s="83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7"/>
        <v>3.5110937415973686</v>
      </c>
    </row>
    <row r="1782" spans="1:19" x14ac:dyDescent="0.35">
      <c r="A1782" s="83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7"/>
        <v>3.0792016601027647</v>
      </c>
    </row>
    <row r="1783" spans="1:19" x14ac:dyDescent="0.35">
      <c r="A1783" s="83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7"/>
        <v>3.0423157420751572</v>
      </c>
    </row>
    <row r="1784" spans="1:19" x14ac:dyDescent="0.35">
      <c r="A1784" s="83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7"/>
        <v>3.8175799377964261</v>
      </c>
    </row>
    <row r="1785" spans="1:19" x14ac:dyDescent="0.35">
      <c r="A1785" s="83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7"/>
        <v>3.996721052636103</v>
      </c>
    </row>
    <row r="1786" spans="1:19" x14ac:dyDescent="0.35">
      <c r="A1786" s="83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7"/>
        <v>3.842258868860037</v>
      </c>
    </row>
    <row r="1787" spans="1:19" x14ac:dyDescent="0.35">
      <c r="A1787" s="83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7"/>
        <v>3.3868287400205221</v>
      </c>
    </row>
    <row r="1788" spans="1:19" x14ac:dyDescent="0.35">
      <c r="A1788" s="83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7"/>
        <v>3.1547779690428963</v>
      </c>
    </row>
    <row r="1789" spans="1:19" x14ac:dyDescent="0.35">
      <c r="A1789" s="83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7"/>
        <v>3.8702855683285349</v>
      </c>
    </row>
    <row r="1790" spans="1:19" x14ac:dyDescent="0.35">
      <c r="A1790" s="83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7"/>
        <v>3.3107732092883597</v>
      </c>
    </row>
    <row r="1791" spans="1:19" x14ac:dyDescent="0.35">
      <c r="A1791" s="83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7"/>
        <v>3.2156131861981394</v>
      </c>
    </row>
    <row r="1792" spans="1:19" x14ac:dyDescent="0.35">
      <c r="A1792" s="83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7"/>
        <v>2.7454060571812127</v>
      </c>
    </row>
    <row r="1793" spans="1:19" x14ac:dyDescent="0.35">
      <c r="A1793" s="83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7"/>
        <v>6.1275695007472244</v>
      </c>
    </row>
    <row r="1794" spans="1:19" x14ac:dyDescent="0.35">
      <c r="A1794" s="83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7"/>
        <v>4.5720555617857306</v>
      </c>
    </row>
    <row r="1795" spans="1:19" x14ac:dyDescent="0.35">
      <c r="A1795" s="83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8">SUM(C1795:R1795)</f>
        <v>4.7761888062780296</v>
      </c>
    </row>
    <row r="1796" spans="1:19" x14ac:dyDescent="0.35">
      <c r="A1796" s="83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8"/>
        <v>4.8244926321241159</v>
      </c>
    </row>
    <row r="1797" spans="1:19" x14ac:dyDescent="0.35">
      <c r="A1797" s="83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8"/>
        <v>3.6033586862917764</v>
      </c>
    </row>
    <row r="1798" spans="1:19" x14ac:dyDescent="0.35">
      <c r="A1798" s="83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8"/>
        <v>2.7054315661964865</v>
      </c>
    </row>
    <row r="1799" spans="1:19" x14ac:dyDescent="0.35">
      <c r="A1799" s="83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8"/>
        <v>2.5866108892300033</v>
      </c>
    </row>
    <row r="1800" spans="1:19" x14ac:dyDescent="0.35">
      <c r="A1800" s="83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8"/>
        <v>3.6580063234848033</v>
      </c>
    </row>
    <row r="1801" spans="1:19" x14ac:dyDescent="0.35">
      <c r="A1801" s="83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8"/>
        <v>4.4226766214498925</v>
      </c>
    </row>
    <row r="1802" spans="1:19" x14ac:dyDescent="0.35">
      <c r="A1802" s="83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8"/>
        <v>3.6561029700568799</v>
      </c>
    </row>
    <row r="1803" spans="1:19" x14ac:dyDescent="0.35">
      <c r="A1803" s="83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8"/>
        <v>3.380030435763032</v>
      </c>
    </row>
    <row r="1804" spans="1:19" x14ac:dyDescent="0.35">
      <c r="A1804" s="83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8"/>
        <v>3.0080488681560142</v>
      </c>
    </row>
    <row r="1805" spans="1:19" x14ac:dyDescent="0.35">
      <c r="A1805" s="83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8"/>
        <v>4.2280394154543997</v>
      </c>
    </row>
    <row r="1806" spans="1:19" x14ac:dyDescent="0.35">
      <c r="A1806" s="83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8"/>
        <v>3.3314986633886545</v>
      </c>
    </row>
    <row r="1807" spans="1:19" x14ac:dyDescent="0.35">
      <c r="A1807" s="83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8"/>
        <v>3.4812919807771134</v>
      </c>
    </row>
    <row r="1808" spans="1:19" x14ac:dyDescent="0.35">
      <c r="A1808" s="83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8"/>
        <v>2.6981534704230121</v>
      </c>
    </row>
    <row r="1809" spans="1:19" x14ac:dyDescent="0.35">
      <c r="A1809" s="83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8"/>
        <v>3.4182394967724665</v>
      </c>
    </row>
    <row r="1810" spans="1:19" x14ac:dyDescent="0.35">
      <c r="A1810" s="83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8"/>
        <v>3.0698344489087446</v>
      </c>
    </row>
    <row r="1811" spans="1:19" x14ac:dyDescent="0.35">
      <c r="A1811" s="83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8"/>
        <v>2.9278589878827725</v>
      </c>
    </row>
    <row r="1812" spans="1:19" x14ac:dyDescent="0.35">
      <c r="A1812" s="83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8"/>
        <v>3.0241684782406728</v>
      </c>
    </row>
    <row r="1813" spans="1:19" x14ac:dyDescent="0.35">
      <c r="A1813" s="83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8"/>
        <v>3.1892606718154424</v>
      </c>
    </row>
    <row r="1814" spans="1:19" x14ac:dyDescent="0.35">
      <c r="A1814" s="83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8"/>
        <v>3.8927911969241036</v>
      </c>
    </row>
    <row r="1815" spans="1:19" x14ac:dyDescent="0.35">
      <c r="A1815" s="83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8"/>
        <v>3.8077539178175202</v>
      </c>
    </row>
    <row r="1816" spans="1:19" x14ac:dyDescent="0.35">
      <c r="A1816" s="83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8"/>
        <v>3.1514961146263798</v>
      </c>
    </row>
    <row r="1817" spans="1:19" x14ac:dyDescent="0.35">
      <c r="A1817" s="83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8"/>
        <v>3.2493972615621205</v>
      </c>
    </row>
    <row r="1818" spans="1:19" x14ac:dyDescent="0.35">
      <c r="A1818" s="83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8"/>
        <v>2.9871621449927326</v>
      </c>
    </row>
    <row r="1819" spans="1:19" x14ac:dyDescent="0.35">
      <c r="A1819" s="83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8"/>
        <v>3.0660196936423763</v>
      </c>
    </row>
    <row r="1820" spans="1:19" x14ac:dyDescent="0.35">
      <c r="A1820" s="83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8"/>
        <v>3.6616154386212609</v>
      </c>
    </row>
    <row r="1821" spans="1:19" x14ac:dyDescent="0.35">
      <c r="A1821" s="83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8"/>
        <v>4.1212800580716475</v>
      </c>
    </row>
    <row r="1822" spans="1:19" x14ac:dyDescent="0.35">
      <c r="A1822" s="83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8"/>
        <v>3.9058746996637628</v>
      </c>
    </row>
    <row r="1823" spans="1:19" x14ac:dyDescent="0.35">
      <c r="A1823" s="83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8"/>
        <v>2.9562111750163984</v>
      </c>
    </row>
    <row r="1824" spans="1:19" x14ac:dyDescent="0.35">
      <c r="A1824" s="83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8"/>
        <v>4.7600938418553103</v>
      </c>
    </row>
    <row r="1825" spans="1:19" x14ac:dyDescent="0.35">
      <c r="A1825" s="83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8"/>
        <v>4.1536507161427965</v>
      </c>
    </row>
    <row r="1826" spans="1:19" x14ac:dyDescent="0.35">
      <c r="A1826" s="83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8"/>
        <v>3.0732718426867009</v>
      </c>
    </row>
    <row r="1827" spans="1:19" x14ac:dyDescent="0.35">
      <c r="A1827" s="83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8"/>
        <v>3.4747433467518629</v>
      </c>
    </row>
    <row r="1828" spans="1:19" x14ac:dyDescent="0.35">
      <c r="A1828" s="83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8"/>
        <v>3.7275264125429382</v>
      </c>
    </row>
    <row r="1829" spans="1:19" x14ac:dyDescent="0.35">
      <c r="A1829" s="83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8"/>
        <v>2.9058697178690833</v>
      </c>
    </row>
    <row r="1830" spans="1:19" x14ac:dyDescent="0.35">
      <c r="A1830" s="83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8"/>
        <v>2.4451055039063379</v>
      </c>
    </row>
    <row r="1831" spans="1:19" x14ac:dyDescent="0.35">
      <c r="A1831" s="83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8"/>
        <v>2.2790019545344826</v>
      </c>
    </row>
    <row r="1832" spans="1:19" x14ac:dyDescent="0.35">
      <c r="A1832" s="83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8"/>
        <v>2.1737755963818226</v>
      </c>
    </row>
    <row r="1833" spans="1:19" x14ac:dyDescent="0.35">
      <c r="A1833" s="83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8"/>
        <v>2.7565604999698268</v>
      </c>
    </row>
    <row r="1834" spans="1:19" x14ac:dyDescent="0.35">
      <c r="A1834" s="83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8"/>
        <v>2.8097712630781899</v>
      </c>
    </row>
    <row r="1835" spans="1:19" x14ac:dyDescent="0.35">
      <c r="A1835" s="83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8"/>
        <v>2.6055748055556007</v>
      </c>
    </row>
    <row r="1836" spans="1:19" x14ac:dyDescent="0.35">
      <c r="A1836" s="83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8"/>
        <v>1.7961539374979862</v>
      </c>
    </row>
    <row r="1837" spans="1:19" x14ac:dyDescent="0.35">
      <c r="A1837" s="83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8"/>
        <v>1.5731159799072409</v>
      </c>
    </row>
    <row r="1838" spans="1:19" x14ac:dyDescent="0.35">
      <c r="A1838" s="83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8"/>
        <v>1.2794978416084135</v>
      </c>
    </row>
    <row r="1839" spans="1:19" x14ac:dyDescent="0.35">
      <c r="A1839" s="83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8"/>
        <v>1.4779160045922801</v>
      </c>
    </row>
    <row r="1840" spans="1:19" x14ac:dyDescent="0.35">
      <c r="A1840" s="83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8"/>
        <v>1.3030352702524957</v>
      </c>
    </row>
    <row r="1841" spans="1:19" x14ac:dyDescent="0.35">
      <c r="A1841" s="83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8"/>
        <v>0.69954922718000367</v>
      </c>
    </row>
    <row r="1842" spans="1:19" x14ac:dyDescent="0.35">
      <c r="A1842" s="83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8"/>
        <v>5.5711432502568501</v>
      </c>
    </row>
    <row r="1843" spans="1:19" x14ac:dyDescent="0.35">
      <c r="A1843" s="83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8"/>
        <v>5.6656954966888557</v>
      </c>
    </row>
    <row r="1844" spans="1:19" x14ac:dyDescent="0.35">
      <c r="A1844" s="83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8"/>
        <v>5.4925295930049236</v>
      </c>
    </row>
    <row r="1845" spans="1:19" x14ac:dyDescent="0.35">
      <c r="A1845" s="83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8"/>
        <v>4.1693749900055659</v>
      </c>
    </row>
    <row r="1846" spans="1:19" x14ac:dyDescent="0.35">
      <c r="A1846" s="83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8"/>
        <v>3.8525821994153939</v>
      </c>
    </row>
    <row r="1847" spans="1:19" x14ac:dyDescent="0.35">
      <c r="A1847" s="83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8"/>
        <v>3.0137848182469691</v>
      </c>
    </row>
    <row r="1848" spans="1:19" x14ac:dyDescent="0.35">
      <c r="A1848" s="83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8"/>
        <v>4.3148427281034811</v>
      </c>
    </row>
    <row r="1849" spans="1:19" x14ac:dyDescent="0.35">
      <c r="A1849" s="83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8"/>
        <v>3.5743304358960293</v>
      </c>
    </row>
    <row r="1850" spans="1:19" x14ac:dyDescent="0.35">
      <c r="A1850" s="83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8"/>
        <v>3.848349829578444</v>
      </c>
    </row>
    <row r="1851" spans="1:19" x14ac:dyDescent="0.35">
      <c r="A1851" s="83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8"/>
        <v>3.4071079391582431</v>
      </c>
    </row>
    <row r="1852" spans="1:19" x14ac:dyDescent="0.35">
      <c r="A1852" s="83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8"/>
        <v>3.2135898521003026</v>
      </c>
    </row>
    <row r="1853" spans="1:19" x14ac:dyDescent="0.35">
      <c r="A1853" s="83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8"/>
        <v>5.3172650090369249</v>
      </c>
    </row>
    <row r="1854" spans="1:19" x14ac:dyDescent="0.35">
      <c r="A1854" s="83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8"/>
        <v>3.6468851294167037</v>
      </c>
    </row>
    <row r="1855" spans="1:19" x14ac:dyDescent="0.35">
      <c r="A1855" s="83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8"/>
        <v>3.6449818428736274</v>
      </c>
    </row>
    <row r="1856" spans="1:19" x14ac:dyDescent="0.35">
      <c r="A1856" s="83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8"/>
        <v>3.4218245155566125</v>
      </c>
    </row>
    <row r="1857" spans="1:19" x14ac:dyDescent="0.35">
      <c r="A1857" s="83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8"/>
        <v>3.3071489253033612</v>
      </c>
    </row>
    <row r="1858" spans="1:19" x14ac:dyDescent="0.35">
      <c r="A1858" s="83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8"/>
        <v>3.5668052131556034</v>
      </c>
    </row>
    <row r="1859" spans="1:19" x14ac:dyDescent="0.35">
      <c r="A1859" s="83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29">SUM(C1859:R1859)</f>
        <v>4.0529896903791238</v>
      </c>
    </row>
    <row r="1860" spans="1:19" x14ac:dyDescent="0.35">
      <c r="A1860" s="83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29"/>
        <v>4.3115733563210163</v>
      </c>
    </row>
    <row r="1861" spans="1:19" x14ac:dyDescent="0.35">
      <c r="A1861" s="83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29"/>
        <v>3.6297243415656606</v>
      </c>
    </row>
    <row r="1862" spans="1:19" x14ac:dyDescent="0.35">
      <c r="A1862" s="83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29"/>
        <v>2.9491935295319425</v>
      </c>
    </row>
    <row r="1863" spans="1:19" x14ac:dyDescent="0.35">
      <c r="A1863" s="83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29"/>
        <v>2.5959713809084199</v>
      </c>
    </row>
    <row r="1864" spans="1:19" x14ac:dyDescent="0.35">
      <c r="A1864" s="83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29"/>
        <v>2.9306540209802634</v>
      </c>
    </row>
    <row r="1865" spans="1:19" x14ac:dyDescent="0.35">
      <c r="A1865" s="83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29"/>
        <v>3.4628867622728645</v>
      </c>
    </row>
    <row r="1866" spans="1:19" x14ac:dyDescent="0.35">
      <c r="A1866" s="83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29"/>
        <v>3.1796263978546313</v>
      </c>
    </row>
    <row r="1867" spans="1:19" x14ac:dyDescent="0.35">
      <c r="A1867" s="83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29"/>
        <v>3.1822678358086707</v>
      </c>
    </row>
    <row r="1868" spans="1:19" x14ac:dyDescent="0.35">
      <c r="A1868" s="83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29"/>
        <v>3.0765886294283296</v>
      </c>
    </row>
    <row r="1869" spans="1:19" x14ac:dyDescent="0.35">
      <c r="A1869" s="83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29"/>
        <v>3.5861552161648351</v>
      </c>
    </row>
    <row r="1870" spans="1:19" x14ac:dyDescent="0.35">
      <c r="A1870" s="83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29"/>
        <v>3.0013714041154285</v>
      </c>
    </row>
    <row r="1871" spans="1:19" x14ac:dyDescent="0.35">
      <c r="A1871" s="83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29"/>
        <v>2.9768279935895903</v>
      </c>
    </row>
    <row r="1872" spans="1:19" x14ac:dyDescent="0.35">
      <c r="A1872" s="83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29"/>
        <v>2.4423431400467339</v>
      </c>
    </row>
    <row r="1873" spans="1:19" x14ac:dyDescent="0.35">
      <c r="A1873" s="83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29"/>
        <v>2.8144326209735695</v>
      </c>
    </row>
    <row r="1874" spans="1:19" x14ac:dyDescent="0.35">
      <c r="A1874" s="83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29"/>
        <v>3.6278523019831597</v>
      </c>
    </row>
    <row r="1875" spans="1:19" x14ac:dyDescent="0.35">
      <c r="A1875" s="83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29"/>
        <v>4.4084297568269166</v>
      </c>
    </row>
    <row r="1876" spans="1:19" x14ac:dyDescent="0.35">
      <c r="A1876" s="83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29"/>
        <v>4.9319253244020356</v>
      </c>
    </row>
    <row r="1877" spans="1:19" x14ac:dyDescent="0.35">
      <c r="A1877" s="83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29"/>
        <v>3.9322880449929567</v>
      </c>
    </row>
    <row r="1878" spans="1:19" x14ac:dyDescent="0.35">
      <c r="A1878" s="83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29"/>
        <v>3.0417591570030256</v>
      </c>
    </row>
    <row r="1879" spans="1:19" x14ac:dyDescent="0.35">
      <c r="A1879" s="83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29"/>
        <v>2.6477835631627182</v>
      </c>
    </row>
    <row r="1880" spans="1:19" x14ac:dyDescent="0.35">
      <c r="A1880" s="83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29"/>
        <v>3.2367434043764889</v>
      </c>
    </row>
    <row r="1881" spans="1:19" x14ac:dyDescent="0.35">
      <c r="A1881" s="83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29"/>
        <v>3.6231218777727068</v>
      </c>
    </row>
    <row r="1882" spans="1:19" x14ac:dyDescent="0.35">
      <c r="A1882" s="83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29"/>
        <v>3.0936078437832779</v>
      </c>
    </row>
    <row r="1883" spans="1:19" x14ac:dyDescent="0.35">
      <c r="A1883" s="83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29"/>
        <v>2.8474758154733077</v>
      </c>
    </row>
    <row r="1884" spans="1:19" x14ac:dyDescent="0.35">
      <c r="A1884" s="83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29"/>
        <v>2.7990544865003644</v>
      </c>
    </row>
    <row r="1885" spans="1:19" x14ac:dyDescent="0.35">
      <c r="A1885" s="83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29"/>
        <v>3.5116895829699701</v>
      </c>
    </row>
    <row r="1886" spans="1:19" x14ac:dyDescent="0.35">
      <c r="A1886" s="83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29"/>
        <v>3.0949880209416305</v>
      </c>
    </row>
    <row r="1887" spans="1:19" x14ac:dyDescent="0.35">
      <c r="A1887" s="83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29"/>
        <v>3.7047992790507482</v>
      </c>
    </row>
    <row r="1888" spans="1:19" x14ac:dyDescent="0.35">
      <c r="A1888" s="83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29"/>
        <v>3.5028863487522819</v>
      </c>
    </row>
    <row r="1889" spans="1:19" x14ac:dyDescent="0.35">
      <c r="A1889" s="83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29"/>
        <v>4.3801208594056966</v>
      </c>
    </row>
    <row r="1890" spans="1:19" x14ac:dyDescent="0.35">
      <c r="A1890" s="83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29"/>
        <v>4.3437528329665351</v>
      </c>
    </row>
    <row r="1891" spans="1:19" x14ac:dyDescent="0.35">
      <c r="A1891" s="83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29"/>
        <v>5.1817791273623435</v>
      </c>
    </row>
    <row r="1892" spans="1:19" x14ac:dyDescent="0.35">
      <c r="A1892" s="83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29"/>
        <v>5.5796867181251857</v>
      </c>
    </row>
    <row r="1893" spans="1:19" x14ac:dyDescent="0.35">
      <c r="A1893" s="83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29"/>
        <v>4.3100931612629569</v>
      </c>
    </row>
    <row r="1894" spans="1:19" x14ac:dyDescent="0.35">
      <c r="A1894" s="83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29"/>
        <v>3.5625575379422858</v>
      </c>
    </row>
    <row r="1895" spans="1:19" x14ac:dyDescent="0.35">
      <c r="A1895" s="83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29"/>
        <v>3.1434841181582902</v>
      </c>
    </row>
    <row r="1896" spans="1:19" x14ac:dyDescent="0.35">
      <c r="A1896" s="83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29"/>
        <v>3.4435145759808572</v>
      </c>
    </row>
    <row r="1897" spans="1:19" x14ac:dyDescent="0.35">
      <c r="A1897" s="83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29"/>
        <v>3.7935326376589114</v>
      </c>
    </row>
    <row r="1898" spans="1:19" x14ac:dyDescent="0.35">
      <c r="A1898" s="83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29"/>
        <v>3.7155156875620841</v>
      </c>
    </row>
    <row r="1899" spans="1:19" x14ac:dyDescent="0.35">
      <c r="A1899" s="83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29"/>
        <v>2.8833733879171097</v>
      </c>
    </row>
    <row r="1900" spans="1:19" x14ac:dyDescent="0.35">
      <c r="A1900" s="83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29"/>
        <v>2.2447395710122073</v>
      </c>
    </row>
    <row r="1901" spans="1:19" x14ac:dyDescent="0.35">
      <c r="A1901" s="83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29"/>
        <v>1.7684922204799363</v>
      </c>
    </row>
    <row r="1902" spans="1:19" x14ac:dyDescent="0.35">
      <c r="A1902" s="83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29"/>
        <v>2.6480425357713764</v>
      </c>
    </row>
    <row r="1903" spans="1:19" x14ac:dyDescent="0.35">
      <c r="A1903" s="83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29"/>
        <v>3.0247817108406791</v>
      </c>
    </row>
    <row r="1904" spans="1:19" x14ac:dyDescent="0.35">
      <c r="A1904" s="83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29"/>
        <v>3.0092780965125225</v>
      </c>
    </row>
    <row r="1905" spans="1:19" x14ac:dyDescent="0.35">
      <c r="A1905" s="83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29"/>
        <v>5.177176218751427</v>
      </c>
    </row>
    <row r="1906" spans="1:19" x14ac:dyDescent="0.35">
      <c r="A1906" s="83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29"/>
        <v>4.7021190000000006</v>
      </c>
    </row>
    <row r="1907" spans="1:19" x14ac:dyDescent="0.35">
      <c r="A1907" s="83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29"/>
        <v>4.936774999999999</v>
      </c>
    </row>
    <row r="1908" spans="1:19" x14ac:dyDescent="0.35">
      <c r="A1908" s="83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29"/>
        <v>4.9607139999999985</v>
      </c>
    </row>
    <row r="1909" spans="1:19" x14ac:dyDescent="0.35">
      <c r="A1909" s="83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29"/>
        <v>4.0621169999999989</v>
      </c>
    </row>
    <row r="1910" spans="1:19" x14ac:dyDescent="0.35">
      <c r="A1910" s="83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29"/>
        <v>3.687227</v>
      </c>
    </row>
    <row r="1911" spans="1:19" x14ac:dyDescent="0.35">
      <c r="A1911" s="83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29"/>
        <v>3.2538060000000004</v>
      </c>
    </row>
    <row r="1912" spans="1:19" x14ac:dyDescent="0.35">
      <c r="A1912" s="83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29"/>
        <v>3.7756119999999997</v>
      </c>
    </row>
    <row r="1913" spans="1:19" x14ac:dyDescent="0.35">
      <c r="A1913" s="83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29"/>
        <v>3.808357</v>
      </c>
    </row>
    <row r="1914" spans="1:19" x14ac:dyDescent="0.35">
      <c r="A1914" s="83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29"/>
        <v>3.7056869999999997</v>
      </c>
    </row>
    <row r="1915" spans="1:19" x14ac:dyDescent="0.35">
      <c r="A1915" s="83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29"/>
        <v>3.5375700000000001</v>
      </c>
    </row>
    <row r="1916" spans="1:19" x14ac:dyDescent="0.35">
      <c r="A1916" s="83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29"/>
        <v>3.3446150000000006</v>
      </c>
    </row>
    <row r="1917" spans="1:19" x14ac:dyDescent="0.35">
      <c r="A1917" s="83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29"/>
        <v>5.0261739999999993</v>
      </c>
    </row>
    <row r="1918" spans="1:19" x14ac:dyDescent="0.35">
      <c r="A1918" s="83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29"/>
        <v>3.8572060000000001</v>
      </c>
    </row>
    <row r="1919" spans="1:19" x14ac:dyDescent="0.35">
      <c r="A1919" s="83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29"/>
        <v>4.120229000000001</v>
      </c>
    </row>
    <row r="1920" spans="1:19" x14ac:dyDescent="0.35">
      <c r="A1920" s="83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29"/>
        <v>2.953738</v>
      </c>
    </row>
    <row r="1921" spans="1:19" x14ac:dyDescent="0.35">
      <c r="A1921" s="83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29"/>
        <v>3.5383750000000003</v>
      </c>
    </row>
    <row r="1922" spans="1:19" x14ac:dyDescent="0.35">
      <c r="A1922" s="83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29"/>
        <v>4.0580153036462852</v>
      </c>
    </row>
    <row r="1923" spans="1:19" x14ac:dyDescent="0.35">
      <c r="A1923" s="83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0">SUM(C1923:R1923)</f>
        <v>4.2656788327923225</v>
      </c>
    </row>
    <row r="1924" spans="1:19" x14ac:dyDescent="0.35">
      <c r="A1924" s="83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0"/>
        <v>4.2011995172729355</v>
      </c>
    </row>
    <row r="1925" spans="1:19" x14ac:dyDescent="0.35">
      <c r="A1925" s="83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0"/>
        <v>3.8025298606125224</v>
      </c>
    </row>
    <row r="1926" spans="1:19" x14ac:dyDescent="0.35">
      <c r="A1926" s="83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0"/>
        <v>3.3686048979460645</v>
      </c>
    </row>
    <row r="1927" spans="1:19" x14ac:dyDescent="0.35">
      <c r="A1927" s="83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0"/>
        <v>3.3668400596484296</v>
      </c>
    </row>
    <row r="1928" spans="1:19" x14ac:dyDescent="0.35">
      <c r="A1928" s="83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0"/>
        <v>3.6165938210123136</v>
      </c>
    </row>
    <row r="1929" spans="1:19" x14ac:dyDescent="0.35">
      <c r="A1929" s="83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0"/>
        <v>3.9949621235215771</v>
      </c>
    </row>
    <row r="1930" spans="1:19" x14ac:dyDescent="0.35">
      <c r="A1930" s="83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0"/>
        <v>3.8328187229371933</v>
      </c>
    </row>
    <row r="1931" spans="1:19" x14ac:dyDescent="0.35">
      <c r="A1931" s="83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0"/>
        <v>3.552126421617956</v>
      </c>
    </row>
    <row r="1932" spans="1:19" x14ac:dyDescent="0.35">
      <c r="A1932" s="83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0"/>
        <v>3.70643783990388</v>
      </c>
    </row>
    <row r="1933" spans="1:19" x14ac:dyDescent="0.35">
      <c r="A1933" s="83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0"/>
        <v>4.2413743805114681</v>
      </c>
    </row>
    <row r="1934" spans="1:19" x14ac:dyDescent="0.35">
      <c r="A1934" s="83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0"/>
        <v>3.1624562517876642</v>
      </c>
    </row>
    <row r="1935" spans="1:19" x14ac:dyDescent="0.35">
      <c r="A1935" s="83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0"/>
        <v>2.78073325080247</v>
      </c>
    </row>
    <row r="1936" spans="1:19" x14ac:dyDescent="0.35">
      <c r="A1936" s="83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0"/>
        <v>2.6727504947156095</v>
      </c>
    </row>
    <row r="1937" spans="1:19" x14ac:dyDescent="0.35">
      <c r="A1937" s="83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0"/>
        <v>3.6938319590142128</v>
      </c>
    </row>
    <row r="1938" spans="1:19" x14ac:dyDescent="0.35">
      <c r="A1938" s="83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0"/>
        <v>5.7076829220131646</v>
      </c>
    </row>
    <row r="1939" spans="1:19" x14ac:dyDescent="0.35">
      <c r="A1939" s="83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0"/>
        <v>5.0683992446997745</v>
      </c>
    </row>
    <row r="1940" spans="1:19" x14ac:dyDescent="0.35">
      <c r="A1940" s="83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0"/>
        <v>5.4256054618816609</v>
      </c>
    </row>
    <row r="1941" spans="1:19" x14ac:dyDescent="0.35">
      <c r="A1941" s="83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0"/>
        <v>4.5454795681150912</v>
      </c>
    </row>
    <row r="1942" spans="1:19" x14ac:dyDescent="0.35">
      <c r="A1942" s="83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0"/>
        <v>3.5116280109152274</v>
      </c>
    </row>
    <row r="1943" spans="1:19" x14ac:dyDescent="0.35">
      <c r="A1943" s="83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0"/>
        <v>2.8346423125354625</v>
      </c>
    </row>
    <row r="1944" spans="1:19" x14ac:dyDescent="0.35">
      <c r="A1944" s="83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0"/>
        <v>3.3580692684827844</v>
      </c>
    </row>
    <row r="1945" spans="1:19" x14ac:dyDescent="0.35">
      <c r="A1945" s="83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0"/>
        <v>3.2398038699363849</v>
      </c>
    </row>
    <row r="1946" spans="1:19" x14ac:dyDescent="0.35">
      <c r="A1946" s="83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0"/>
        <v>3.14048718254055</v>
      </c>
    </row>
    <row r="1947" spans="1:19" x14ac:dyDescent="0.35">
      <c r="A1947" s="83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0"/>
        <v>2.9650141224303237</v>
      </c>
    </row>
    <row r="1948" spans="1:19" x14ac:dyDescent="0.35">
      <c r="A1948" s="83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0"/>
        <v>2.4388901821780227</v>
      </c>
    </row>
    <row r="1949" spans="1:19" x14ac:dyDescent="0.35">
      <c r="A1949" s="83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0"/>
        <v>2.9648219003078609</v>
      </c>
    </row>
    <row r="1950" spans="1:19" x14ac:dyDescent="0.35">
      <c r="A1950" s="83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0"/>
        <v>2.6073711215824731</v>
      </c>
    </row>
    <row r="1951" spans="1:19" x14ac:dyDescent="0.35">
      <c r="A1951" s="83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0"/>
        <v>2.4299602264603246</v>
      </c>
    </row>
    <row r="1952" spans="1:19" x14ac:dyDescent="0.35">
      <c r="A1952" s="83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0"/>
        <v>2.3631317893252972</v>
      </c>
    </row>
    <row r="1953" spans="1:19" x14ac:dyDescent="0.35">
      <c r="A1953" s="83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0"/>
        <v>2.3617336317246087</v>
      </c>
    </row>
    <row r="1954" spans="1:19" x14ac:dyDescent="0.35">
      <c r="A1954" s="83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0"/>
        <v>4.2092503159773802</v>
      </c>
    </row>
    <row r="1955" spans="1:19" x14ac:dyDescent="0.35">
      <c r="A1955" s="83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0"/>
        <v>4.685717186349323</v>
      </c>
    </row>
    <row r="1956" spans="1:19" x14ac:dyDescent="0.35">
      <c r="A1956" s="83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0"/>
        <v>4.4413670294671155</v>
      </c>
    </row>
    <row r="1957" spans="1:19" x14ac:dyDescent="0.35">
      <c r="A1957" s="83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0"/>
        <v>3.6748473195387477</v>
      </c>
    </row>
    <row r="1958" spans="1:19" x14ac:dyDescent="0.35">
      <c r="A1958" s="83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0"/>
        <v>2.794176462060785</v>
      </c>
    </row>
    <row r="1959" spans="1:19" x14ac:dyDescent="0.35">
      <c r="A1959" s="83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0"/>
        <v>2.6907359930792243</v>
      </c>
    </row>
    <row r="1960" spans="1:19" x14ac:dyDescent="0.35">
      <c r="A1960" s="83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0"/>
        <v>3.5558582902598328</v>
      </c>
    </row>
    <row r="1961" spans="1:19" x14ac:dyDescent="0.35">
      <c r="A1961" s="83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0"/>
        <v>4.0531909975342613</v>
      </c>
    </row>
    <row r="1962" spans="1:19" x14ac:dyDescent="0.35">
      <c r="A1962" s="83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0"/>
        <v>4.2554989836080006</v>
      </c>
    </row>
    <row r="1963" spans="1:19" x14ac:dyDescent="0.35">
      <c r="A1963" s="83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0"/>
        <v>3.6067274643342007</v>
      </c>
    </row>
    <row r="1964" spans="1:19" x14ac:dyDescent="0.35">
      <c r="A1964" s="83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0"/>
        <v>2.896321328072367</v>
      </c>
    </row>
    <row r="1965" spans="1:19" x14ac:dyDescent="0.35">
      <c r="A1965" s="83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0"/>
        <v>3.3131349320693686</v>
      </c>
    </row>
    <row r="1966" spans="1:19" x14ac:dyDescent="0.35">
      <c r="A1966" s="83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0"/>
        <v>3.510002123539798</v>
      </c>
    </row>
    <row r="1967" spans="1:19" x14ac:dyDescent="0.35">
      <c r="A1967" s="83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0"/>
        <v>2.5431695915039674</v>
      </c>
    </row>
    <row r="1968" spans="1:19" x14ac:dyDescent="0.35">
      <c r="A1968" s="83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0"/>
        <v>2.909798829082189</v>
      </c>
    </row>
    <row r="1969" spans="1:19" x14ac:dyDescent="0.35">
      <c r="A1969" s="83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0"/>
        <v>1.8112270477889585</v>
      </c>
    </row>
    <row r="1970" spans="1:19" x14ac:dyDescent="0.35">
      <c r="A1970" s="83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0"/>
        <v>5.0699200947856813</v>
      </c>
    </row>
    <row r="1971" spans="1:19" x14ac:dyDescent="0.35">
      <c r="A1971" s="83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0"/>
        <v>5.1969529722126593</v>
      </c>
    </row>
    <row r="1972" spans="1:19" x14ac:dyDescent="0.35">
      <c r="A1972" s="83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0"/>
        <v>5.3017795538444075</v>
      </c>
    </row>
    <row r="1973" spans="1:19" x14ac:dyDescent="0.35">
      <c r="A1973" s="83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0"/>
        <v>4.6847611734772814</v>
      </c>
    </row>
    <row r="1974" spans="1:19" x14ac:dyDescent="0.35">
      <c r="A1974" s="83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0"/>
        <v>3.4846319638812049</v>
      </c>
    </row>
    <row r="1975" spans="1:19" x14ac:dyDescent="0.35">
      <c r="A1975" s="83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0"/>
        <v>3.0749835120167401</v>
      </c>
    </row>
    <row r="1976" spans="1:19" x14ac:dyDescent="0.35">
      <c r="A1976" s="83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0"/>
        <v>3.4602078763435724</v>
      </c>
    </row>
    <row r="1977" spans="1:19" x14ac:dyDescent="0.35">
      <c r="A1977" s="83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0"/>
        <v>3.1441584513648406</v>
      </c>
    </row>
    <row r="1978" spans="1:19" x14ac:dyDescent="0.35">
      <c r="A1978" s="83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0"/>
        <v>3.3983528040179865</v>
      </c>
    </row>
    <row r="1979" spans="1:19" x14ac:dyDescent="0.35">
      <c r="A1979" s="83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0"/>
        <v>3.0269750121062864</v>
      </c>
    </row>
    <row r="1980" spans="1:19" x14ac:dyDescent="0.35">
      <c r="A1980" s="83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0"/>
        <v>2.6659724820169384</v>
      </c>
    </row>
    <row r="1981" spans="1:19" x14ac:dyDescent="0.35">
      <c r="A1981" s="83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0"/>
        <v>3.1425719884195527</v>
      </c>
    </row>
    <row r="1982" spans="1:19" x14ac:dyDescent="0.35">
      <c r="A1982" s="83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0"/>
        <v>3.1771758871886862</v>
      </c>
    </row>
    <row r="1983" spans="1:19" x14ac:dyDescent="0.35">
      <c r="A1983" s="83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0"/>
        <v>2.4439171825440624</v>
      </c>
    </row>
    <row r="1984" spans="1:19" x14ac:dyDescent="0.35">
      <c r="A1984" s="83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0"/>
        <v>3.0883965286542665</v>
      </c>
    </row>
    <row r="1985" spans="1:19" x14ac:dyDescent="0.35">
      <c r="A1985" s="83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0"/>
        <v>5.4081058866906089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1858" sqref="A1858:A187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8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8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8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8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8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8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8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8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8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8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8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8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8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8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8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8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8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8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8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8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8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8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8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8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8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8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8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8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8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8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8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8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8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8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8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8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8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8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8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8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8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8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8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8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8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8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8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8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8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8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8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8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8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8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8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8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8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8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8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8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8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8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8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8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8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8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8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8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8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8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8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8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8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8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8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8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8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8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8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8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8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8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8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8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8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8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8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8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8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8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8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8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8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8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8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8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8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8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8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8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8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8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8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8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8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8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8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8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8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8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8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8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8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8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8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8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8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8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8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8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8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8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8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8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8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8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8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8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8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8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8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8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8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8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8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8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8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8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8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8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8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8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8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8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8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8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8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8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8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8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8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8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8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8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8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8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8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8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8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8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8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8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8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8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8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8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8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8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8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8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8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8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8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8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8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8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8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8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8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8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8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8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8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8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8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8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8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8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8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8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8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8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8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8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8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8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8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8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8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8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8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8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8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8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8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8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8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8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8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8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8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8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8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8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8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8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8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8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8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8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8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8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8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8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8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8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8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8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8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8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8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8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8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8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8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8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8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8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8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8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8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8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8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8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8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8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8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8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8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8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8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8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8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8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8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8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8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8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8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8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8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8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8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8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8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8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8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8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8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8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8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8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8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8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8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8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8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8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8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8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8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8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8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8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8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8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8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8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8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8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8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8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8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8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8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8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8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8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8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8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8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8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8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8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8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8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8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8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8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8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8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8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8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8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8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8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8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8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8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8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8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8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8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8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8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8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8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8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8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8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8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8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8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8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8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8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8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8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8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8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8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8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8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8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8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8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8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8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8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8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8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8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8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8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8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8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8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8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8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8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8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8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8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8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8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8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8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8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8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8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8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8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8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8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8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8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8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8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8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8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8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8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8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8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8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8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8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8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8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8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8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8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8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8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8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8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8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8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8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8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8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8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8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8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8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8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8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8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8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8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8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8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8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8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8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8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8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8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8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8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8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8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8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8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8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8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8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8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8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8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8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8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8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8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8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8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8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8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8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8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8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8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8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8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8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8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8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8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8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8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8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8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8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8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8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8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8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8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8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8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8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8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8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8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8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8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8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8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8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8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8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8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8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8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8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8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8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8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8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8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8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8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8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8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8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8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8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8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8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8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8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8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8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8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8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8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8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8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8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8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8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8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8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8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8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8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8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8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8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8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8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8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8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8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8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8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8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8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8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8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8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8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8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8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8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8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8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8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8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8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8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8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8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8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8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8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8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8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8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8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8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8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8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8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8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8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8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8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8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8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8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8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8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8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8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8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8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8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8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8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8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8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8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8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8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8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8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8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8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8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8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8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8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8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8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8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8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8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8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8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8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8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8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8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8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8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8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8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8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8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8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8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8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8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8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8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8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8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8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8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8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8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8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8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8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8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8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8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8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8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8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8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8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8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8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8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8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8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8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8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8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8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8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8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8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8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8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8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8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8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8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8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8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8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8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8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8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8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8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8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8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8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8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8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8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8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8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8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8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8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8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8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8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8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8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8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8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8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8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8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8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8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8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8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8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8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8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8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8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8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8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8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8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8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8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8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8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8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8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8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8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8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8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8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8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8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8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8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8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8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8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8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8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8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8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8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8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8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8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8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8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8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8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8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8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8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8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8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8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8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8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8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8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8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8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8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8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8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8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8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8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8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8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8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8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8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8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8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8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8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8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8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8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8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8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8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8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8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8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8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8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8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8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8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8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8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8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8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8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8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8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8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8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8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8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8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8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8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8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8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8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8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8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8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8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8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8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8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8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8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8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8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8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8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8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8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8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8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8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8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8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8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8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8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8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8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8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8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8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8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8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8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8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8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8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8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8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8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8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8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8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8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8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8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8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8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8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8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8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8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8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8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8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8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8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8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8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8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8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8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8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8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8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8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8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8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8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8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8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8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8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8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8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8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8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8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8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8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8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8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8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8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8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8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8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8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8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8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8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8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8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8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8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8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8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8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8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8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8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8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8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8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8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8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8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8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8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8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8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8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8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8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8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8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8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8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8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8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8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8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8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8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8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8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8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8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8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8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8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8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8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8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8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8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8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8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8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8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8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8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8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8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8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8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8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8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8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8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8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8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8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8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8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8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8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8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8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8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8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8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8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8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8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8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8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8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8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8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8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8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8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8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8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8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8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8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8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8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8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8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8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8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8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8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8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8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8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8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8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8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8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8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8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8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8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8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8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8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8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8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8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8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8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8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8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8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8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8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8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8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8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8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8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8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8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8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8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8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8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8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8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8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8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8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8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8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8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8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8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8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8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8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8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8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8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8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8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8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8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8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8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8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8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8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8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8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8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8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8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8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8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8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8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8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8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8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8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8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8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8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8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8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8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8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8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8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8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8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8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8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8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8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8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8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8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8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8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8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8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8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8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8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8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8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8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8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8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8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8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8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8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8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8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8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8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8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8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8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8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8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8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8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8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8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8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8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8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8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8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8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8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8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8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8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8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8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8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8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8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8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8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8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8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8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8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8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8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8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8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8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8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8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8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8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8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8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8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8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8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8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8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8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8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8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8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8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8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8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8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8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8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8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8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8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8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8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8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8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8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8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8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8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8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8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8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8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8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8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8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8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8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8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8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8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8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8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8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8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8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8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8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8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8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8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8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8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8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8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8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8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8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8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8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8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8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8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8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8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8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8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8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8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8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8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8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8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8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8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8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8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8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8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8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8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8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8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8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8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8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8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8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8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8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8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8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8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8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8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8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8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8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8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8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8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8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8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8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8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8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8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8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8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8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8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8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8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8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8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8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8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8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8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8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8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8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8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8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8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8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8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8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8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8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8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8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8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8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8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8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8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8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8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8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8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8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8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8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8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8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8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8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8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8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8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8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8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8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8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8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8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8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8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8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8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8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8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8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8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8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8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8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8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8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8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8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8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8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8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8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8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8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8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8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8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8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8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8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8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8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8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8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8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8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8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8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8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8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8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8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8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8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8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8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8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8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8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8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8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8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8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8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8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8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8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8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8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8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8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8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8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8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8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8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8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8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8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8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8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8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8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8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8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8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8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8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8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8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8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8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8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8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8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8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8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8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8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8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8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8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8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8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8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8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8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8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8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8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8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8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8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8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8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8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8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8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8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8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8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8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8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8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8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8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8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8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8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8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8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8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8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8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8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8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8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8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8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8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8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8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8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8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8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8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8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8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8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8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8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8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8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8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8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8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8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8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8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8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8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8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8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8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8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8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8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8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8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8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8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8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8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8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8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8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8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8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8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8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8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8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8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8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8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8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8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8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8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8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8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8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8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8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8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8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8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8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8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8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8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8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8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8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8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8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8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8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8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8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8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8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8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8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8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8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8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8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8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8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8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8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8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8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8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8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8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8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8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8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8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8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8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8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8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8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8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8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8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8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8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8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8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8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8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8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8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8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8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8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8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8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8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8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8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8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8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8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8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8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8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8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8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8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8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8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8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8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8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8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8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8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8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8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8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8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8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8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8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8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8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8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8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8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8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8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8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8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8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8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8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8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8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8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8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8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8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8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8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8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8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8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8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8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8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8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8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8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8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8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8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8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8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8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8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8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8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8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8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8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8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8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8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8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8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8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8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8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8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8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8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8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8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8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8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8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8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8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8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8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8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8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8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8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8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8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8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8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8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8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8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8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8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8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8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8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8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8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8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8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8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8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8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8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8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8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8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8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8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8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8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8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8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8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8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8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8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8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8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8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8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8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8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8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8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8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8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8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8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8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8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8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8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8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8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8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8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8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8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8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8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8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8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8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8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8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8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8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8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8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8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8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8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8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8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8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8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8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8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8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8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8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8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8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8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8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8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8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8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8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8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8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8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8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8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8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8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8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8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8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8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8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8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8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8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8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8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8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8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8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8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8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8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8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8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8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8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8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8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8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8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8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8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8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8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8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8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8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8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8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8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8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8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8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8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8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8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8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8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8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8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8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8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8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8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8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8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8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8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8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8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8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8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8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8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8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8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8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8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8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8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8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8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8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8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8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8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8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8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8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8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8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8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8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8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8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8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8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8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8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8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8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8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8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8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8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8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8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8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8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8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8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8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8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8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8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8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8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8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8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8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8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8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8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8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8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8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8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8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8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8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8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8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8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8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8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8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8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8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8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8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8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8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8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8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8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8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8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8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8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8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8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8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8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8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8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8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8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8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8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8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8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8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8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8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8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8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8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8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8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8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8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8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8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8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8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8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8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8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8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8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8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8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8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8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8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8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8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8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8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8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8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8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8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8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8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8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8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8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8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8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8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8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8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8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8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8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8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8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8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8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8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8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8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8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8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8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8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8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8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8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8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8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8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8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8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8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8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8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8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8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8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8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8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8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8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8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8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8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8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8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8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8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8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8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8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8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8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8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8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8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8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8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8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8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8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8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8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8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8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8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8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8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8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8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8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8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8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8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8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8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8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8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8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8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8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8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8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8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8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8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8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8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8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8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8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8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8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8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8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8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8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8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8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8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8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8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8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8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8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8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8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8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8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8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8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8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8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8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8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8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8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8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8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8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8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8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8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8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8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8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8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8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8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8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8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8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8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8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8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8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8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8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8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8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8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8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8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8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8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8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8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8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8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8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8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8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8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8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8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8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8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8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8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8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8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8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8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8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8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8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8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8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8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8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8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8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8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8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8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8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8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8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8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8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8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8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8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8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8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8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8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8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8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8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8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8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8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8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8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8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8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8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8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8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8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8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8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8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8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8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8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8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8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8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8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8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8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8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8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8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8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8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8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8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8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8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8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8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8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8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8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8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8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8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8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8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8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8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8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8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8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8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8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8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8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8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8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8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8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8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8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8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8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8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8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8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8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8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8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8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8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8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8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8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8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8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8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8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8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8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8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8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8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8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8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8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8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8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8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8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8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8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8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8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8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8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8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8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8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8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8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8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8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8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8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8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8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8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8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8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8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8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8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8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8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8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8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8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8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8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8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8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8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8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8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8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8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8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8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8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8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8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8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8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8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8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8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8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8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8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8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8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8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8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8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8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8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8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8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8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8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8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8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8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8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8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8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8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8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8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8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8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8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8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8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8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8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8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8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8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8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8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8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8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8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8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8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8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8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8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8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8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8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8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8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8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8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8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8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8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8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8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8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8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8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8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8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8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8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8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8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8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8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8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8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8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8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8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8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8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8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8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8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8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8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8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8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8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8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8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8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8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8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8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8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8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8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8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8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8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8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8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8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8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8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8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8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8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8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8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8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8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8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8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8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8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8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8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8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8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8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8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8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8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8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8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8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8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8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8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8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8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8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8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8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8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8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8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8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8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8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8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8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8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8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8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8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8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8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8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8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8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8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8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8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8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8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8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8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8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8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8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8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8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8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8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8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8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8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8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8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8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8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8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8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8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8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8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8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8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8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8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8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8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8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8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8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8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8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8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8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8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8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8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8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8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8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8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8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8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8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8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8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8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8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8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8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8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8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8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8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8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8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8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8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8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8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8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8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8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8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8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8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8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8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8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8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8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8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8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8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8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8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8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8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8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8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8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8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8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8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8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8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8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8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8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8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8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8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8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8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8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8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8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8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8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8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8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8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8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8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8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8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8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8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8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8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8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8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8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8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8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8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8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8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8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8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8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8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8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8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8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8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8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8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8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8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8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8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8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8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8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8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8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8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8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8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8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8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8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8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8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8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8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8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8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8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8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8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8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8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8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8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8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8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8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8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8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8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8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8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8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8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8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8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8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8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8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8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8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8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8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8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8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8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8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8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8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8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8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8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8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8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8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8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8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8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8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8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8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8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8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8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8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8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8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8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8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8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8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8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8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8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8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8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8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8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8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8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8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8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8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8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8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8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8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8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8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8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8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8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8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8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8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8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8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8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8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8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8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8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8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8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8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8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8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8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8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8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8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8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8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8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8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8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8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8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8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8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8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8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8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8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8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8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8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8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8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8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8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8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8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8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8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8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8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8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8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8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8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8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8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8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8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8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8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8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8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8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8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8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8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8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8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8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8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8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8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8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8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8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8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8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8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8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8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8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8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8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8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8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8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8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8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8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8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8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8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8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8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8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8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8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8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8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8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8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8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8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8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8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8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8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8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8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8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8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8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8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8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8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8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8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8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8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8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8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8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8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8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8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8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8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8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8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8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8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8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8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8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8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8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8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8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8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8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8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8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8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8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8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8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8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8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8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8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8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8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8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8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8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8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8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8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8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8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8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8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8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8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8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8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8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8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8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8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8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8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8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8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8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8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8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8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8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8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8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8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8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8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8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8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8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8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8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8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8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8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8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8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8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8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8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8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8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8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8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8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8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8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8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8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8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8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8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8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8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8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8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8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8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8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8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8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8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8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8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8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8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8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8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8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8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8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8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8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8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8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8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8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8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8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8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8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8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8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8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8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8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8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8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8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8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8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8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8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8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8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8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8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8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8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8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8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8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8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8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8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8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8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8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8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8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8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8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8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8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8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8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8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8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8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8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8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8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8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8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8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8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8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8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8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8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8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8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8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8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8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8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8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8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8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8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8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8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8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8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8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8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8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8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8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8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8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8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8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8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8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8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8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8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8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8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8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8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8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8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8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8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8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8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8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8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8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8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8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8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8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8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8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8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8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8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8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8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8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8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8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8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8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8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8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8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8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8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8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8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8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8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8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8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8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8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8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8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8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8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8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8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8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8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8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8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8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8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8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8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8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8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8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8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8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8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8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8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8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8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8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8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8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8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8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8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8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8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8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8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8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8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8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8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8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8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8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8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8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8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8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8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8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8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8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8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8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8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8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8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8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8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8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8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8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8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8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8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8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8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8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8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8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8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8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8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8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8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8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8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8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8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8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8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8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8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8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8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8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8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8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8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8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8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8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8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8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8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8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8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8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8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8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8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8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8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8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8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8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8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8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8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8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8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8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8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8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8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8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8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8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8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8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8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8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8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8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8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8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8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8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8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8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8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8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8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8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8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8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8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8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8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8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8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8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8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8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8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8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8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8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8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8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8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8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8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8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8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8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8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8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8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8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8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8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8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8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8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8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8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8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8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8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8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8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8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8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8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8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8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8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8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8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8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8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8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8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8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8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8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8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8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8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8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8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8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8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8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8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8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8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8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8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8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8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8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8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8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8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8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8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8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8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8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8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8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8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8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8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8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8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8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8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8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8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8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8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8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8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8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8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8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8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8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8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8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8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8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8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8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8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8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8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8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8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8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8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8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8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8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8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8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8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8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8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8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8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8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8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8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8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8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8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8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8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8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8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8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8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8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8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8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8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8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8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8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8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8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8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8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8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8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8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8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8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8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8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8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8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8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8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8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8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8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8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8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8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8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8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8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8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8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8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8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8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8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8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8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8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8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8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8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8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8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8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8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8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8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8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8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8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8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8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8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8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8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8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8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8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8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8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8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8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8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8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8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8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8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8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8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8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8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8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8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8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8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8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8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8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8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8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8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8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8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8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8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8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8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8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8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8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8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8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8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8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8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8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8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8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8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8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8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8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8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8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8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8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8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8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8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8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8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8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8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8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8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8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8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8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8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8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8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8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8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8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8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8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8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8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8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8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8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8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8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8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8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8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8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8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8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8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8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8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8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8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8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8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8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8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8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8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8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8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8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8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8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8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8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8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8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8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8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8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8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8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8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8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8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8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8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8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8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8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8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8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8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8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8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8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8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8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8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8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8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8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8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8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8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8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8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8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8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8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8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8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8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8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8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8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8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8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8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8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8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8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8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8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8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8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8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8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8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8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8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8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8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8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8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8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8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8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8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8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8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8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8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8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8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8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8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8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8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8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8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8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8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8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8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8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8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8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8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8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8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8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8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8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8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8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8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8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8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8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8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8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8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8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8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8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8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8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8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8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8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8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8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8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8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8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8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8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8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8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8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8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8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8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8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8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8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8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8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8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8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8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8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8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8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8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8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8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8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8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8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8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8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8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8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8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8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8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8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8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8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8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8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8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8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8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8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8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8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8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8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8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8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8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8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8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8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8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8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8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8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8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8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8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8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8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8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8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8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8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8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8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8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8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8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8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8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8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8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8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8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8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8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8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8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8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8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8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8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8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8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8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8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8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8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8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8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8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8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8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8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8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8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8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8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8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8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8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8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8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8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8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8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8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8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8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8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8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8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8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8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8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8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8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8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8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8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8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8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8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8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8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8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8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8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8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8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8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8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8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8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8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8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8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8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8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8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8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8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8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8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8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8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8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8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8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8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8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8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8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8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8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8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8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8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8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8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8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8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8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8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8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8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8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8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8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8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8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8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8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8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8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8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8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8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8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8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8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8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8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8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8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8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8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8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8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8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8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8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8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8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8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8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8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8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8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8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8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8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8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8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8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8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8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8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8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8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8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8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8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8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8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8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8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8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8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8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8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8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8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8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8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8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8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8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8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8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8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8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8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8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8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8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8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8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8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8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8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8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8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8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8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8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8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8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8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8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8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8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8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8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8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8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8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8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8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8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8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8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8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8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8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8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8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8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8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8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8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8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8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8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8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8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8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8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8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8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8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8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8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8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8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8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8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8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8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8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8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8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8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8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8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8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8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8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8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8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8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8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8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8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8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8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8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8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8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8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8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8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8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8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8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8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8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8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8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8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8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8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8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8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8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8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8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8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8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8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8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8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8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8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8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8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8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8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8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8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8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8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8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8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8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8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8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8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8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8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8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8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8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8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8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8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8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8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8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8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8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8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8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8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8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8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8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8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8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8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8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8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8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8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8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8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8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8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8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8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8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8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8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8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8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8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8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8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8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8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8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8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8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8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8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8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8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8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8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8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8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8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8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8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8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8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8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8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8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8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8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8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8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8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8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8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8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8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8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8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8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8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8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8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8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8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8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8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8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8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8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8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8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8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8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8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8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8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8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8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8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8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8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8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8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8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8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8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8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8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8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8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8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8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8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8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8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8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8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8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8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8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8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8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8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8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8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8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8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8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8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8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8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8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8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8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8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8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8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8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8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8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8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8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8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8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8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8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8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8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8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8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8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8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8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8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8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8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8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8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8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8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8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8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8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8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8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8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8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8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8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8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8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8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8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8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8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8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8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8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8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8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8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8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8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8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8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8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8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8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8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8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8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8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8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8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8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8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8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8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8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8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8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8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8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8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8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8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8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8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8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8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8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8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8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8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8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8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8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8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8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8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8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8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8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8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8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8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8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8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8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8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8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8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8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8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8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8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8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8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8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8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8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8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8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8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8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8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8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8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8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8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8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8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8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8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8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8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8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8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8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8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8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8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8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8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8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8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8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8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8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8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8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8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8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8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8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8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8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8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8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8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8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8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8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8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8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8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8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8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8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8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8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8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8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8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8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8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8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8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8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8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8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8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8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8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8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8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8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8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8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8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8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8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8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8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8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8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8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8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8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8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8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8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8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8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8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8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8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8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8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8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8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8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8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8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8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8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8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8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8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8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8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8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8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8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8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8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8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8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8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8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8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8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8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8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8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8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8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8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8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8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8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8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8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8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8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8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8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8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8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8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8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8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8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8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8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8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8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8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8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8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8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8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8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8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8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8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8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8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8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8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8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8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8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8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8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8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8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8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8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8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8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8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8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8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8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8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8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8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8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8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8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8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8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8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8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8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8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8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8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8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8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8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8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8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8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8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8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8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8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8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8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8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8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8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8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8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8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8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8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8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8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8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8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8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8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8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8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8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8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8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8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8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8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8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8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8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8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8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8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8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8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8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8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8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8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8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8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8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8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8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8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8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8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8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8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8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8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8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8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8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8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8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8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8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8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8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8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8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8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8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8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8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8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8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8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8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8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8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8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8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8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8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8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8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8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8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8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8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8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8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8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8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8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8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8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8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8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8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8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8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8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8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8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8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8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8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8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8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8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8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8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8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8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8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8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8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8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8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8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8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8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8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8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8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8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8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8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8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8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8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8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8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8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8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8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8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8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8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8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8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8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8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8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8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8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8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8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8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8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8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8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8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8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8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8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8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8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8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8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8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8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8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8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8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8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8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8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8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8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8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8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8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8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8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8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8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8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8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8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8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8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8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8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8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8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8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8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8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8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8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8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8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8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8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8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8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8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8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8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8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8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8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8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8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8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8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8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8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8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8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8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8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8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8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8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8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8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8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8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8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8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8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8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8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8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8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8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8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8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8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8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8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8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8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8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8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8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8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8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8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8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8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8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8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8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8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8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8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8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8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8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8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8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8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8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8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8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8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8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8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8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8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8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8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8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8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8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8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8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8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8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8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8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8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8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8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8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8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8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8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8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8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8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8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8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8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8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8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8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8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8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8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8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8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8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8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8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8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8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8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8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8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8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8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8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8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8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8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8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8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8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8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8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8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8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8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8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8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8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8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8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8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8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8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8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8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8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8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8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8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8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8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8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8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8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8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8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8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8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8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8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8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8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8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8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8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8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8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8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8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8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8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8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8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8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8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8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8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8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8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8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8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8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8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8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8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8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8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8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8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8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8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8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8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8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8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8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8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8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8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8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8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8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8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8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8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8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8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8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8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8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8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8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8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8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8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8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8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8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8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8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8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8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8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8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8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8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8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8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8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8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8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8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8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8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8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8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8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8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8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8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8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8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8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8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8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8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8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8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8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8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8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8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8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8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8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8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8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8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8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8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8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8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8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8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8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8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8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8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8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8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8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8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8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8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8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8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8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8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8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8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8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8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8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8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8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8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8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8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8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8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8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8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8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8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8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8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8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8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8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8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8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8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8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8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8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8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8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8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8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8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8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8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8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8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8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8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8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8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8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8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8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8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8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8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8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8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8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8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8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8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8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8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8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8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8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8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8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8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8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8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8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8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8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8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8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8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8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8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8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8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8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8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8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8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8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8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8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8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8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8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8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8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8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8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8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8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8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8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8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8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8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8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8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8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8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8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8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8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8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8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8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8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8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8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8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8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8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8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8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8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8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8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8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8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8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8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8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8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8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8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8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8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8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8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8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8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8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8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8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8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8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8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8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8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8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8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8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8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8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8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8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8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8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8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8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8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8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8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8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8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8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8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8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8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8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8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8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8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8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8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8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8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8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8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8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8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8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8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8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8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8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8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8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8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8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8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8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8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8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8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8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8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8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8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8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8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8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8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8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8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8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8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8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8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8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8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8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8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8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8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8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8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8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8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8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8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8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8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8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8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8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8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8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8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8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8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8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8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8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8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8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8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8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8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8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8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8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8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8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8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8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8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8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8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8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8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8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8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8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8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8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8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8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8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8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8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8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8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8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8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8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8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8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8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8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8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8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8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8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8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8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8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8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8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8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8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8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8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8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8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8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8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8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8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8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8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8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8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8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8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8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8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8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8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8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8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8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8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8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8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8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8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8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8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8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8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8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8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8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8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8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8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8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8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8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8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8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8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8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8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8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8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8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8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8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8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8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8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8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8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8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8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8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8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8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8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8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8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8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8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8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8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8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8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8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8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8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8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8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8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8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8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8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8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8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8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8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8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8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8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8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8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8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8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8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8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8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8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8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8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8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8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8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8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8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8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8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8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8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8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8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8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8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8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8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8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8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8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8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8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8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8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8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8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8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8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8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8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8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8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8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8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8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8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8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8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8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8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8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8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8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8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8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8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8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8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8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8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8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8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8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8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8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8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8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8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8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8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8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8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8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8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8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8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8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8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8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8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8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8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8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8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8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8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8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8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8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8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8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8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8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8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8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8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8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8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8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8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8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8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8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8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8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8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8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8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8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8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8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8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8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8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8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8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8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8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8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8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8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8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8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8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8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8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8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8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8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8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8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8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8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8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8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8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8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8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8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8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8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8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8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8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8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8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8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8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8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8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8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8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8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8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8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8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8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8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8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8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8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8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8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8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8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8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8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8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8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8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8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8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8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8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8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8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8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8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8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8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8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8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8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8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8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8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8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8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8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8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8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8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8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8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8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8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8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8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8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8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8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8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8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8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8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8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8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8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8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8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8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8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8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8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8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8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8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8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8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8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8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8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8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8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8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8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8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8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8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8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8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8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8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8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8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8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8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8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8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8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8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8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8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8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8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8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8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8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8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8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8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8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8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8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8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8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8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8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8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8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8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8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8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8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8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8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8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8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8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8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8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8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8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8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8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8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8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8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8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8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8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8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8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8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8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8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8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8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8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8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8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8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8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8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8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8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8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8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8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8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8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8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8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8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8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8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8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8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8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8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8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8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8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8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8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8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8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8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8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8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8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8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8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8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8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8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8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8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8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8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8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8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8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8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8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8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8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8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8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8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8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8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8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8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8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8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8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8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8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8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8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8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8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8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8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8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8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8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8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8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8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8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8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8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8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8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8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8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8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8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8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8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8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8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8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8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8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8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8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8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8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8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8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8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8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8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8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8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8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8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8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8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8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8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8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8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8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8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8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8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8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8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8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8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8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8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8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8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8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8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8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8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8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8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8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8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8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8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8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8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8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8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8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8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8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8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8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8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8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8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8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8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8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8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8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8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8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8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8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8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8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8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8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8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8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8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8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8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8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8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8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8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8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8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8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8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8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8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8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8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8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8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8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8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8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8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8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8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8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8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8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8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8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8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8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8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8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8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8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8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8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8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8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8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8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8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8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8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8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8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8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8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8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8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8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8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8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8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8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8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8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8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8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8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8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8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8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8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8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8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8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8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8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8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8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8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8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8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8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8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8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8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8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8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8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8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8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8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8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8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8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8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8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8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8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8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8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8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8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8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8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8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8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8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8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8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8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8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8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8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8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8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8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8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8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8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8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8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8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8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8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8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8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8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8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8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8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8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8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8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8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8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8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8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8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8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8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8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8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8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8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8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8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8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8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8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8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8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8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8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8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8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8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8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8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8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8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8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8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8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8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8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8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8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8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8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8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8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8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8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8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8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8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8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8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8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8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8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8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8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8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8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8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8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8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8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8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8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8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8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8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8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8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8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8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8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8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8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8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8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8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8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8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8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8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8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8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8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8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8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8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8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8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8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8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8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8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8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8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8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8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8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8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8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8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8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8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8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8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8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8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8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8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8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8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8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8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8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8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8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8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8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8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8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8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8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8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8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8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8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8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8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8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8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8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8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8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8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8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8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8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8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8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8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8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8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8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8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8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8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8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8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8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8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8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8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8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8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8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8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8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8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8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8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8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8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8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8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8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8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8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8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8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8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8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8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8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8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8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8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8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8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8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8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8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8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8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8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8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8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8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8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8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8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8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8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8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8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8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8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8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8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8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8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8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8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8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8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8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8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8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8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8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8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8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8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8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8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8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8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8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8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8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8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8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8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8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8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8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8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8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8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8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8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8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8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8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8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8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8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8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8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8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8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8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8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8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8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8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8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8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8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8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8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8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8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8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8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8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8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8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8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8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8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8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8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8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8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8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8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8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8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8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8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8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8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8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8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8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8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8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8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8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8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8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8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8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8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8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8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8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8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8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8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8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8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8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8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8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8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8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8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8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8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8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8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8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8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8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8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8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8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8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8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8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8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8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8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8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8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8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8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8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8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8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8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8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8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8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8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8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8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8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8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8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8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8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8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8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8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8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8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8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8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8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8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8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8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8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8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8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8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8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8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8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8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8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8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8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8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8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8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8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8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8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8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8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8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8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8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8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8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8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8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8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8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8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8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8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8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8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8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8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125"/>
  <sheetViews>
    <sheetView workbookViewId="0">
      <selection activeCell="V2" sqref="V2"/>
    </sheetView>
  </sheetViews>
  <sheetFormatPr defaultColWidth="8.6328125" defaultRowHeight="14.5" x14ac:dyDescent="0.35"/>
  <cols>
    <col min="1" max="1" width="17.6328125" customWidth="1"/>
    <col min="2" max="3" width="9.6328125" style="77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76" t="s">
        <v>172</v>
      </c>
      <c r="C1" s="76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167</v>
      </c>
      <c r="L1" s="1" t="s">
        <v>181</v>
      </c>
      <c r="M1" s="3" t="s">
        <v>188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194</v>
      </c>
      <c r="S1" s="3" t="s">
        <v>247</v>
      </c>
      <c r="T1" s="3" t="s">
        <v>248</v>
      </c>
      <c r="U1" s="3" t="s">
        <v>249</v>
      </c>
      <c r="V1" s="3" t="s">
        <v>250</v>
      </c>
      <c r="W1" s="3" t="s">
        <v>251</v>
      </c>
    </row>
    <row r="2" spans="1:23" x14ac:dyDescent="0.35">
      <c r="A2" s="1" t="s">
        <v>207</v>
      </c>
      <c r="B2" s="77">
        <v>43983</v>
      </c>
      <c r="C2" s="77">
        <v>44256</v>
      </c>
      <c r="D2">
        <v>3</v>
      </c>
      <c r="E2">
        <v>100000</v>
      </c>
      <c r="F2">
        <f>4960000/E2</f>
        <v>49.6</v>
      </c>
      <c r="G2">
        <v>1.1000000000000001</v>
      </c>
      <c r="H2">
        <v>0.05</v>
      </c>
      <c r="I2">
        <v>1.1000000000000001</v>
      </c>
      <c r="J2">
        <v>5</v>
      </c>
      <c r="K2">
        <v>3.5999999999999997E-2</v>
      </c>
      <c r="L2">
        <v>0.3</v>
      </c>
      <c r="M2">
        <v>0.1</v>
      </c>
      <c r="N2">
        <v>10</v>
      </c>
      <c r="O2">
        <v>10</v>
      </c>
      <c r="P2">
        <v>60</v>
      </c>
      <c r="Q2">
        <v>22000</v>
      </c>
      <c r="R2">
        <v>1000</v>
      </c>
      <c r="S2">
        <v>50</v>
      </c>
      <c r="T2">
        <v>1</v>
      </c>
      <c r="U2">
        <v>0.7</v>
      </c>
      <c r="V2">
        <v>2</v>
      </c>
      <c r="W2">
        <v>0</v>
      </c>
    </row>
    <row r="3" spans="1:23" x14ac:dyDescent="0.35">
      <c r="A3" s="1" t="s">
        <v>20</v>
      </c>
      <c r="B3" s="77">
        <v>43891</v>
      </c>
      <c r="C3" s="77">
        <v>44105</v>
      </c>
      <c r="D3">
        <v>3</v>
      </c>
      <c r="E3">
        <v>20000</v>
      </c>
      <c r="F3">
        <v>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  <c r="S3">
        <v>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" t="s">
        <v>21</v>
      </c>
      <c r="B4" s="77">
        <v>43891</v>
      </c>
      <c r="C4" s="77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" t="s">
        <v>22</v>
      </c>
      <c r="B5" s="77">
        <v>43891</v>
      </c>
      <c r="C5" s="77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" t="s">
        <v>23</v>
      </c>
      <c r="B6" s="77">
        <v>43891</v>
      </c>
      <c r="C6" s="77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" t="s">
        <v>24</v>
      </c>
      <c r="B7" s="77">
        <v>43891</v>
      </c>
      <c r="C7" s="77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" t="s">
        <v>25</v>
      </c>
      <c r="B8" s="77">
        <v>43891</v>
      </c>
      <c r="C8" s="77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" t="s">
        <v>26</v>
      </c>
      <c r="B9" s="77">
        <v>43891</v>
      </c>
      <c r="C9" s="77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" t="s">
        <v>27</v>
      </c>
      <c r="B10" s="77">
        <v>43891</v>
      </c>
      <c r="C10" s="77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3" x14ac:dyDescent="0.35">
      <c r="A11" s="1" t="s">
        <v>28</v>
      </c>
      <c r="B11" s="77">
        <v>43891</v>
      </c>
      <c r="C11" s="77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3" x14ac:dyDescent="0.35">
      <c r="A12" s="1" t="s">
        <v>29</v>
      </c>
      <c r="B12" s="77">
        <v>43891</v>
      </c>
      <c r="C12" s="77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3" x14ac:dyDescent="0.35">
      <c r="A13" s="1" t="s">
        <v>30</v>
      </c>
      <c r="B13" s="77">
        <v>43891</v>
      </c>
      <c r="C13" s="77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3" x14ac:dyDescent="0.35">
      <c r="A14" s="1" t="s">
        <v>31</v>
      </c>
      <c r="B14" s="77">
        <v>43891</v>
      </c>
      <c r="C14" s="77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3" x14ac:dyDescent="0.35">
      <c r="A15" s="1" t="s">
        <v>32</v>
      </c>
      <c r="B15" s="77">
        <v>43891</v>
      </c>
      <c r="C15" s="77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3" x14ac:dyDescent="0.35">
      <c r="A16" s="1" t="s">
        <v>33</v>
      </c>
      <c r="B16" s="77">
        <v>43891</v>
      </c>
      <c r="C16" s="77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 x14ac:dyDescent="0.35">
      <c r="A17" s="1" t="s">
        <v>34</v>
      </c>
      <c r="B17" s="77">
        <v>43891</v>
      </c>
      <c r="C17" s="77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 x14ac:dyDescent="0.35">
      <c r="A18" s="1" t="s">
        <v>35</v>
      </c>
      <c r="B18" s="77">
        <v>43891</v>
      </c>
      <c r="C18" s="77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 x14ac:dyDescent="0.35">
      <c r="A19" s="1" t="s">
        <v>36</v>
      </c>
      <c r="B19" s="77">
        <v>43891</v>
      </c>
      <c r="C19" s="77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 x14ac:dyDescent="0.35">
      <c r="A20" s="1" t="s">
        <v>37</v>
      </c>
      <c r="B20" s="77">
        <v>43891</v>
      </c>
      <c r="C20" s="77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 x14ac:dyDescent="0.35">
      <c r="A21" s="1" t="s">
        <v>38</v>
      </c>
      <c r="B21" s="77">
        <v>43891</v>
      </c>
      <c r="C21" s="77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 x14ac:dyDescent="0.35">
      <c r="A22" s="1" t="s">
        <v>39</v>
      </c>
      <c r="B22" s="77">
        <v>43891</v>
      </c>
      <c r="C22" s="77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 x14ac:dyDescent="0.35">
      <c r="A23" s="1" t="s">
        <v>40</v>
      </c>
      <c r="B23" s="77">
        <v>43891</v>
      </c>
      <c r="C23" s="77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 x14ac:dyDescent="0.35">
      <c r="A24" s="1" t="s">
        <v>41</v>
      </c>
      <c r="B24" s="77">
        <v>43891</v>
      </c>
      <c r="C24" s="77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 x14ac:dyDescent="0.35">
      <c r="A25" s="1" t="s">
        <v>42</v>
      </c>
      <c r="B25" s="77">
        <v>43891</v>
      </c>
      <c r="C25" s="77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 x14ac:dyDescent="0.35">
      <c r="A26" s="1" t="s">
        <v>43</v>
      </c>
      <c r="B26" s="77">
        <v>43891</v>
      </c>
      <c r="C26" s="77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 x14ac:dyDescent="0.35">
      <c r="A27" s="1" t="s">
        <v>44</v>
      </c>
      <c r="B27" s="77">
        <v>43891</v>
      </c>
      <c r="C27" s="77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 x14ac:dyDescent="0.35">
      <c r="A28" s="1" t="s">
        <v>45</v>
      </c>
      <c r="B28" s="77">
        <v>43891</v>
      </c>
      <c r="C28" s="77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 x14ac:dyDescent="0.35">
      <c r="A29" s="1" t="s">
        <v>46</v>
      </c>
      <c r="B29" s="77">
        <v>43891</v>
      </c>
      <c r="C29" s="77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 x14ac:dyDescent="0.35">
      <c r="A30" s="1" t="s">
        <v>47</v>
      </c>
      <c r="B30" s="77">
        <v>43891</v>
      </c>
      <c r="C30" s="77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 x14ac:dyDescent="0.35">
      <c r="A31" s="1" t="s">
        <v>48</v>
      </c>
      <c r="B31" s="77">
        <v>43891</v>
      </c>
      <c r="C31" s="77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 x14ac:dyDescent="0.35">
      <c r="A32" s="1" t="s">
        <v>49</v>
      </c>
      <c r="B32" s="77">
        <v>43891</v>
      </c>
      <c r="C32" s="77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 x14ac:dyDescent="0.35">
      <c r="A33" s="1" t="s">
        <v>50</v>
      </c>
      <c r="B33" s="77">
        <v>43891</v>
      </c>
      <c r="C33" s="77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 x14ac:dyDescent="0.35">
      <c r="A34" s="1" t="s">
        <v>51</v>
      </c>
      <c r="B34" s="77">
        <v>43891</v>
      </c>
      <c r="C34" s="77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 x14ac:dyDescent="0.35">
      <c r="A35" s="1" t="s">
        <v>52</v>
      </c>
      <c r="B35" s="77">
        <v>43891</v>
      </c>
      <c r="C35" s="77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 x14ac:dyDescent="0.35">
      <c r="A36" s="1" t="s">
        <v>53</v>
      </c>
      <c r="B36" s="77">
        <v>43891</v>
      </c>
      <c r="C36" s="77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 x14ac:dyDescent="0.35">
      <c r="A37" s="1" t="s">
        <v>54</v>
      </c>
      <c r="B37" s="77">
        <v>43891</v>
      </c>
      <c r="C37" s="77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 x14ac:dyDescent="0.35">
      <c r="A38" s="1" t="s">
        <v>55</v>
      </c>
      <c r="B38" s="77">
        <v>43891</v>
      </c>
      <c r="C38" s="77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 x14ac:dyDescent="0.35">
      <c r="A39" s="1" t="s">
        <v>56</v>
      </c>
      <c r="B39" s="77">
        <v>43891</v>
      </c>
      <c r="C39" s="77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 x14ac:dyDescent="0.35">
      <c r="A40" s="1" t="s">
        <v>57</v>
      </c>
      <c r="B40" s="77">
        <v>43891</v>
      </c>
      <c r="C40" s="77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 x14ac:dyDescent="0.35">
      <c r="A41" s="1" t="s">
        <v>58</v>
      </c>
      <c r="B41" s="77">
        <v>43891</v>
      </c>
      <c r="C41" s="77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 x14ac:dyDescent="0.35">
      <c r="A42" s="1" t="s">
        <v>59</v>
      </c>
      <c r="B42" s="77">
        <v>43891</v>
      </c>
      <c r="C42" s="77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 x14ac:dyDescent="0.35">
      <c r="A43" s="1" t="s">
        <v>60</v>
      </c>
      <c r="B43" s="77">
        <v>43891</v>
      </c>
      <c r="C43" s="77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 x14ac:dyDescent="0.35">
      <c r="A44" s="1" t="s">
        <v>61</v>
      </c>
      <c r="B44" s="77">
        <v>43891</v>
      </c>
      <c r="C44" s="77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 x14ac:dyDescent="0.35">
      <c r="A45" s="1" t="s">
        <v>62</v>
      </c>
      <c r="B45" s="77">
        <v>43891</v>
      </c>
      <c r="C45" s="77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 x14ac:dyDescent="0.35">
      <c r="A46" s="1" t="s">
        <v>63</v>
      </c>
      <c r="B46" s="77">
        <v>43891</v>
      </c>
      <c r="C46" s="77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 x14ac:dyDescent="0.35">
      <c r="A47" s="1" t="s">
        <v>64</v>
      </c>
      <c r="B47" s="77">
        <v>43891</v>
      </c>
      <c r="C47" s="77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 x14ac:dyDescent="0.35">
      <c r="A48" s="1" t="s">
        <v>65</v>
      </c>
      <c r="B48" s="77">
        <v>43891</v>
      </c>
      <c r="C48" s="77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 x14ac:dyDescent="0.35">
      <c r="A49" s="1" t="s">
        <v>66</v>
      </c>
      <c r="B49" s="77">
        <v>43891</v>
      </c>
      <c r="C49" s="77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 x14ac:dyDescent="0.35">
      <c r="A50" s="1" t="s">
        <v>67</v>
      </c>
      <c r="B50" s="77">
        <v>43891</v>
      </c>
      <c r="C50" s="77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 x14ac:dyDescent="0.35">
      <c r="A51" s="1" t="s">
        <v>68</v>
      </c>
      <c r="B51" s="77">
        <v>43891</v>
      </c>
      <c r="C51" s="77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 x14ac:dyDescent="0.35">
      <c r="A52" s="1" t="s">
        <v>69</v>
      </c>
      <c r="B52" s="77">
        <v>43891</v>
      </c>
      <c r="C52" s="77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 x14ac:dyDescent="0.35">
      <c r="A53" s="1" t="s">
        <v>70</v>
      </c>
      <c r="B53" s="77">
        <v>43891</v>
      </c>
      <c r="C53" s="77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 x14ac:dyDescent="0.35">
      <c r="A54" s="1" t="s">
        <v>71</v>
      </c>
      <c r="B54" s="77">
        <v>43891</v>
      </c>
      <c r="C54" s="77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 x14ac:dyDescent="0.35">
      <c r="A55" s="1" t="s">
        <v>72</v>
      </c>
      <c r="B55" s="77">
        <v>43891</v>
      </c>
      <c r="C55" s="77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 x14ac:dyDescent="0.35">
      <c r="A56" s="1" t="s">
        <v>73</v>
      </c>
      <c r="B56" s="77">
        <v>43891</v>
      </c>
      <c r="C56" s="77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 x14ac:dyDescent="0.35">
      <c r="A57" s="1" t="s">
        <v>74</v>
      </c>
      <c r="B57" s="77">
        <v>43891</v>
      </c>
      <c r="C57" s="77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 x14ac:dyDescent="0.35">
      <c r="A58" s="1" t="s">
        <v>75</v>
      </c>
      <c r="B58" s="77">
        <v>43891</v>
      </c>
      <c r="C58" s="77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 x14ac:dyDescent="0.35">
      <c r="A59" s="1" t="s">
        <v>76</v>
      </c>
      <c r="B59" s="77">
        <v>43891</v>
      </c>
      <c r="C59" s="77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 x14ac:dyDescent="0.35">
      <c r="A60" s="1" t="s">
        <v>77</v>
      </c>
      <c r="B60" s="77">
        <v>43891</v>
      </c>
      <c r="C60" s="77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 x14ac:dyDescent="0.35">
      <c r="A61" s="1" t="s">
        <v>78</v>
      </c>
      <c r="B61" s="77">
        <v>43891</v>
      </c>
      <c r="C61" s="77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 x14ac:dyDescent="0.35">
      <c r="A62" s="1" t="s">
        <v>79</v>
      </c>
      <c r="B62" s="77">
        <v>43891</v>
      </c>
      <c r="C62" s="77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 x14ac:dyDescent="0.35">
      <c r="A63" s="1" t="s">
        <v>80</v>
      </c>
      <c r="B63" s="77">
        <v>43891</v>
      </c>
      <c r="C63" s="77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 x14ac:dyDescent="0.35">
      <c r="A64" s="1" t="s">
        <v>81</v>
      </c>
      <c r="B64" s="77">
        <v>43891</v>
      </c>
      <c r="C64" s="77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 x14ac:dyDescent="0.35">
      <c r="A65" s="1" t="s">
        <v>82</v>
      </c>
      <c r="B65" s="77">
        <v>43891</v>
      </c>
      <c r="C65" s="77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 x14ac:dyDescent="0.35">
      <c r="A66" s="1" t="s">
        <v>83</v>
      </c>
      <c r="B66" s="77">
        <v>43891</v>
      </c>
      <c r="C66" s="77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 x14ac:dyDescent="0.35">
      <c r="A67" s="1" t="s">
        <v>84</v>
      </c>
      <c r="B67" s="77">
        <v>43891</v>
      </c>
      <c r="C67" s="77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 x14ac:dyDescent="0.35">
      <c r="A68" s="1" t="s">
        <v>85</v>
      </c>
      <c r="B68" s="77">
        <v>43891</v>
      </c>
      <c r="C68" s="77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 x14ac:dyDescent="0.35">
      <c r="A69" s="1" t="s">
        <v>86</v>
      </c>
      <c r="B69" s="77">
        <v>43891</v>
      </c>
      <c r="C69" s="77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 x14ac:dyDescent="0.35">
      <c r="A70" s="1" t="s">
        <v>87</v>
      </c>
      <c r="B70" s="77">
        <v>43891</v>
      </c>
      <c r="C70" s="77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 x14ac:dyDescent="0.35">
      <c r="A71" s="1" t="s">
        <v>88</v>
      </c>
      <c r="B71" s="77">
        <v>43891</v>
      </c>
      <c r="C71" s="77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 x14ac:dyDescent="0.35">
      <c r="A72" s="1" t="s">
        <v>89</v>
      </c>
      <c r="B72" s="77">
        <v>43891</v>
      </c>
      <c r="C72" s="77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 x14ac:dyDescent="0.35">
      <c r="A73" s="1" t="s">
        <v>90</v>
      </c>
      <c r="B73" s="77">
        <v>43891</v>
      </c>
      <c r="C73" s="77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 x14ac:dyDescent="0.35">
      <c r="A74" s="1" t="s">
        <v>91</v>
      </c>
      <c r="B74" s="77">
        <v>43891</v>
      </c>
      <c r="C74" s="77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 x14ac:dyDescent="0.35">
      <c r="A75" s="1" t="s">
        <v>92</v>
      </c>
      <c r="B75" s="77">
        <v>43891</v>
      </c>
      <c r="C75" s="77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 x14ac:dyDescent="0.35">
      <c r="A76" s="1" t="s">
        <v>93</v>
      </c>
      <c r="B76" s="77">
        <v>43891</v>
      </c>
      <c r="C76" s="77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 x14ac:dyDescent="0.35">
      <c r="A77" s="1" t="s">
        <v>94</v>
      </c>
      <c r="B77" s="77">
        <v>43891</v>
      </c>
      <c r="C77" s="77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 x14ac:dyDescent="0.35">
      <c r="A78" s="1" t="s">
        <v>95</v>
      </c>
      <c r="B78" s="77">
        <v>43891</v>
      </c>
      <c r="C78" s="77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 x14ac:dyDescent="0.35">
      <c r="A79" s="1" t="s">
        <v>96</v>
      </c>
      <c r="B79" s="77">
        <v>43891</v>
      </c>
      <c r="C79" s="77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 x14ac:dyDescent="0.35">
      <c r="A80" s="1" t="s">
        <v>97</v>
      </c>
      <c r="B80" s="77">
        <v>43891</v>
      </c>
      <c r="C80" s="77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 x14ac:dyDescent="0.35">
      <c r="A81" s="1" t="s">
        <v>98</v>
      </c>
      <c r="B81" s="77">
        <v>43891</v>
      </c>
      <c r="C81" s="77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 x14ac:dyDescent="0.35">
      <c r="A82" s="1" t="s">
        <v>99</v>
      </c>
      <c r="B82" s="77">
        <v>43891</v>
      </c>
      <c r="C82" s="77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 x14ac:dyDescent="0.35">
      <c r="A83" s="1" t="s">
        <v>100</v>
      </c>
      <c r="B83" s="77">
        <v>43891</v>
      </c>
      <c r="C83" s="77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 x14ac:dyDescent="0.35">
      <c r="A84" s="1" t="s">
        <v>101</v>
      </c>
      <c r="B84" s="77">
        <v>43891</v>
      </c>
      <c r="C84" s="77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 x14ac:dyDescent="0.35">
      <c r="A85" s="1" t="s">
        <v>102</v>
      </c>
      <c r="B85" s="77">
        <v>43891</v>
      </c>
      <c r="C85" s="77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 x14ac:dyDescent="0.35">
      <c r="A86" s="1" t="s">
        <v>103</v>
      </c>
      <c r="B86" s="77">
        <v>43891</v>
      </c>
      <c r="C86" s="77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 x14ac:dyDescent="0.35">
      <c r="A87" s="1" t="s">
        <v>104</v>
      </c>
      <c r="B87" s="77">
        <v>43891</v>
      </c>
      <c r="C87" s="77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 x14ac:dyDescent="0.35">
      <c r="A88" s="1" t="s">
        <v>105</v>
      </c>
      <c r="B88" s="77">
        <v>43891</v>
      </c>
      <c r="C88" s="77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 x14ac:dyDescent="0.35">
      <c r="A89" s="1" t="s">
        <v>106</v>
      </c>
      <c r="B89" s="77">
        <v>43891</v>
      </c>
      <c r="C89" s="77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 x14ac:dyDescent="0.35">
      <c r="A90" s="1" t="s">
        <v>107</v>
      </c>
      <c r="B90" s="77">
        <v>43891</v>
      </c>
      <c r="C90" s="77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 x14ac:dyDescent="0.35">
      <c r="A91" s="1" t="s">
        <v>108</v>
      </c>
      <c r="B91" s="77">
        <v>43891</v>
      </c>
      <c r="C91" s="77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 x14ac:dyDescent="0.35">
      <c r="A92" s="1" t="s">
        <v>109</v>
      </c>
      <c r="B92" s="77">
        <v>43891</v>
      </c>
      <c r="C92" s="77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 x14ac:dyDescent="0.35">
      <c r="A93" s="1" t="s">
        <v>110</v>
      </c>
      <c r="B93" s="77">
        <v>43891</v>
      </c>
      <c r="C93" s="77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 x14ac:dyDescent="0.35">
      <c r="A94" s="1" t="s">
        <v>111</v>
      </c>
      <c r="B94" s="77">
        <v>43891</v>
      </c>
      <c r="C94" s="77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 x14ac:dyDescent="0.35">
      <c r="A95" s="1" t="s">
        <v>112</v>
      </c>
      <c r="B95" s="77">
        <v>43891</v>
      </c>
      <c r="C95" s="77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 x14ac:dyDescent="0.35">
      <c r="A96" s="1" t="s">
        <v>113</v>
      </c>
      <c r="B96" s="77">
        <v>43891</v>
      </c>
      <c r="C96" s="77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 x14ac:dyDescent="0.35">
      <c r="A97" s="1" t="s">
        <v>114</v>
      </c>
      <c r="B97" s="77">
        <v>43891</v>
      </c>
      <c r="C97" s="77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 x14ac:dyDescent="0.35">
      <c r="A98" s="1" t="s">
        <v>115</v>
      </c>
      <c r="B98" s="77">
        <v>43891</v>
      </c>
      <c r="C98" s="77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 x14ac:dyDescent="0.35">
      <c r="A99" s="1" t="s">
        <v>116</v>
      </c>
      <c r="B99" s="77">
        <v>43891</v>
      </c>
      <c r="C99" s="77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 x14ac:dyDescent="0.35">
      <c r="A100" s="1" t="s">
        <v>117</v>
      </c>
      <c r="B100" s="77">
        <v>43891</v>
      </c>
      <c r="C100" s="77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 x14ac:dyDescent="0.35">
      <c r="A101" s="1" t="s">
        <v>118</v>
      </c>
      <c r="B101" s="77">
        <v>43891</v>
      </c>
      <c r="C101" s="77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 x14ac:dyDescent="0.35">
      <c r="A102" s="1" t="s">
        <v>119</v>
      </c>
      <c r="B102" s="77">
        <v>43891</v>
      </c>
      <c r="C102" s="77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 x14ac:dyDescent="0.35">
      <c r="A103" s="1" t="s">
        <v>120</v>
      </c>
      <c r="B103" s="77">
        <v>43891</v>
      </c>
      <c r="C103" s="77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 x14ac:dyDescent="0.35">
      <c r="A104" s="1" t="s">
        <v>121</v>
      </c>
      <c r="B104" s="77">
        <v>43891</v>
      </c>
      <c r="C104" s="77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 x14ac:dyDescent="0.35">
      <c r="A105" s="1" t="s">
        <v>122</v>
      </c>
      <c r="B105" s="77">
        <v>43891</v>
      </c>
      <c r="C105" s="77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 x14ac:dyDescent="0.35">
      <c r="A106" s="1" t="s">
        <v>123</v>
      </c>
      <c r="B106" s="77">
        <v>43891</v>
      </c>
      <c r="C106" s="77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 x14ac:dyDescent="0.35">
      <c r="A107" s="1" t="s">
        <v>124</v>
      </c>
      <c r="B107" s="77">
        <v>43891</v>
      </c>
      <c r="C107" s="77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 x14ac:dyDescent="0.35">
      <c r="A108" s="1" t="s">
        <v>125</v>
      </c>
      <c r="B108" s="77">
        <v>43891</v>
      </c>
      <c r="C108" s="77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 x14ac:dyDescent="0.35">
      <c r="A109" s="1" t="s">
        <v>126</v>
      </c>
      <c r="B109" s="77">
        <v>43891</v>
      </c>
      <c r="C109" s="77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 x14ac:dyDescent="0.35">
      <c r="A110" s="1" t="s">
        <v>127</v>
      </c>
      <c r="B110" s="77">
        <v>43891</v>
      </c>
      <c r="C110" s="77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 x14ac:dyDescent="0.35">
      <c r="A111" s="1" t="s">
        <v>128</v>
      </c>
      <c r="B111" s="77">
        <v>43891</v>
      </c>
      <c r="C111" s="77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 x14ac:dyDescent="0.35">
      <c r="A112" s="1" t="s">
        <v>129</v>
      </c>
      <c r="B112" s="77">
        <v>43891</v>
      </c>
      <c r="C112" s="77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 x14ac:dyDescent="0.35">
      <c r="A113" s="1" t="s">
        <v>130</v>
      </c>
      <c r="B113" s="77">
        <v>43891</v>
      </c>
      <c r="C113" s="77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 x14ac:dyDescent="0.35">
      <c r="A114" s="1" t="s">
        <v>131</v>
      </c>
      <c r="B114" s="77">
        <v>43891</v>
      </c>
      <c r="C114" s="77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 x14ac:dyDescent="0.35">
      <c r="A115" s="1" t="s">
        <v>132</v>
      </c>
      <c r="B115" s="77">
        <v>43891</v>
      </c>
      <c r="C115" s="77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 x14ac:dyDescent="0.35">
      <c r="A116" s="1" t="s">
        <v>133</v>
      </c>
      <c r="B116" s="77">
        <v>43891</v>
      </c>
      <c r="C116" s="77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 x14ac:dyDescent="0.35">
      <c r="A117" s="1" t="s">
        <v>134</v>
      </c>
      <c r="B117" s="77">
        <v>43891</v>
      </c>
      <c r="C117" s="77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 x14ac:dyDescent="0.35">
      <c r="A118" s="1" t="s">
        <v>135</v>
      </c>
      <c r="B118" s="77">
        <v>43891</v>
      </c>
      <c r="C118" s="77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 x14ac:dyDescent="0.35">
      <c r="A119" s="1" t="s">
        <v>136</v>
      </c>
      <c r="B119" s="77">
        <v>43891</v>
      </c>
      <c r="C119" s="77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 x14ac:dyDescent="0.35">
      <c r="A120" s="1" t="s">
        <v>137</v>
      </c>
      <c r="B120" s="77">
        <v>43891</v>
      </c>
      <c r="C120" s="77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 x14ac:dyDescent="0.35">
      <c r="A121" s="1" t="s">
        <v>138</v>
      </c>
      <c r="B121" s="77">
        <v>43891</v>
      </c>
      <c r="C121" s="77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 x14ac:dyDescent="0.35">
      <c r="A122" s="1" t="s">
        <v>139</v>
      </c>
      <c r="B122" s="77">
        <v>43891</v>
      </c>
      <c r="C122" s="77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 x14ac:dyDescent="0.35">
      <c r="A123" s="1" t="s">
        <v>140</v>
      </c>
      <c r="B123" s="77">
        <v>43891</v>
      </c>
      <c r="C123" s="77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 x14ac:dyDescent="0.35">
      <c r="A124" s="1" t="s">
        <v>141</v>
      </c>
      <c r="B124" s="77">
        <v>43891</v>
      </c>
      <c r="C124" s="77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 x14ac:dyDescent="0.35">
      <c r="A125" s="1" t="s">
        <v>142</v>
      </c>
      <c r="B125" s="77">
        <v>43891</v>
      </c>
      <c r="C125" s="77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X273"/>
  <sheetViews>
    <sheetView tabSelected="1" topLeftCell="B1" zoomScale="85" zoomScaleNormal="85" workbookViewId="0">
      <selection activeCell="V22" sqref="V22"/>
    </sheetView>
  </sheetViews>
  <sheetFormatPr defaultColWidth="8.6328125" defaultRowHeight="14.5" x14ac:dyDescent="0.35"/>
  <cols>
    <col min="1" max="1" width="12" customWidth="1"/>
    <col min="2" max="2" width="18.36328125" style="38" bestFit="1" customWidth="1"/>
    <col min="3" max="3" width="45.453125" customWidth="1"/>
    <col min="4" max="4" width="8" style="19" customWidth="1"/>
    <col min="5" max="8" width="6" bestFit="1" customWidth="1"/>
    <col min="9" max="9" width="9.6328125" bestFit="1" customWidth="1"/>
    <col min="10" max="10" width="9.36328125" bestFit="1" customWidth="1"/>
    <col min="11" max="13" width="10.54296875" customWidth="1"/>
    <col min="14" max="18" width="8.6328125" customWidth="1"/>
    <col min="19" max="19" width="8.54296875" customWidth="1"/>
    <col min="20" max="20" width="6.1796875" customWidth="1"/>
    <col min="21" max="21" width="11.08984375" customWidth="1"/>
    <col min="22" max="22" width="9.36328125" bestFit="1" customWidth="1"/>
    <col min="23" max="23" width="16.453125" customWidth="1"/>
    <col min="24" max="24" width="18" bestFit="1" customWidth="1"/>
  </cols>
  <sheetData>
    <row r="1" spans="1:24" x14ac:dyDescent="0.35">
      <c r="A1" s="31" t="s">
        <v>17</v>
      </c>
      <c r="B1" s="32" t="s">
        <v>165</v>
      </c>
      <c r="C1" s="39" t="s">
        <v>166</v>
      </c>
      <c r="D1" s="41" t="s">
        <v>167</v>
      </c>
      <c r="E1" s="40" t="s">
        <v>152</v>
      </c>
      <c r="F1" s="32" t="s">
        <v>153</v>
      </c>
      <c r="G1" s="32" t="s">
        <v>154</v>
      </c>
      <c r="H1" s="32" t="s">
        <v>155</v>
      </c>
      <c r="I1" s="32" t="s">
        <v>252</v>
      </c>
      <c r="J1" s="32" t="s">
        <v>208</v>
      </c>
      <c r="K1" s="32" t="s">
        <v>209</v>
      </c>
      <c r="L1" s="32" t="s">
        <v>210</v>
      </c>
      <c r="M1" s="32" t="s">
        <v>204</v>
      </c>
      <c r="N1" s="32" t="s">
        <v>211</v>
      </c>
      <c r="O1" s="32" t="s">
        <v>212</v>
      </c>
      <c r="P1" s="32" t="s">
        <v>213</v>
      </c>
      <c r="Q1" s="32" t="s">
        <v>214</v>
      </c>
      <c r="R1" s="32" t="s">
        <v>215</v>
      </c>
      <c r="S1" s="32" t="s">
        <v>267</v>
      </c>
      <c r="T1" s="32" t="s">
        <v>168</v>
      </c>
      <c r="U1" s="32" t="s">
        <v>169</v>
      </c>
      <c r="V1" s="32" t="s">
        <v>170</v>
      </c>
      <c r="W1" s="32" t="s">
        <v>192</v>
      </c>
      <c r="X1" s="33" t="s">
        <v>193</v>
      </c>
    </row>
    <row r="2" spans="1:24" ht="14.4" hidden="1" customHeight="1" x14ac:dyDescent="0.35">
      <c r="A2" s="84" t="s">
        <v>207</v>
      </c>
      <c r="B2" s="56" t="s">
        <v>189</v>
      </c>
      <c r="C2" s="57" t="s">
        <v>171</v>
      </c>
      <c r="D2" s="61">
        <v>1</v>
      </c>
      <c r="E2" s="62">
        <v>1</v>
      </c>
      <c r="F2" s="63">
        <v>0.14000000000000001</v>
      </c>
      <c r="G2" s="63">
        <f>F2</f>
        <v>0.14000000000000001</v>
      </c>
      <c r="H2" s="63">
        <f t="shared" ref="H2:I2" si="0">G2</f>
        <v>0.14000000000000001</v>
      </c>
      <c r="I2" s="63">
        <f t="shared" si="0"/>
        <v>0.14000000000000001</v>
      </c>
      <c r="J2" s="63">
        <f>I2</f>
        <v>0.14000000000000001</v>
      </c>
      <c r="K2" s="63">
        <f t="shared" ref="K2:R2" si="1">J2</f>
        <v>0.14000000000000001</v>
      </c>
      <c r="L2" s="63">
        <f t="shared" si="1"/>
        <v>0.14000000000000001</v>
      </c>
      <c r="M2" s="63">
        <f t="shared" si="1"/>
        <v>0.14000000000000001</v>
      </c>
      <c r="N2" s="63">
        <f t="shared" si="1"/>
        <v>0.14000000000000001</v>
      </c>
      <c r="O2" s="63">
        <f t="shared" si="1"/>
        <v>0.14000000000000001</v>
      </c>
      <c r="P2" s="63">
        <f t="shared" si="1"/>
        <v>0.14000000000000001</v>
      </c>
      <c r="Q2" s="63">
        <f t="shared" si="1"/>
        <v>0.14000000000000001</v>
      </c>
      <c r="R2" s="63">
        <f t="shared" si="1"/>
        <v>0.14000000000000001</v>
      </c>
      <c r="S2" s="63">
        <v>1</v>
      </c>
      <c r="T2" s="64">
        <v>0</v>
      </c>
      <c r="U2" s="66"/>
      <c r="V2" s="67"/>
      <c r="W2" s="68"/>
      <c r="X2" s="69"/>
    </row>
    <row r="3" spans="1:24" x14ac:dyDescent="0.35">
      <c r="A3" s="88"/>
      <c r="B3" s="56" t="s">
        <v>216</v>
      </c>
      <c r="C3" s="57" t="s">
        <v>217</v>
      </c>
      <c r="D3" s="62">
        <v>1</v>
      </c>
      <c r="E3" s="62">
        <v>1</v>
      </c>
      <c r="F3" s="63">
        <v>1</v>
      </c>
      <c r="G3" s="63">
        <v>1</v>
      </c>
      <c r="H3" s="63">
        <v>1</v>
      </c>
      <c r="I3" s="63">
        <v>0</v>
      </c>
      <c r="J3" s="63">
        <v>1</v>
      </c>
      <c r="K3" s="63">
        <v>1</v>
      </c>
      <c r="L3" s="63">
        <v>1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4">
        <v>0</v>
      </c>
      <c r="U3" s="66"/>
      <c r="V3" s="67"/>
      <c r="W3" s="68"/>
      <c r="X3" s="57"/>
    </row>
    <row r="4" spans="1:24" x14ac:dyDescent="0.35">
      <c r="A4" s="88"/>
      <c r="B4" s="56" t="s">
        <v>218</v>
      </c>
      <c r="C4" s="57" t="s">
        <v>219</v>
      </c>
      <c r="D4" s="62">
        <v>1</v>
      </c>
      <c r="E4" s="62">
        <v>1</v>
      </c>
      <c r="F4" s="63">
        <v>1</v>
      </c>
      <c r="G4" s="63">
        <v>1</v>
      </c>
      <c r="H4" s="63">
        <v>1</v>
      </c>
      <c r="I4" s="65">
        <v>0.6</v>
      </c>
      <c r="J4" s="63">
        <v>1</v>
      </c>
      <c r="K4" s="63">
        <v>1</v>
      </c>
      <c r="L4" s="63">
        <v>1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63">
        <v>1</v>
      </c>
      <c r="S4" s="63">
        <v>1</v>
      </c>
      <c r="T4" s="64">
        <v>0</v>
      </c>
      <c r="U4" s="66"/>
      <c r="V4" s="67"/>
      <c r="W4" s="68">
        <v>43983</v>
      </c>
      <c r="X4" s="68">
        <v>44014</v>
      </c>
    </row>
    <row r="5" spans="1:24" x14ac:dyDescent="0.35">
      <c r="A5" s="88"/>
      <c r="B5" s="56" t="s">
        <v>220</v>
      </c>
      <c r="C5" s="57" t="s">
        <v>221</v>
      </c>
      <c r="D5" s="62">
        <v>1</v>
      </c>
      <c r="E5" s="62">
        <v>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3">
        <v>0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3">
        <v>1</v>
      </c>
      <c r="T5" s="64">
        <v>0</v>
      </c>
      <c r="U5" s="59"/>
      <c r="V5" s="67"/>
      <c r="W5" s="68"/>
      <c r="X5" s="57"/>
    </row>
    <row r="6" spans="1:24" x14ac:dyDescent="0.35">
      <c r="A6" s="88"/>
      <c r="B6" s="56" t="s">
        <v>222</v>
      </c>
      <c r="C6" s="58" t="s">
        <v>223</v>
      </c>
      <c r="D6" s="62">
        <v>1</v>
      </c>
      <c r="E6" s="62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5">
        <v>0.4</v>
      </c>
      <c r="M6" s="63">
        <v>1</v>
      </c>
      <c r="N6" s="63">
        <v>1</v>
      </c>
      <c r="O6" s="63">
        <v>1</v>
      </c>
      <c r="P6" s="63">
        <v>1</v>
      </c>
      <c r="Q6" s="63">
        <v>1</v>
      </c>
      <c r="R6" s="63">
        <v>1</v>
      </c>
      <c r="S6" s="63">
        <v>1</v>
      </c>
      <c r="T6" s="64">
        <v>0</v>
      </c>
      <c r="U6" s="66"/>
      <c r="V6" s="67"/>
      <c r="W6" s="68">
        <v>43983</v>
      </c>
      <c r="X6" s="68">
        <v>44014</v>
      </c>
    </row>
    <row r="7" spans="1:24" x14ac:dyDescent="0.35">
      <c r="A7" s="88"/>
      <c r="B7" s="56" t="s">
        <v>224</v>
      </c>
      <c r="C7" s="57" t="s">
        <v>225</v>
      </c>
      <c r="D7" s="62">
        <v>1</v>
      </c>
      <c r="E7" s="62">
        <v>1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0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4">
        <v>0</v>
      </c>
      <c r="U7" s="66"/>
      <c r="V7" s="67"/>
      <c r="W7" s="68"/>
      <c r="X7" s="69"/>
    </row>
    <row r="8" spans="1:24" x14ac:dyDescent="0.35">
      <c r="A8" s="88"/>
      <c r="B8" s="56" t="s">
        <v>226</v>
      </c>
      <c r="C8" s="58" t="s">
        <v>227</v>
      </c>
      <c r="D8" s="62">
        <v>1</v>
      </c>
      <c r="E8" s="62">
        <v>1</v>
      </c>
      <c r="F8" s="63">
        <v>1</v>
      </c>
      <c r="G8" s="63">
        <v>1</v>
      </c>
      <c r="H8" s="63">
        <v>1</v>
      </c>
      <c r="I8" s="63">
        <v>1</v>
      </c>
      <c r="J8" s="63">
        <v>1</v>
      </c>
      <c r="K8" s="63">
        <v>1</v>
      </c>
      <c r="L8" s="63">
        <v>1</v>
      </c>
      <c r="M8" s="65">
        <v>0.4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4">
        <v>0</v>
      </c>
      <c r="U8" s="66"/>
      <c r="V8" s="67"/>
      <c r="W8" s="68">
        <v>43983</v>
      </c>
      <c r="X8" s="68">
        <v>44014</v>
      </c>
    </row>
    <row r="9" spans="1:24" x14ac:dyDescent="0.35">
      <c r="A9" s="88"/>
      <c r="B9" s="56" t="s">
        <v>228</v>
      </c>
      <c r="C9" s="58" t="s">
        <v>229</v>
      </c>
      <c r="D9" s="62">
        <v>1</v>
      </c>
      <c r="E9" s="62">
        <v>1</v>
      </c>
      <c r="F9" s="63">
        <v>1</v>
      </c>
      <c r="G9" s="63">
        <v>1</v>
      </c>
      <c r="H9" s="65">
        <v>0.7</v>
      </c>
      <c r="I9" s="63">
        <v>1</v>
      </c>
      <c r="J9" s="63">
        <v>1</v>
      </c>
      <c r="K9" s="63">
        <v>0</v>
      </c>
      <c r="L9" s="63">
        <v>1</v>
      </c>
      <c r="M9" s="63">
        <v>1</v>
      </c>
      <c r="N9" s="63">
        <v>0.5</v>
      </c>
      <c r="O9" s="65">
        <v>0.5</v>
      </c>
      <c r="P9" s="63">
        <v>0</v>
      </c>
      <c r="Q9" s="63">
        <v>1</v>
      </c>
      <c r="R9" s="65">
        <v>1</v>
      </c>
      <c r="S9" s="63">
        <v>1</v>
      </c>
      <c r="T9" s="64">
        <v>0</v>
      </c>
      <c r="U9" s="66"/>
      <c r="V9" s="67"/>
      <c r="W9" s="68"/>
      <c r="X9" s="57"/>
    </row>
    <row r="10" spans="1:24" x14ac:dyDescent="0.35">
      <c r="A10" s="88"/>
      <c r="B10" s="56" t="s">
        <v>230</v>
      </c>
      <c r="C10" s="58" t="s">
        <v>231</v>
      </c>
      <c r="D10" s="62">
        <v>1</v>
      </c>
      <c r="E10" s="65">
        <v>1.05</v>
      </c>
      <c r="F10" s="63">
        <v>1</v>
      </c>
      <c r="G10" s="63">
        <v>1</v>
      </c>
      <c r="H10" s="65">
        <v>0.8</v>
      </c>
      <c r="I10" s="63">
        <v>1</v>
      </c>
      <c r="J10" s="63">
        <v>1</v>
      </c>
      <c r="K10" s="63">
        <v>0</v>
      </c>
      <c r="L10" s="63">
        <v>1</v>
      </c>
      <c r="M10" s="63">
        <v>1</v>
      </c>
      <c r="N10" s="65">
        <v>0.7</v>
      </c>
      <c r="O10" s="65">
        <v>0.7</v>
      </c>
      <c r="P10" s="63">
        <v>0</v>
      </c>
      <c r="Q10" s="63">
        <v>1</v>
      </c>
      <c r="R10" s="63">
        <v>1</v>
      </c>
      <c r="S10" s="63">
        <v>1</v>
      </c>
      <c r="T10" s="64">
        <v>0</v>
      </c>
      <c r="U10" s="66"/>
      <c r="V10" s="67"/>
      <c r="W10" s="68">
        <v>43983</v>
      </c>
      <c r="X10" s="68">
        <v>44014</v>
      </c>
    </row>
    <row r="11" spans="1:24" x14ac:dyDescent="0.35">
      <c r="A11" s="88"/>
      <c r="B11" s="56" t="s">
        <v>232</v>
      </c>
      <c r="C11" s="58" t="s">
        <v>233</v>
      </c>
      <c r="D11" s="62">
        <v>1</v>
      </c>
      <c r="E11" s="65">
        <v>1</v>
      </c>
      <c r="F11" s="63">
        <v>1</v>
      </c>
      <c r="G11" s="63">
        <v>1</v>
      </c>
      <c r="H11" s="65">
        <v>1</v>
      </c>
      <c r="I11" s="63">
        <v>1</v>
      </c>
      <c r="J11" s="63">
        <v>1</v>
      </c>
      <c r="K11" s="65">
        <v>1</v>
      </c>
      <c r="L11" s="63">
        <v>1</v>
      </c>
      <c r="M11" s="63">
        <v>1</v>
      </c>
      <c r="N11" s="65">
        <v>0.8</v>
      </c>
      <c r="O11" s="63">
        <v>1</v>
      </c>
      <c r="P11" s="63">
        <v>0</v>
      </c>
      <c r="Q11" s="63">
        <v>1</v>
      </c>
      <c r="R11" s="63">
        <v>1</v>
      </c>
      <c r="S11" s="63">
        <v>1</v>
      </c>
      <c r="T11" s="64">
        <v>0</v>
      </c>
      <c r="U11" s="66"/>
      <c r="V11" s="67"/>
      <c r="W11" s="68"/>
      <c r="X11" s="69"/>
    </row>
    <row r="12" spans="1:24" x14ac:dyDescent="0.35">
      <c r="A12" s="88"/>
      <c r="B12" s="56" t="s">
        <v>234</v>
      </c>
      <c r="C12" s="57" t="s">
        <v>235</v>
      </c>
      <c r="D12" s="62">
        <v>1</v>
      </c>
      <c r="E12" s="62">
        <v>1.1000000000000001</v>
      </c>
      <c r="F12" s="63">
        <v>1</v>
      </c>
      <c r="G12" s="63">
        <v>1</v>
      </c>
      <c r="H12" s="65">
        <v>1</v>
      </c>
      <c r="I12" s="63">
        <v>1</v>
      </c>
      <c r="J12" s="65">
        <v>0</v>
      </c>
      <c r="K12" s="63">
        <v>1</v>
      </c>
      <c r="L12" s="63">
        <v>1</v>
      </c>
      <c r="M12" s="63">
        <v>1</v>
      </c>
      <c r="N12" s="63">
        <v>1</v>
      </c>
      <c r="O12" s="63">
        <v>1</v>
      </c>
      <c r="P12" s="63">
        <v>1</v>
      </c>
      <c r="Q12" s="63">
        <v>1</v>
      </c>
      <c r="R12" s="63">
        <v>1</v>
      </c>
      <c r="S12" s="63">
        <v>1</v>
      </c>
      <c r="T12" s="64">
        <v>0</v>
      </c>
      <c r="U12" s="66"/>
      <c r="V12" s="67"/>
      <c r="W12" s="68"/>
      <c r="X12" s="57"/>
    </row>
    <row r="13" spans="1:24" ht="14.4" hidden="1" customHeight="1" x14ac:dyDescent="0.35">
      <c r="A13" s="88"/>
      <c r="B13" s="56" t="s">
        <v>214</v>
      </c>
      <c r="C13" s="57" t="s">
        <v>236</v>
      </c>
      <c r="D13" s="62">
        <v>1</v>
      </c>
      <c r="E13" s="62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 s="63">
        <v>1</v>
      </c>
      <c r="Q13" s="63">
        <v>0</v>
      </c>
      <c r="R13" s="63">
        <v>1</v>
      </c>
      <c r="S13" s="63">
        <v>1</v>
      </c>
      <c r="T13" s="64">
        <v>0</v>
      </c>
      <c r="U13" s="66"/>
      <c r="V13" s="67"/>
      <c r="W13" s="68"/>
      <c r="X13" s="57"/>
    </row>
    <row r="14" spans="1:24" ht="14.4" hidden="1" customHeight="1" x14ac:dyDescent="0.35">
      <c r="A14" s="88"/>
      <c r="B14" s="56" t="s">
        <v>237</v>
      </c>
      <c r="C14" s="58" t="s">
        <v>238</v>
      </c>
      <c r="D14" s="62">
        <v>1</v>
      </c>
      <c r="E14" s="62">
        <v>1</v>
      </c>
      <c r="F14" s="63">
        <v>0.5</v>
      </c>
      <c r="G14" s="63">
        <v>1</v>
      </c>
      <c r="H14" s="63">
        <v>1</v>
      </c>
      <c r="I14" s="63">
        <v>1</v>
      </c>
      <c r="J14" s="63">
        <v>1</v>
      </c>
      <c r="K14" s="63">
        <v>1</v>
      </c>
      <c r="L14" s="63">
        <v>1</v>
      </c>
      <c r="M14" s="63">
        <v>1</v>
      </c>
      <c r="N14" s="63">
        <v>1</v>
      </c>
      <c r="O14" s="63">
        <v>1</v>
      </c>
      <c r="P14" s="63">
        <v>1</v>
      </c>
      <c r="Q14" s="63">
        <v>1</v>
      </c>
      <c r="R14" s="63">
        <v>1</v>
      </c>
      <c r="S14" s="63">
        <v>1</v>
      </c>
      <c r="T14" s="64">
        <v>0</v>
      </c>
      <c r="U14" s="70" t="s">
        <v>153</v>
      </c>
      <c r="V14" s="71">
        <v>0.1</v>
      </c>
      <c r="W14" s="68"/>
      <c r="X14" s="57"/>
    </row>
    <row r="15" spans="1:24" x14ac:dyDescent="0.35">
      <c r="A15" s="88"/>
      <c r="B15" s="56" t="s">
        <v>209</v>
      </c>
      <c r="C15" s="58" t="s">
        <v>239</v>
      </c>
      <c r="D15" s="62">
        <v>1</v>
      </c>
      <c r="E15" s="62">
        <v>1</v>
      </c>
      <c r="F15" s="63">
        <v>1</v>
      </c>
      <c r="G15" s="63">
        <v>1</v>
      </c>
      <c r="H15" s="63">
        <v>1</v>
      </c>
      <c r="I15" s="63">
        <v>1</v>
      </c>
      <c r="J15" s="63">
        <v>1</v>
      </c>
      <c r="K15" s="65">
        <v>0</v>
      </c>
      <c r="L15" s="63">
        <v>1</v>
      </c>
      <c r="M15" s="63">
        <v>1</v>
      </c>
      <c r="N15" s="63">
        <v>1</v>
      </c>
      <c r="O15" s="63">
        <v>1</v>
      </c>
      <c r="P15" s="63">
        <v>1</v>
      </c>
      <c r="Q15" s="63">
        <v>1</v>
      </c>
      <c r="R15" s="63">
        <v>1</v>
      </c>
      <c r="S15" s="63">
        <v>1</v>
      </c>
      <c r="T15" s="64">
        <v>0</v>
      </c>
      <c r="U15" s="66"/>
      <c r="V15" s="67"/>
      <c r="W15" s="68">
        <v>43983</v>
      </c>
      <c r="X15" s="57"/>
    </row>
    <row r="16" spans="1:24" x14ac:dyDescent="0.35">
      <c r="A16" s="88"/>
      <c r="B16" s="56" t="s">
        <v>213</v>
      </c>
      <c r="C16" s="59" t="s">
        <v>240</v>
      </c>
      <c r="D16" s="62">
        <v>1</v>
      </c>
      <c r="E16" s="62">
        <v>1</v>
      </c>
      <c r="F16" s="63">
        <v>1</v>
      </c>
      <c r="G16" s="63">
        <v>1</v>
      </c>
      <c r="H16" s="63">
        <v>1</v>
      </c>
      <c r="I16" s="63">
        <v>1</v>
      </c>
      <c r="J16" s="63">
        <v>1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 s="63">
        <v>0</v>
      </c>
      <c r="Q16" s="63">
        <v>1</v>
      </c>
      <c r="R16" s="63">
        <v>1</v>
      </c>
      <c r="S16" s="63">
        <v>1</v>
      </c>
      <c r="T16" s="64">
        <v>0</v>
      </c>
      <c r="U16" s="66"/>
      <c r="V16" s="67"/>
      <c r="W16" s="68">
        <v>43983</v>
      </c>
      <c r="X16" s="57"/>
    </row>
    <row r="17" spans="1:24" x14ac:dyDescent="0.35">
      <c r="A17" s="88"/>
      <c r="B17" s="60" t="s">
        <v>241</v>
      </c>
      <c r="C17" s="60" t="s">
        <v>242</v>
      </c>
      <c r="D17" s="62">
        <v>1</v>
      </c>
      <c r="E17" s="62">
        <v>1</v>
      </c>
      <c r="F17" s="63">
        <v>1</v>
      </c>
      <c r="G17" s="63">
        <v>0.8</v>
      </c>
      <c r="H17" s="63">
        <v>0.67</v>
      </c>
      <c r="I17" s="63">
        <v>1</v>
      </c>
      <c r="J17" s="63">
        <v>1</v>
      </c>
      <c r="K17" s="63">
        <v>1</v>
      </c>
      <c r="L17" s="63">
        <v>1</v>
      </c>
      <c r="M17" s="63">
        <v>1</v>
      </c>
      <c r="N17" s="63">
        <v>0.67</v>
      </c>
      <c r="O17" s="63">
        <v>1</v>
      </c>
      <c r="P17" s="63">
        <v>1</v>
      </c>
      <c r="Q17" s="63">
        <v>1</v>
      </c>
      <c r="R17" s="63">
        <v>1</v>
      </c>
      <c r="S17" s="63">
        <v>1</v>
      </c>
      <c r="T17" s="64">
        <v>0</v>
      </c>
      <c r="U17" s="70" t="s">
        <v>154</v>
      </c>
      <c r="V17" s="71">
        <v>0.8</v>
      </c>
      <c r="W17" s="68">
        <v>43983</v>
      </c>
      <c r="X17" s="57"/>
    </row>
    <row r="18" spans="1:24" x14ac:dyDescent="0.35">
      <c r="A18" s="88"/>
      <c r="B18" s="60" t="s">
        <v>256</v>
      </c>
      <c r="C18" s="58" t="s">
        <v>243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3">
        <v>1</v>
      </c>
      <c r="T18" s="64">
        <v>5</v>
      </c>
      <c r="U18" s="66"/>
      <c r="V18" s="67"/>
      <c r="W18" s="68"/>
      <c r="X18" s="57"/>
    </row>
    <row r="19" spans="1:24" x14ac:dyDescent="0.35">
      <c r="A19" s="88"/>
      <c r="B19" s="60" t="s">
        <v>215</v>
      </c>
      <c r="C19" s="58" t="s">
        <v>244</v>
      </c>
      <c r="D19" s="62">
        <v>1</v>
      </c>
      <c r="E19" s="62">
        <v>1</v>
      </c>
      <c r="F19" s="63">
        <v>1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1</v>
      </c>
      <c r="S19" s="63">
        <v>1</v>
      </c>
      <c r="T19" s="64">
        <v>0</v>
      </c>
      <c r="U19" s="72" t="s">
        <v>215</v>
      </c>
      <c r="V19" s="73">
        <v>0.75</v>
      </c>
      <c r="W19" s="68"/>
      <c r="X19" s="58"/>
    </row>
    <row r="20" spans="1:24" ht="14.4" customHeight="1" x14ac:dyDescent="0.35">
      <c r="A20" s="88"/>
      <c r="B20" s="60" t="s">
        <v>270</v>
      </c>
      <c r="C20" s="58" t="s">
        <v>275</v>
      </c>
      <c r="D20" s="62">
        <v>1</v>
      </c>
      <c r="E20" s="62">
        <v>1.1000000000000001</v>
      </c>
      <c r="F20" s="63">
        <v>1</v>
      </c>
      <c r="G20" s="63">
        <v>1</v>
      </c>
      <c r="H20" s="63">
        <v>1</v>
      </c>
      <c r="I20" s="63">
        <v>1</v>
      </c>
      <c r="J20" s="63">
        <v>1</v>
      </c>
      <c r="K20" s="63">
        <v>0</v>
      </c>
      <c r="L20" s="63">
        <v>1</v>
      </c>
      <c r="M20" s="63">
        <v>1</v>
      </c>
      <c r="N20" s="63">
        <v>1</v>
      </c>
      <c r="O20" s="63">
        <v>1</v>
      </c>
      <c r="P20" s="63">
        <v>0</v>
      </c>
      <c r="Q20" s="63">
        <v>1</v>
      </c>
      <c r="R20" s="63">
        <v>1.1000000000000001</v>
      </c>
      <c r="S20" s="63">
        <v>1</v>
      </c>
      <c r="T20" s="64"/>
      <c r="U20" s="72" t="s">
        <v>277</v>
      </c>
      <c r="V20" s="73">
        <v>0.85</v>
      </c>
      <c r="W20" s="68">
        <v>44014</v>
      </c>
      <c r="X20" s="82">
        <f>W21</f>
        <v>44016</v>
      </c>
    </row>
    <row r="21" spans="1:24" ht="14.4" customHeight="1" x14ac:dyDescent="0.35">
      <c r="A21" s="88"/>
      <c r="B21" s="60" t="s">
        <v>273</v>
      </c>
      <c r="C21" s="58" t="s">
        <v>274</v>
      </c>
      <c r="D21" s="62">
        <v>1</v>
      </c>
      <c r="E21" s="62">
        <v>1.1000000000000001</v>
      </c>
      <c r="F21" s="63">
        <v>1</v>
      </c>
      <c r="G21" s="63">
        <v>1</v>
      </c>
      <c r="H21" s="63">
        <v>1</v>
      </c>
      <c r="I21" s="63">
        <v>1</v>
      </c>
      <c r="J21" s="63">
        <v>1</v>
      </c>
      <c r="K21" s="63">
        <v>0</v>
      </c>
      <c r="L21" s="63">
        <v>1</v>
      </c>
      <c r="M21" s="63">
        <v>1</v>
      </c>
      <c r="N21" s="63">
        <v>1</v>
      </c>
      <c r="O21" s="63">
        <v>1</v>
      </c>
      <c r="P21" s="63">
        <v>0</v>
      </c>
      <c r="Q21" s="63">
        <v>1</v>
      </c>
      <c r="R21" s="63">
        <v>1.1000000000000001</v>
      </c>
      <c r="S21" s="63">
        <v>1</v>
      </c>
      <c r="T21" s="64"/>
      <c r="U21" s="72" t="s">
        <v>277</v>
      </c>
      <c r="V21" s="73">
        <v>0.8</v>
      </c>
      <c r="W21" s="68">
        <v>44016</v>
      </c>
      <c r="X21" s="82">
        <f>W22</f>
        <v>44021</v>
      </c>
    </row>
    <row r="22" spans="1:24" ht="14.4" customHeight="1" x14ac:dyDescent="0.35">
      <c r="A22" s="88"/>
      <c r="B22" s="60" t="s">
        <v>271</v>
      </c>
      <c r="C22" s="58" t="s">
        <v>272</v>
      </c>
      <c r="D22" s="62">
        <v>1</v>
      </c>
      <c r="E22" s="62">
        <v>1.1000000000000001</v>
      </c>
      <c r="F22" s="63">
        <v>1</v>
      </c>
      <c r="G22" s="63">
        <v>1</v>
      </c>
      <c r="H22" s="63">
        <v>1</v>
      </c>
      <c r="I22" s="63">
        <v>1</v>
      </c>
      <c r="J22" s="63">
        <v>1</v>
      </c>
      <c r="K22" s="63">
        <v>0</v>
      </c>
      <c r="L22" s="63">
        <v>1</v>
      </c>
      <c r="M22" s="63">
        <v>1</v>
      </c>
      <c r="N22" s="63">
        <v>1</v>
      </c>
      <c r="O22" s="63">
        <v>1</v>
      </c>
      <c r="P22" s="63">
        <v>0</v>
      </c>
      <c r="Q22" s="63">
        <v>1</v>
      </c>
      <c r="R22" s="63">
        <v>1.1000000000000001</v>
      </c>
      <c r="S22" s="63">
        <v>1</v>
      </c>
      <c r="T22" s="64"/>
      <c r="U22" s="72" t="s">
        <v>277</v>
      </c>
      <c r="V22" s="73">
        <v>0.4</v>
      </c>
      <c r="W22" s="68">
        <v>44021</v>
      </c>
      <c r="X22" s="82">
        <f>W23</f>
        <v>44049</v>
      </c>
    </row>
    <row r="23" spans="1:24" x14ac:dyDescent="0.35">
      <c r="A23" s="88"/>
      <c r="B23" s="60" t="s">
        <v>269</v>
      </c>
      <c r="C23" s="58" t="s">
        <v>276</v>
      </c>
      <c r="D23" s="62">
        <v>1</v>
      </c>
      <c r="E23" s="62">
        <v>1.2</v>
      </c>
      <c r="F23" s="63">
        <v>0</v>
      </c>
      <c r="G23" s="63">
        <v>0.25</v>
      </c>
      <c r="H23" s="63">
        <v>0.25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0.2</v>
      </c>
      <c r="O23" s="63">
        <v>0.2</v>
      </c>
      <c r="P23" s="63">
        <v>0</v>
      </c>
      <c r="Q23" s="63">
        <v>0</v>
      </c>
      <c r="R23" s="63">
        <v>0.2</v>
      </c>
      <c r="S23" s="63">
        <v>0.5</v>
      </c>
      <c r="T23" s="64">
        <v>0</v>
      </c>
      <c r="U23" s="72" t="s">
        <v>278</v>
      </c>
      <c r="V23" s="73">
        <v>0.1</v>
      </c>
      <c r="W23" s="68">
        <v>44049</v>
      </c>
      <c r="X23" s="58"/>
    </row>
    <row r="24" spans="1:24" hidden="1" x14ac:dyDescent="0.35">
      <c r="A24" s="88"/>
      <c r="B24" s="60" t="s">
        <v>260</v>
      </c>
      <c r="C24" s="58" t="s">
        <v>263</v>
      </c>
      <c r="D24" s="62">
        <v>0.65</v>
      </c>
      <c r="E24" s="62">
        <f t="shared" ref="E24:J24" si="2">1*(E3/E4)*(E5/E6)*(E7/E8)*(E9/E10)*E12*E19</f>
        <v>1.0476190476190477</v>
      </c>
      <c r="F24" s="63">
        <f t="shared" si="2"/>
        <v>1</v>
      </c>
      <c r="G24" s="63">
        <f t="shared" si="2"/>
        <v>1</v>
      </c>
      <c r="H24" s="63">
        <f t="shared" si="2"/>
        <v>0.87499999999999989</v>
      </c>
      <c r="I24" s="63">
        <f t="shared" si="2"/>
        <v>0</v>
      </c>
      <c r="J24" s="63">
        <f t="shared" si="2"/>
        <v>0</v>
      </c>
      <c r="K24" s="63">
        <v>1</v>
      </c>
      <c r="L24" s="63">
        <f>1*(L3/L4)*(L5/L6)*(L7/L8)*(L9/L10)*L12*L19</f>
        <v>0</v>
      </c>
      <c r="M24" s="63">
        <f>1*(M3/M4)*(M5/M6)*(M7/M8)*(M9/M10)*M12*M19</f>
        <v>0</v>
      </c>
      <c r="N24" s="63">
        <f>1*(N3/N4)*(N5/N6)*(N7/N8)*(N9/N10)*N12*N19</f>
        <v>0.7142857142857143</v>
      </c>
      <c r="O24" s="63">
        <f>1*(O3/O4)*(O5/O6)*(O7/O8)*(O9/O10)*O12*O19</f>
        <v>0.7142857142857143</v>
      </c>
      <c r="P24" s="63">
        <v>1</v>
      </c>
      <c r="Q24" s="63">
        <f>1*(Q3/Q4)*(Q5/Q6)*(Q7/Q8)*(Q9/Q10)*Q12*Q19</f>
        <v>1</v>
      </c>
      <c r="R24" s="63">
        <f>1*(R3/R4)*(R5/R6)*(R7/R8)*(R9/R10)*R12*R19</f>
        <v>1</v>
      </c>
      <c r="S24" s="63">
        <v>1</v>
      </c>
      <c r="T24" s="64">
        <v>0</v>
      </c>
      <c r="U24" s="72"/>
      <c r="V24" s="73"/>
      <c r="W24" s="74"/>
      <c r="X24" s="58"/>
    </row>
    <row r="25" spans="1:24" hidden="1" x14ac:dyDescent="0.35">
      <c r="A25" s="88"/>
      <c r="B25" s="60" t="s">
        <v>261</v>
      </c>
      <c r="C25" s="58" t="s">
        <v>262</v>
      </c>
      <c r="D25" s="62">
        <v>0.65</v>
      </c>
      <c r="E25" s="62">
        <v>1</v>
      </c>
      <c r="F25" s="63">
        <v>1</v>
      </c>
      <c r="G25" s="63">
        <v>1</v>
      </c>
      <c r="H25" s="63">
        <v>1</v>
      </c>
      <c r="I25" s="63">
        <v>1</v>
      </c>
      <c r="J25" s="63">
        <v>1</v>
      </c>
      <c r="K25" s="63">
        <v>1</v>
      </c>
      <c r="L25" s="63">
        <v>1</v>
      </c>
      <c r="M25" s="63">
        <v>1</v>
      </c>
      <c r="N25" s="63">
        <v>1</v>
      </c>
      <c r="O25" s="63">
        <v>1</v>
      </c>
      <c r="P25" s="63">
        <v>1</v>
      </c>
      <c r="Q25" s="63">
        <v>1</v>
      </c>
      <c r="R25" s="63">
        <v>1</v>
      </c>
      <c r="S25" s="63">
        <v>1</v>
      </c>
      <c r="T25" s="64">
        <v>0</v>
      </c>
      <c r="U25" s="72"/>
      <c r="V25" s="73"/>
      <c r="W25" s="74"/>
      <c r="X25" s="58"/>
    </row>
    <row r="26" spans="1:24" ht="18" hidden="1" customHeight="1" x14ac:dyDescent="0.35">
      <c r="A26" s="88"/>
      <c r="B26" s="60" t="s">
        <v>190</v>
      </c>
      <c r="C26" s="58" t="s">
        <v>245</v>
      </c>
      <c r="D26" s="61">
        <v>1</v>
      </c>
      <c r="E26" s="62">
        <v>1</v>
      </c>
      <c r="F26" s="63">
        <v>1</v>
      </c>
      <c r="G26" s="63">
        <f>F26</f>
        <v>1</v>
      </c>
      <c r="H26" s="63">
        <f t="shared" ref="H26:I26" si="3">G26</f>
        <v>1</v>
      </c>
      <c r="I26" s="63">
        <f t="shared" si="3"/>
        <v>1</v>
      </c>
      <c r="J26" s="63">
        <f>I26</f>
        <v>1</v>
      </c>
      <c r="K26" s="63">
        <f t="shared" ref="K26:R26" si="4">J26</f>
        <v>1</v>
      </c>
      <c r="L26" s="63">
        <f t="shared" si="4"/>
        <v>1</v>
      </c>
      <c r="M26" s="63">
        <f t="shared" si="4"/>
        <v>1</v>
      </c>
      <c r="N26" s="63">
        <f t="shared" si="4"/>
        <v>1</v>
      </c>
      <c r="O26" s="63">
        <f t="shared" si="4"/>
        <v>1</v>
      </c>
      <c r="P26" s="63">
        <f t="shared" si="4"/>
        <v>1</v>
      </c>
      <c r="Q26" s="63">
        <f t="shared" si="4"/>
        <v>1</v>
      </c>
      <c r="R26" s="63">
        <f t="shared" si="4"/>
        <v>1</v>
      </c>
      <c r="S26" s="63">
        <v>1</v>
      </c>
      <c r="T26" s="64">
        <v>0</v>
      </c>
      <c r="U26" s="72"/>
      <c r="V26" s="73"/>
      <c r="W26" s="68">
        <v>44021</v>
      </c>
      <c r="X26" s="58"/>
    </row>
    <row r="27" spans="1:24" x14ac:dyDescent="0.35">
      <c r="A27" s="85"/>
      <c r="B27" s="60" t="s">
        <v>265</v>
      </c>
      <c r="C27" s="58" t="s">
        <v>266</v>
      </c>
      <c r="D27" s="62">
        <v>1</v>
      </c>
      <c r="E27" s="78">
        <v>1</v>
      </c>
      <c r="F27" s="63">
        <v>1</v>
      </c>
      <c r="G27" s="63">
        <v>0.77</v>
      </c>
      <c r="H27" s="63">
        <f>$G27</f>
        <v>0.77</v>
      </c>
      <c r="I27" s="63">
        <f>$G27</f>
        <v>0.77</v>
      </c>
      <c r="J27" s="63">
        <v>1</v>
      </c>
      <c r="K27" s="63">
        <f t="shared" ref="K27:P27" si="5">$G27</f>
        <v>0.77</v>
      </c>
      <c r="L27" s="63">
        <f t="shared" si="5"/>
        <v>0.77</v>
      </c>
      <c r="M27" s="63">
        <f t="shared" si="5"/>
        <v>0.77</v>
      </c>
      <c r="N27" s="63">
        <f t="shared" si="5"/>
        <v>0.77</v>
      </c>
      <c r="O27" s="63">
        <f t="shared" si="5"/>
        <v>0.77</v>
      </c>
      <c r="P27" s="63">
        <f t="shared" si="5"/>
        <v>0.77</v>
      </c>
      <c r="Q27" s="63">
        <v>1</v>
      </c>
      <c r="R27" s="63">
        <f>$G27</f>
        <v>0.77</v>
      </c>
      <c r="S27" s="63">
        <f>$G27</f>
        <v>0.77</v>
      </c>
      <c r="T27" s="79">
        <v>0</v>
      </c>
      <c r="U27" s="80"/>
      <c r="V27" s="73"/>
      <c r="W27" s="81">
        <v>44035</v>
      </c>
      <c r="X27" s="58"/>
    </row>
    <row r="28" spans="1:24" x14ac:dyDescent="0.35">
      <c r="A28" s="86" t="s">
        <v>20</v>
      </c>
      <c r="B28" s="36" t="s">
        <v>189</v>
      </c>
      <c r="C28" s="20" t="s">
        <v>171</v>
      </c>
      <c r="D28" s="44">
        <v>0.14000000000000001</v>
      </c>
      <c r="E28" s="20">
        <v>1</v>
      </c>
      <c r="F28" s="20">
        <v>1</v>
      </c>
      <c r="G28" s="20">
        <v>1</v>
      </c>
      <c r="H28" s="20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>
        <v>0</v>
      </c>
      <c r="U28" s="20"/>
      <c r="V28" s="20"/>
      <c r="W28" s="21">
        <v>43905</v>
      </c>
      <c r="X28" s="23"/>
    </row>
    <row r="29" spans="1:24" x14ac:dyDescent="0.35">
      <c r="A29" s="87"/>
      <c r="B29" s="37" t="s">
        <v>190</v>
      </c>
      <c r="C29" s="18" t="s">
        <v>191</v>
      </c>
      <c r="D29" s="45">
        <v>0.8</v>
      </c>
      <c r="E29" s="18">
        <v>1</v>
      </c>
      <c r="F29" s="18">
        <v>1</v>
      </c>
      <c r="G29" s="18">
        <v>1</v>
      </c>
      <c r="H29" s="18">
        <v>1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>
        <v>0</v>
      </c>
      <c r="U29" s="18"/>
      <c r="V29" s="18"/>
      <c r="W29" s="22"/>
      <c r="X29" s="24"/>
    </row>
    <row r="30" spans="1:24" x14ac:dyDescent="0.35">
      <c r="A30" s="84" t="s">
        <v>21</v>
      </c>
      <c r="B30" s="34" t="s">
        <v>189</v>
      </c>
      <c r="C30" s="25" t="s">
        <v>171</v>
      </c>
      <c r="D30" s="42">
        <v>0.14000000000000001</v>
      </c>
      <c r="E30" s="25">
        <v>1</v>
      </c>
      <c r="F30" s="25">
        <v>1</v>
      </c>
      <c r="G30" s="25">
        <v>1</v>
      </c>
      <c r="H30" s="25">
        <v>1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>
        <v>0</v>
      </c>
      <c r="U30" s="25"/>
      <c r="V30" s="25"/>
      <c r="W30" s="26">
        <v>43905</v>
      </c>
      <c r="X30" s="27"/>
    </row>
    <row r="31" spans="1:24" x14ac:dyDescent="0.35">
      <c r="A31" s="85"/>
      <c r="B31" s="35" t="s">
        <v>190</v>
      </c>
      <c r="C31" s="28" t="s">
        <v>191</v>
      </c>
      <c r="D31" s="43">
        <v>0.8</v>
      </c>
      <c r="E31" s="28">
        <v>1</v>
      </c>
      <c r="F31" s="28">
        <v>1</v>
      </c>
      <c r="G31" s="28">
        <v>1</v>
      </c>
      <c r="H31" s="28">
        <v>1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>
        <v>0</v>
      </c>
      <c r="U31" s="28"/>
      <c r="V31" s="28"/>
      <c r="W31" s="29"/>
      <c r="X31" s="30"/>
    </row>
    <row r="32" spans="1:24" x14ac:dyDescent="0.35">
      <c r="A32" s="86" t="s">
        <v>22</v>
      </c>
      <c r="B32" s="36" t="s">
        <v>189</v>
      </c>
      <c r="C32" s="20" t="s">
        <v>171</v>
      </c>
      <c r="D32" s="44">
        <v>0.14000000000000001</v>
      </c>
      <c r="E32" s="20">
        <v>1</v>
      </c>
      <c r="F32" s="20">
        <v>1</v>
      </c>
      <c r="G32" s="20">
        <v>1</v>
      </c>
      <c r="H32" s="20">
        <v>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>
        <v>0</v>
      </c>
      <c r="U32" s="20"/>
      <c r="V32" s="20"/>
      <c r="W32" s="21">
        <v>43905</v>
      </c>
      <c r="X32" s="23"/>
    </row>
    <row r="33" spans="1:24" x14ac:dyDescent="0.35">
      <c r="A33" s="87"/>
      <c r="B33" s="37" t="s">
        <v>190</v>
      </c>
      <c r="C33" s="18" t="s">
        <v>191</v>
      </c>
      <c r="D33" s="45">
        <v>0.8</v>
      </c>
      <c r="E33" s="18">
        <v>1</v>
      </c>
      <c r="F33" s="18">
        <v>1</v>
      </c>
      <c r="G33" s="18">
        <v>1</v>
      </c>
      <c r="H33" s="18">
        <v>1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>
        <v>0</v>
      </c>
      <c r="U33" s="18"/>
      <c r="V33" s="18"/>
      <c r="W33" s="22"/>
      <c r="X33" s="24"/>
    </row>
    <row r="34" spans="1:24" x14ac:dyDescent="0.35">
      <c r="A34" s="84" t="s">
        <v>23</v>
      </c>
      <c r="B34" s="34" t="s">
        <v>189</v>
      </c>
      <c r="C34" s="25" t="s">
        <v>171</v>
      </c>
      <c r="D34" s="42">
        <v>0.14000000000000001</v>
      </c>
      <c r="E34" s="25">
        <v>1</v>
      </c>
      <c r="F34" s="25">
        <v>1</v>
      </c>
      <c r="G34" s="25">
        <v>1</v>
      </c>
      <c r="H34" s="25">
        <v>1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>
        <v>0</v>
      </c>
      <c r="U34" s="25"/>
      <c r="V34" s="25"/>
      <c r="W34" s="26">
        <v>43905</v>
      </c>
      <c r="X34" s="27"/>
    </row>
    <row r="35" spans="1:24" x14ac:dyDescent="0.35">
      <c r="A35" s="85"/>
      <c r="B35" s="35" t="s">
        <v>190</v>
      </c>
      <c r="C35" s="28" t="s">
        <v>191</v>
      </c>
      <c r="D35" s="43">
        <v>0.8</v>
      </c>
      <c r="E35" s="28">
        <v>1</v>
      </c>
      <c r="F35" s="28">
        <v>1</v>
      </c>
      <c r="G35" s="28">
        <v>1</v>
      </c>
      <c r="H35" s="28">
        <v>1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0</v>
      </c>
      <c r="U35" s="28"/>
      <c r="V35" s="28"/>
      <c r="W35" s="29"/>
      <c r="X35" s="30"/>
    </row>
    <row r="36" spans="1:24" x14ac:dyDescent="0.35">
      <c r="A36" s="86" t="s">
        <v>24</v>
      </c>
      <c r="B36" s="36" t="s">
        <v>189</v>
      </c>
      <c r="C36" s="20" t="s">
        <v>171</v>
      </c>
      <c r="D36" s="44">
        <v>0.14000000000000001</v>
      </c>
      <c r="E36" s="20">
        <v>1</v>
      </c>
      <c r="F36" s="20">
        <v>1</v>
      </c>
      <c r="G36" s="20">
        <v>1</v>
      </c>
      <c r="H36" s="20">
        <v>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>
        <v>0</v>
      </c>
      <c r="U36" s="20"/>
      <c r="V36" s="20"/>
      <c r="W36" s="21">
        <v>43905</v>
      </c>
      <c r="X36" s="23"/>
    </row>
    <row r="37" spans="1:24" x14ac:dyDescent="0.35">
      <c r="A37" s="87"/>
      <c r="B37" s="37" t="s">
        <v>190</v>
      </c>
      <c r="C37" s="18" t="s">
        <v>191</v>
      </c>
      <c r="D37" s="45">
        <v>0.8</v>
      </c>
      <c r="E37" s="18">
        <v>1</v>
      </c>
      <c r="F37" s="18">
        <v>1</v>
      </c>
      <c r="G37" s="18">
        <v>1</v>
      </c>
      <c r="H37" s="18">
        <v>1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>
        <v>0</v>
      </c>
      <c r="U37" s="18"/>
      <c r="V37" s="18"/>
      <c r="W37" s="22"/>
      <c r="X37" s="24"/>
    </row>
    <row r="38" spans="1:24" x14ac:dyDescent="0.35">
      <c r="A38" s="84" t="s">
        <v>25</v>
      </c>
      <c r="B38" s="34" t="s">
        <v>189</v>
      </c>
      <c r="C38" s="25" t="s">
        <v>171</v>
      </c>
      <c r="D38" s="42">
        <v>0.14000000000000001</v>
      </c>
      <c r="E38" s="25">
        <v>1</v>
      </c>
      <c r="F38" s="25">
        <v>1</v>
      </c>
      <c r="G38" s="25">
        <v>1</v>
      </c>
      <c r="H38" s="25">
        <v>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>
        <v>0</v>
      </c>
      <c r="U38" s="25"/>
      <c r="V38" s="25"/>
      <c r="W38" s="26">
        <v>43905</v>
      </c>
      <c r="X38" s="27"/>
    </row>
    <row r="39" spans="1:24" x14ac:dyDescent="0.35">
      <c r="A39" s="85"/>
      <c r="B39" s="35" t="s">
        <v>190</v>
      </c>
      <c r="C39" s="28" t="s">
        <v>191</v>
      </c>
      <c r="D39" s="43">
        <v>0.8</v>
      </c>
      <c r="E39" s="28">
        <v>1</v>
      </c>
      <c r="F39" s="28">
        <v>1</v>
      </c>
      <c r="G39" s="28">
        <v>1</v>
      </c>
      <c r="H39" s="28">
        <v>1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>
        <v>0</v>
      </c>
      <c r="U39" s="28"/>
      <c r="V39" s="28"/>
      <c r="W39" s="29"/>
      <c r="X39" s="30"/>
    </row>
    <row r="40" spans="1:24" x14ac:dyDescent="0.35">
      <c r="A40" s="86" t="s">
        <v>26</v>
      </c>
      <c r="B40" s="36" t="s">
        <v>189</v>
      </c>
      <c r="C40" s="20" t="s">
        <v>171</v>
      </c>
      <c r="D40" s="44">
        <v>0.14000000000000001</v>
      </c>
      <c r="E40" s="20">
        <v>1</v>
      </c>
      <c r="F40" s="20">
        <v>1</v>
      </c>
      <c r="G40" s="20">
        <v>1</v>
      </c>
      <c r="H40" s="20">
        <v>1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>
        <v>0</v>
      </c>
      <c r="U40" s="20"/>
      <c r="V40" s="20"/>
      <c r="W40" s="21">
        <v>43905</v>
      </c>
      <c r="X40" s="23"/>
    </row>
    <row r="41" spans="1:24" x14ac:dyDescent="0.35">
      <c r="A41" s="87"/>
      <c r="B41" s="37" t="s">
        <v>190</v>
      </c>
      <c r="C41" s="18" t="s">
        <v>191</v>
      </c>
      <c r="D41" s="45">
        <v>0.8</v>
      </c>
      <c r="E41" s="18">
        <v>1</v>
      </c>
      <c r="F41" s="18">
        <v>1</v>
      </c>
      <c r="G41" s="18">
        <v>1</v>
      </c>
      <c r="H41" s="18">
        <v>1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>
        <v>0</v>
      </c>
      <c r="U41" s="18"/>
      <c r="V41" s="18"/>
      <c r="W41" s="22"/>
      <c r="X41" s="24"/>
    </row>
    <row r="42" spans="1:24" x14ac:dyDescent="0.35">
      <c r="A42" s="84" t="s">
        <v>27</v>
      </c>
      <c r="B42" s="34" t="s">
        <v>189</v>
      </c>
      <c r="C42" s="25" t="s">
        <v>171</v>
      </c>
      <c r="D42" s="42">
        <v>0.14000000000000001</v>
      </c>
      <c r="E42" s="25">
        <v>1</v>
      </c>
      <c r="F42" s="25">
        <v>1</v>
      </c>
      <c r="G42" s="25">
        <v>1</v>
      </c>
      <c r="H42" s="25">
        <v>1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>
        <v>0</v>
      </c>
      <c r="U42" s="25"/>
      <c r="V42" s="25"/>
      <c r="W42" s="26">
        <v>43905</v>
      </c>
      <c r="X42" s="27"/>
    </row>
    <row r="43" spans="1:24" x14ac:dyDescent="0.35">
      <c r="A43" s="85"/>
      <c r="B43" s="35" t="s">
        <v>190</v>
      </c>
      <c r="C43" s="28" t="s">
        <v>191</v>
      </c>
      <c r="D43" s="43">
        <v>0.8</v>
      </c>
      <c r="E43" s="28">
        <v>1</v>
      </c>
      <c r="F43" s="28">
        <v>1</v>
      </c>
      <c r="G43" s="28">
        <v>1</v>
      </c>
      <c r="H43" s="28">
        <v>1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>
        <v>0</v>
      </c>
      <c r="U43" s="28"/>
      <c r="V43" s="28"/>
      <c r="W43" s="29"/>
      <c r="X43" s="30"/>
    </row>
    <row r="44" spans="1:24" x14ac:dyDescent="0.35">
      <c r="A44" s="86" t="s">
        <v>28</v>
      </c>
      <c r="B44" s="36" t="s">
        <v>189</v>
      </c>
      <c r="C44" s="20" t="s">
        <v>171</v>
      </c>
      <c r="D44" s="44">
        <v>0.14000000000000001</v>
      </c>
      <c r="E44" s="20">
        <v>1</v>
      </c>
      <c r="F44" s="20">
        <v>1</v>
      </c>
      <c r="G44" s="20">
        <v>1</v>
      </c>
      <c r="H44" s="20">
        <v>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>
        <v>0</v>
      </c>
      <c r="U44" s="20"/>
      <c r="V44" s="20"/>
      <c r="W44" s="21">
        <v>43905</v>
      </c>
      <c r="X44" s="23"/>
    </row>
    <row r="45" spans="1:24" x14ac:dyDescent="0.35">
      <c r="A45" s="87"/>
      <c r="B45" s="37" t="s">
        <v>190</v>
      </c>
      <c r="C45" s="18" t="s">
        <v>191</v>
      </c>
      <c r="D45" s="45">
        <v>0.8</v>
      </c>
      <c r="E45" s="18">
        <v>1</v>
      </c>
      <c r="F45" s="18">
        <v>1</v>
      </c>
      <c r="G45" s="18">
        <v>1</v>
      </c>
      <c r="H45" s="18">
        <v>1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>
        <v>0</v>
      </c>
      <c r="U45" s="18"/>
      <c r="V45" s="18"/>
      <c r="W45" s="22"/>
      <c r="X45" s="24"/>
    </row>
    <row r="46" spans="1:24" x14ac:dyDescent="0.35">
      <c r="A46" s="84" t="s">
        <v>29</v>
      </c>
      <c r="B46" s="34" t="s">
        <v>189</v>
      </c>
      <c r="C46" s="25" t="s">
        <v>171</v>
      </c>
      <c r="D46" s="42">
        <v>0.14000000000000001</v>
      </c>
      <c r="E46" s="25">
        <v>1</v>
      </c>
      <c r="F46" s="25">
        <v>1</v>
      </c>
      <c r="G46" s="25">
        <v>1</v>
      </c>
      <c r="H46" s="25">
        <v>1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>
        <v>0</v>
      </c>
      <c r="U46" s="25"/>
      <c r="V46" s="25"/>
      <c r="W46" s="26">
        <v>43905</v>
      </c>
      <c r="X46" s="27"/>
    </row>
    <row r="47" spans="1:24" x14ac:dyDescent="0.35">
      <c r="A47" s="85"/>
      <c r="B47" s="35" t="s">
        <v>190</v>
      </c>
      <c r="C47" s="28" t="s">
        <v>191</v>
      </c>
      <c r="D47" s="43">
        <v>0.8</v>
      </c>
      <c r="E47" s="28">
        <v>1</v>
      </c>
      <c r="F47" s="28">
        <v>1</v>
      </c>
      <c r="G47" s="28">
        <v>1</v>
      </c>
      <c r="H47" s="28">
        <v>1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>
        <v>0</v>
      </c>
      <c r="U47" s="28"/>
      <c r="V47" s="28"/>
      <c r="W47" s="29"/>
      <c r="X47" s="30"/>
    </row>
    <row r="48" spans="1:24" x14ac:dyDescent="0.35">
      <c r="A48" s="86" t="s">
        <v>30</v>
      </c>
      <c r="B48" s="36" t="s">
        <v>189</v>
      </c>
      <c r="C48" s="20" t="s">
        <v>171</v>
      </c>
      <c r="D48" s="44">
        <v>0.14000000000000001</v>
      </c>
      <c r="E48" s="20">
        <v>1</v>
      </c>
      <c r="F48" s="20">
        <v>1</v>
      </c>
      <c r="G48" s="20">
        <v>1</v>
      </c>
      <c r="H48" s="20">
        <v>1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>
        <v>0</v>
      </c>
      <c r="U48" s="20"/>
      <c r="V48" s="20"/>
      <c r="W48" s="21">
        <v>43905</v>
      </c>
      <c r="X48" s="23"/>
    </row>
    <row r="49" spans="1:24" x14ac:dyDescent="0.35">
      <c r="A49" s="87"/>
      <c r="B49" s="37" t="s">
        <v>190</v>
      </c>
      <c r="C49" s="18" t="s">
        <v>191</v>
      </c>
      <c r="D49" s="45">
        <v>0.8</v>
      </c>
      <c r="E49" s="18">
        <v>1</v>
      </c>
      <c r="F49" s="18">
        <v>1</v>
      </c>
      <c r="G49" s="18">
        <v>1</v>
      </c>
      <c r="H49" s="18">
        <v>1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>
        <v>0</v>
      </c>
      <c r="U49" s="18"/>
      <c r="V49" s="18"/>
      <c r="W49" s="22"/>
      <c r="X49" s="24"/>
    </row>
    <row r="50" spans="1:24" x14ac:dyDescent="0.35">
      <c r="A50" s="84" t="s">
        <v>31</v>
      </c>
      <c r="B50" s="34" t="s">
        <v>189</v>
      </c>
      <c r="C50" s="25" t="s">
        <v>171</v>
      </c>
      <c r="D50" s="42">
        <v>0.14000000000000001</v>
      </c>
      <c r="E50" s="25">
        <v>1</v>
      </c>
      <c r="F50" s="25">
        <v>1</v>
      </c>
      <c r="G50" s="25">
        <v>1</v>
      </c>
      <c r="H50" s="25">
        <v>1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0</v>
      </c>
      <c r="U50" s="25"/>
      <c r="V50" s="25"/>
      <c r="W50" s="26">
        <v>43905</v>
      </c>
      <c r="X50" s="27"/>
    </row>
    <row r="51" spans="1:24" x14ac:dyDescent="0.35">
      <c r="A51" s="85"/>
      <c r="B51" s="35" t="s">
        <v>190</v>
      </c>
      <c r="C51" s="28" t="s">
        <v>191</v>
      </c>
      <c r="D51" s="43">
        <v>0.8</v>
      </c>
      <c r="E51" s="28">
        <v>1</v>
      </c>
      <c r="F51" s="28">
        <v>1</v>
      </c>
      <c r="G51" s="28">
        <v>1</v>
      </c>
      <c r="H51" s="28">
        <v>1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>
        <v>0</v>
      </c>
      <c r="U51" s="28"/>
      <c r="V51" s="28"/>
      <c r="W51" s="29"/>
      <c r="X51" s="30"/>
    </row>
    <row r="52" spans="1:24" x14ac:dyDescent="0.35">
      <c r="A52" s="86" t="s">
        <v>32</v>
      </c>
      <c r="B52" s="36" t="s">
        <v>189</v>
      </c>
      <c r="C52" s="20" t="s">
        <v>171</v>
      </c>
      <c r="D52" s="44">
        <v>0.14000000000000001</v>
      </c>
      <c r="E52" s="20">
        <v>1</v>
      </c>
      <c r="F52" s="20">
        <v>1</v>
      </c>
      <c r="G52" s="20">
        <v>1</v>
      </c>
      <c r="H52" s="20">
        <v>1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>
        <v>0</v>
      </c>
      <c r="U52" s="20"/>
      <c r="V52" s="20"/>
      <c r="W52" s="21">
        <v>43905</v>
      </c>
      <c r="X52" s="23"/>
    </row>
    <row r="53" spans="1:24" x14ac:dyDescent="0.35">
      <c r="A53" s="87"/>
      <c r="B53" s="37" t="s">
        <v>190</v>
      </c>
      <c r="C53" s="18" t="s">
        <v>191</v>
      </c>
      <c r="D53" s="45">
        <v>0.8</v>
      </c>
      <c r="E53" s="18">
        <v>1</v>
      </c>
      <c r="F53" s="18">
        <v>1</v>
      </c>
      <c r="G53" s="18">
        <v>1</v>
      </c>
      <c r="H53" s="18">
        <v>1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>
        <v>0</v>
      </c>
      <c r="U53" s="18"/>
      <c r="V53" s="18"/>
      <c r="W53" s="22"/>
      <c r="X53" s="24"/>
    </row>
    <row r="54" spans="1:24" x14ac:dyDescent="0.35">
      <c r="A54" s="84" t="s">
        <v>33</v>
      </c>
      <c r="B54" s="34" t="s">
        <v>189</v>
      </c>
      <c r="C54" s="25" t="s">
        <v>171</v>
      </c>
      <c r="D54" s="42">
        <v>0.14000000000000001</v>
      </c>
      <c r="E54" s="25">
        <v>1</v>
      </c>
      <c r="F54" s="25">
        <v>1</v>
      </c>
      <c r="G54" s="25">
        <v>1</v>
      </c>
      <c r="H54" s="25">
        <v>1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>
        <v>0</v>
      </c>
      <c r="U54" s="25"/>
      <c r="V54" s="25"/>
      <c r="W54" s="26">
        <v>43905</v>
      </c>
      <c r="X54" s="27"/>
    </row>
    <row r="55" spans="1:24" x14ac:dyDescent="0.35">
      <c r="A55" s="85"/>
      <c r="B55" s="35" t="s">
        <v>190</v>
      </c>
      <c r="C55" s="28" t="s">
        <v>191</v>
      </c>
      <c r="D55" s="43">
        <v>0.8</v>
      </c>
      <c r="E55" s="28">
        <v>1</v>
      </c>
      <c r="F55" s="28">
        <v>1</v>
      </c>
      <c r="G55" s="28">
        <v>1</v>
      </c>
      <c r="H55" s="28">
        <v>1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>
        <v>0</v>
      </c>
      <c r="U55" s="28"/>
      <c r="V55" s="28"/>
      <c r="W55" s="29"/>
      <c r="X55" s="30"/>
    </row>
    <row r="56" spans="1:24" x14ac:dyDescent="0.35">
      <c r="A56" s="86" t="s">
        <v>34</v>
      </c>
      <c r="B56" s="36" t="s">
        <v>189</v>
      </c>
      <c r="C56" s="20" t="s">
        <v>171</v>
      </c>
      <c r="D56" s="44">
        <v>0.14000000000000001</v>
      </c>
      <c r="E56" s="20">
        <v>1</v>
      </c>
      <c r="F56" s="20">
        <v>1</v>
      </c>
      <c r="G56" s="20">
        <v>1</v>
      </c>
      <c r="H56" s="20">
        <v>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>
        <v>0</v>
      </c>
      <c r="U56" s="20"/>
      <c r="V56" s="20"/>
      <c r="W56" s="21">
        <v>43905</v>
      </c>
      <c r="X56" s="23"/>
    </row>
    <row r="57" spans="1:24" x14ac:dyDescent="0.35">
      <c r="A57" s="87"/>
      <c r="B57" s="37" t="s">
        <v>190</v>
      </c>
      <c r="C57" s="18" t="s">
        <v>191</v>
      </c>
      <c r="D57" s="45">
        <v>0.8</v>
      </c>
      <c r="E57" s="18">
        <v>1</v>
      </c>
      <c r="F57" s="18">
        <v>1</v>
      </c>
      <c r="G57" s="18">
        <v>1</v>
      </c>
      <c r="H57" s="18">
        <v>1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>
        <v>0</v>
      </c>
      <c r="U57" s="18"/>
      <c r="V57" s="18"/>
      <c r="W57" s="22"/>
      <c r="X57" s="24"/>
    </row>
    <row r="58" spans="1:24" x14ac:dyDescent="0.35">
      <c r="A58" s="84" t="s">
        <v>35</v>
      </c>
      <c r="B58" s="34" t="s">
        <v>189</v>
      </c>
      <c r="C58" s="25" t="s">
        <v>171</v>
      </c>
      <c r="D58" s="42">
        <v>0.14000000000000001</v>
      </c>
      <c r="E58" s="25">
        <v>1</v>
      </c>
      <c r="F58" s="25">
        <v>1</v>
      </c>
      <c r="G58" s="25">
        <v>1</v>
      </c>
      <c r="H58" s="25">
        <v>1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>
        <v>0</v>
      </c>
      <c r="U58" s="25"/>
      <c r="V58" s="25"/>
      <c r="W58" s="26">
        <v>43905</v>
      </c>
      <c r="X58" s="27"/>
    </row>
    <row r="59" spans="1:24" x14ac:dyDescent="0.35">
      <c r="A59" s="85"/>
      <c r="B59" s="35" t="s">
        <v>190</v>
      </c>
      <c r="C59" s="28" t="s">
        <v>191</v>
      </c>
      <c r="D59" s="43">
        <v>0.8</v>
      </c>
      <c r="E59" s="28">
        <v>1</v>
      </c>
      <c r="F59" s="28">
        <v>1</v>
      </c>
      <c r="G59" s="28">
        <v>1</v>
      </c>
      <c r="H59" s="28">
        <v>1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>
        <v>0</v>
      </c>
      <c r="U59" s="28"/>
      <c r="V59" s="28"/>
      <c r="W59" s="29"/>
      <c r="X59" s="30"/>
    </row>
    <row r="60" spans="1:24" x14ac:dyDescent="0.35">
      <c r="A60" s="86" t="s">
        <v>36</v>
      </c>
      <c r="B60" s="36" t="s">
        <v>189</v>
      </c>
      <c r="C60" s="20" t="s">
        <v>171</v>
      </c>
      <c r="D60" s="44">
        <v>0.14000000000000001</v>
      </c>
      <c r="E60" s="20">
        <v>1</v>
      </c>
      <c r="F60" s="20">
        <v>1</v>
      </c>
      <c r="G60" s="20">
        <v>1</v>
      </c>
      <c r="H60" s="20">
        <v>1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>
        <v>0</v>
      </c>
      <c r="U60" s="20"/>
      <c r="V60" s="20"/>
      <c r="W60" s="21">
        <v>43905</v>
      </c>
      <c r="X60" s="23"/>
    </row>
    <row r="61" spans="1:24" x14ac:dyDescent="0.35">
      <c r="A61" s="87"/>
      <c r="B61" s="37" t="s">
        <v>190</v>
      </c>
      <c r="C61" s="18" t="s">
        <v>191</v>
      </c>
      <c r="D61" s="45">
        <v>0.8</v>
      </c>
      <c r="E61" s="18">
        <v>1</v>
      </c>
      <c r="F61" s="18">
        <v>1</v>
      </c>
      <c r="G61" s="18">
        <v>1</v>
      </c>
      <c r="H61" s="18">
        <v>1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>
        <v>0</v>
      </c>
      <c r="U61" s="18"/>
      <c r="V61" s="18"/>
      <c r="W61" s="22"/>
      <c r="X61" s="24"/>
    </row>
    <row r="62" spans="1:24" x14ac:dyDescent="0.35">
      <c r="A62" s="84" t="s">
        <v>37</v>
      </c>
      <c r="B62" s="34" t="s">
        <v>189</v>
      </c>
      <c r="C62" s="25" t="s">
        <v>171</v>
      </c>
      <c r="D62" s="42">
        <v>0.14000000000000001</v>
      </c>
      <c r="E62" s="25">
        <v>1</v>
      </c>
      <c r="F62" s="25">
        <v>1</v>
      </c>
      <c r="G62" s="25">
        <v>1</v>
      </c>
      <c r="H62" s="25">
        <v>1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>
        <v>0</v>
      </c>
      <c r="U62" s="25"/>
      <c r="V62" s="25"/>
      <c r="W62" s="26">
        <v>43905</v>
      </c>
      <c r="X62" s="27"/>
    </row>
    <row r="63" spans="1:24" x14ac:dyDescent="0.35">
      <c r="A63" s="85"/>
      <c r="B63" s="35" t="s">
        <v>190</v>
      </c>
      <c r="C63" s="28" t="s">
        <v>191</v>
      </c>
      <c r="D63" s="43">
        <v>0.8</v>
      </c>
      <c r="E63" s="28">
        <v>1</v>
      </c>
      <c r="F63" s="28">
        <v>1</v>
      </c>
      <c r="G63" s="28">
        <v>1</v>
      </c>
      <c r="H63" s="28">
        <v>1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>
        <v>0</v>
      </c>
      <c r="U63" s="28"/>
      <c r="V63" s="28"/>
      <c r="W63" s="29"/>
      <c r="X63" s="30"/>
    </row>
    <row r="64" spans="1:24" x14ac:dyDescent="0.35">
      <c r="A64" s="86" t="s">
        <v>38</v>
      </c>
      <c r="B64" s="36" t="s">
        <v>189</v>
      </c>
      <c r="C64" s="20" t="s">
        <v>171</v>
      </c>
      <c r="D64" s="44">
        <v>0.14000000000000001</v>
      </c>
      <c r="E64" s="20">
        <v>1</v>
      </c>
      <c r="F64" s="20">
        <v>1</v>
      </c>
      <c r="G64" s="20">
        <v>1</v>
      </c>
      <c r="H64" s="20">
        <v>1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>
        <v>0</v>
      </c>
      <c r="U64" s="20"/>
      <c r="V64" s="20"/>
      <c r="W64" s="21">
        <v>43905</v>
      </c>
      <c r="X64" s="23"/>
    </row>
    <row r="65" spans="1:24" x14ac:dyDescent="0.35">
      <c r="A65" s="87"/>
      <c r="B65" s="37" t="s">
        <v>190</v>
      </c>
      <c r="C65" s="18" t="s">
        <v>191</v>
      </c>
      <c r="D65" s="45">
        <v>0.8</v>
      </c>
      <c r="E65" s="18">
        <v>1</v>
      </c>
      <c r="F65" s="18">
        <v>1</v>
      </c>
      <c r="G65" s="18">
        <v>1</v>
      </c>
      <c r="H65" s="18">
        <v>1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>
        <v>0</v>
      </c>
      <c r="U65" s="18"/>
      <c r="V65" s="18"/>
      <c r="W65" s="22"/>
      <c r="X65" s="24"/>
    </row>
    <row r="66" spans="1:24" x14ac:dyDescent="0.35">
      <c r="A66" s="84" t="s">
        <v>39</v>
      </c>
      <c r="B66" s="34" t="s">
        <v>189</v>
      </c>
      <c r="C66" s="25" t="s">
        <v>171</v>
      </c>
      <c r="D66" s="42">
        <v>0.14000000000000001</v>
      </c>
      <c r="E66" s="25">
        <v>1</v>
      </c>
      <c r="F66" s="25">
        <v>1</v>
      </c>
      <c r="G66" s="2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>
        <v>0</v>
      </c>
      <c r="U66" s="25"/>
      <c r="V66" s="25"/>
      <c r="W66" s="26">
        <v>43905</v>
      </c>
      <c r="X66" s="27"/>
    </row>
    <row r="67" spans="1:24" x14ac:dyDescent="0.35">
      <c r="A67" s="85"/>
      <c r="B67" s="35" t="s">
        <v>190</v>
      </c>
      <c r="C67" s="28" t="s">
        <v>191</v>
      </c>
      <c r="D67" s="43">
        <v>0.8</v>
      </c>
      <c r="E67" s="28">
        <v>1</v>
      </c>
      <c r="F67" s="28">
        <v>1</v>
      </c>
      <c r="G67" s="28">
        <v>1</v>
      </c>
      <c r="H67" s="28">
        <v>1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>
        <v>0</v>
      </c>
      <c r="U67" s="28"/>
      <c r="V67" s="28"/>
      <c r="W67" s="29"/>
      <c r="X67" s="30"/>
    </row>
    <row r="68" spans="1:24" x14ac:dyDescent="0.35">
      <c r="A68" s="86" t="s">
        <v>40</v>
      </c>
      <c r="B68" s="36" t="s">
        <v>189</v>
      </c>
      <c r="C68" s="20" t="s">
        <v>171</v>
      </c>
      <c r="D68" s="44">
        <v>0.14000000000000001</v>
      </c>
      <c r="E68" s="20">
        <v>1</v>
      </c>
      <c r="F68" s="20">
        <v>1</v>
      </c>
      <c r="G68" s="20">
        <v>1</v>
      </c>
      <c r="H68" s="20">
        <v>1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>
        <v>0</v>
      </c>
      <c r="U68" s="20"/>
      <c r="V68" s="20"/>
      <c r="W68" s="21">
        <v>43905</v>
      </c>
      <c r="X68" s="23"/>
    </row>
    <row r="69" spans="1:24" x14ac:dyDescent="0.35">
      <c r="A69" s="87"/>
      <c r="B69" s="37" t="s">
        <v>190</v>
      </c>
      <c r="C69" s="18" t="s">
        <v>191</v>
      </c>
      <c r="D69" s="45">
        <v>0.8</v>
      </c>
      <c r="E69" s="18">
        <v>1</v>
      </c>
      <c r="F69" s="18">
        <v>1</v>
      </c>
      <c r="G69" s="18">
        <v>1</v>
      </c>
      <c r="H69" s="18">
        <v>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>
        <v>0</v>
      </c>
      <c r="U69" s="18"/>
      <c r="V69" s="18"/>
      <c r="W69" s="22"/>
      <c r="X69" s="24"/>
    </row>
    <row r="70" spans="1:24" x14ac:dyDescent="0.35">
      <c r="A70" s="84" t="s">
        <v>41</v>
      </c>
      <c r="B70" s="34" t="s">
        <v>189</v>
      </c>
      <c r="C70" s="25" t="s">
        <v>171</v>
      </c>
      <c r="D70" s="42">
        <v>0.14000000000000001</v>
      </c>
      <c r="E70" s="25">
        <v>1</v>
      </c>
      <c r="F70" s="25">
        <v>1</v>
      </c>
      <c r="G70" s="2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>
        <v>0</v>
      </c>
      <c r="U70" s="25"/>
      <c r="V70" s="25"/>
      <c r="W70" s="26">
        <v>43905</v>
      </c>
      <c r="X70" s="27"/>
    </row>
    <row r="71" spans="1:24" x14ac:dyDescent="0.35">
      <c r="A71" s="85"/>
      <c r="B71" s="35" t="s">
        <v>190</v>
      </c>
      <c r="C71" s="28" t="s">
        <v>191</v>
      </c>
      <c r="D71" s="43">
        <v>0.8</v>
      </c>
      <c r="E71" s="28">
        <v>1</v>
      </c>
      <c r="F71" s="28">
        <v>1</v>
      </c>
      <c r="G71" s="28">
        <v>1</v>
      </c>
      <c r="H71" s="28">
        <v>1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>
        <v>0</v>
      </c>
      <c r="U71" s="28"/>
      <c r="V71" s="28"/>
      <c r="W71" s="29"/>
      <c r="X71" s="30"/>
    </row>
    <row r="72" spans="1:24" x14ac:dyDescent="0.35">
      <c r="A72" s="86" t="s">
        <v>42</v>
      </c>
      <c r="B72" s="36" t="s">
        <v>189</v>
      </c>
      <c r="C72" s="20" t="s">
        <v>171</v>
      </c>
      <c r="D72" s="44">
        <v>0.14000000000000001</v>
      </c>
      <c r="E72" s="20">
        <v>1</v>
      </c>
      <c r="F72" s="20">
        <v>1</v>
      </c>
      <c r="G72" s="20">
        <v>1</v>
      </c>
      <c r="H72" s="20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21">
        <v>43905</v>
      </c>
      <c r="X72" s="23"/>
    </row>
    <row r="73" spans="1:24" x14ac:dyDescent="0.35">
      <c r="A73" s="87"/>
      <c r="B73" s="37" t="s">
        <v>190</v>
      </c>
      <c r="C73" s="18" t="s">
        <v>191</v>
      </c>
      <c r="D73" s="45">
        <v>0.8</v>
      </c>
      <c r="E73" s="18">
        <v>1</v>
      </c>
      <c r="F73" s="18">
        <v>1</v>
      </c>
      <c r="G73" s="18">
        <v>1</v>
      </c>
      <c r="H73" s="18">
        <v>1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>
        <v>0</v>
      </c>
      <c r="U73" s="18"/>
      <c r="V73" s="18"/>
      <c r="W73" s="22"/>
      <c r="X73" s="24"/>
    </row>
    <row r="74" spans="1:24" x14ac:dyDescent="0.35">
      <c r="A74" s="84" t="s">
        <v>43</v>
      </c>
      <c r="B74" s="34" t="s">
        <v>189</v>
      </c>
      <c r="C74" s="25" t="s">
        <v>171</v>
      </c>
      <c r="D74" s="42">
        <v>0.14000000000000001</v>
      </c>
      <c r="E74" s="25">
        <v>1</v>
      </c>
      <c r="F74" s="25">
        <v>1</v>
      </c>
      <c r="G74" s="2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>
        <v>0</v>
      </c>
      <c r="U74" s="25"/>
      <c r="V74" s="25"/>
      <c r="W74" s="26">
        <v>43905</v>
      </c>
      <c r="X74" s="27"/>
    </row>
    <row r="75" spans="1:24" x14ac:dyDescent="0.35">
      <c r="A75" s="85"/>
      <c r="B75" s="35" t="s">
        <v>190</v>
      </c>
      <c r="C75" s="28" t="s">
        <v>191</v>
      </c>
      <c r="D75" s="43">
        <v>0.8</v>
      </c>
      <c r="E75" s="28">
        <v>1</v>
      </c>
      <c r="F75" s="28">
        <v>1</v>
      </c>
      <c r="G75" s="28">
        <v>1</v>
      </c>
      <c r="H75" s="28">
        <v>1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>
        <v>0</v>
      </c>
      <c r="U75" s="28"/>
      <c r="V75" s="28"/>
      <c r="W75" s="29"/>
      <c r="X75" s="30"/>
    </row>
    <row r="76" spans="1:24" x14ac:dyDescent="0.35">
      <c r="A76" s="86" t="s">
        <v>44</v>
      </c>
      <c r="B76" s="36" t="s">
        <v>189</v>
      </c>
      <c r="C76" s="20" t="s">
        <v>171</v>
      </c>
      <c r="D76" s="44">
        <v>0.14000000000000001</v>
      </c>
      <c r="E76" s="20">
        <v>1</v>
      </c>
      <c r="F76" s="20">
        <v>1</v>
      </c>
      <c r="G76" s="20">
        <v>1</v>
      </c>
      <c r="H76" s="20">
        <v>1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>
        <v>0</v>
      </c>
      <c r="U76" s="20"/>
      <c r="V76" s="20"/>
      <c r="W76" s="21">
        <v>43905</v>
      </c>
      <c r="X76" s="23"/>
    </row>
    <row r="77" spans="1:24" x14ac:dyDescent="0.35">
      <c r="A77" s="87"/>
      <c r="B77" s="37" t="s">
        <v>190</v>
      </c>
      <c r="C77" s="18" t="s">
        <v>191</v>
      </c>
      <c r="D77" s="45">
        <v>0.8</v>
      </c>
      <c r="E77" s="18">
        <v>1</v>
      </c>
      <c r="F77" s="18">
        <v>1</v>
      </c>
      <c r="G77" s="18">
        <v>1</v>
      </c>
      <c r="H77" s="18">
        <v>1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>
        <v>0</v>
      </c>
      <c r="U77" s="18"/>
      <c r="V77" s="18"/>
      <c r="W77" s="22"/>
      <c r="X77" s="24"/>
    </row>
    <row r="78" spans="1:24" x14ac:dyDescent="0.35">
      <c r="A78" s="84" t="s">
        <v>45</v>
      </c>
      <c r="B78" s="34" t="s">
        <v>189</v>
      </c>
      <c r="C78" s="25" t="s">
        <v>171</v>
      </c>
      <c r="D78" s="42">
        <v>0.14000000000000001</v>
      </c>
      <c r="E78" s="25">
        <v>1</v>
      </c>
      <c r="F78" s="25">
        <v>1</v>
      </c>
      <c r="G78" s="2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>
        <v>0</v>
      </c>
      <c r="U78" s="25"/>
      <c r="V78" s="25"/>
      <c r="W78" s="26">
        <v>43905</v>
      </c>
      <c r="X78" s="27"/>
    </row>
    <row r="79" spans="1:24" x14ac:dyDescent="0.35">
      <c r="A79" s="85"/>
      <c r="B79" s="35" t="s">
        <v>190</v>
      </c>
      <c r="C79" s="28" t="s">
        <v>191</v>
      </c>
      <c r="D79" s="43">
        <v>0.8</v>
      </c>
      <c r="E79" s="28">
        <v>1</v>
      </c>
      <c r="F79" s="28">
        <v>1</v>
      </c>
      <c r="G79" s="28">
        <v>1</v>
      </c>
      <c r="H79" s="28">
        <v>1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>
        <v>0</v>
      </c>
      <c r="U79" s="28"/>
      <c r="V79" s="28"/>
      <c r="W79" s="29"/>
      <c r="X79" s="30"/>
    </row>
    <row r="80" spans="1:24" x14ac:dyDescent="0.35">
      <c r="A80" s="86" t="s">
        <v>46</v>
      </c>
      <c r="B80" s="36" t="s">
        <v>189</v>
      </c>
      <c r="C80" s="20" t="s">
        <v>171</v>
      </c>
      <c r="D80" s="44">
        <v>0.14000000000000001</v>
      </c>
      <c r="E80" s="20">
        <v>1</v>
      </c>
      <c r="F80" s="20">
        <v>1</v>
      </c>
      <c r="G80" s="20">
        <v>1</v>
      </c>
      <c r="H80" s="20">
        <v>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>
        <v>0</v>
      </c>
      <c r="U80" s="20"/>
      <c r="V80" s="20"/>
      <c r="W80" s="21">
        <v>43905</v>
      </c>
      <c r="X80" s="23"/>
    </row>
    <row r="81" spans="1:24" x14ac:dyDescent="0.35">
      <c r="A81" s="87"/>
      <c r="B81" s="37" t="s">
        <v>190</v>
      </c>
      <c r="C81" s="18" t="s">
        <v>191</v>
      </c>
      <c r="D81" s="45">
        <v>0.8</v>
      </c>
      <c r="E81" s="18">
        <v>1</v>
      </c>
      <c r="F81" s="18">
        <v>1</v>
      </c>
      <c r="G81" s="18">
        <v>1</v>
      </c>
      <c r="H81" s="18">
        <v>1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>
        <v>0</v>
      </c>
      <c r="U81" s="18"/>
      <c r="V81" s="18"/>
      <c r="W81" s="22"/>
      <c r="X81" s="24"/>
    </row>
    <row r="82" spans="1:24" x14ac:dyDescent="0.35">
      <c r="A82" s="84" t="s">
        <v>47</v>
      </c>
      <c r="B82" s="34" t="s">
        <v>189</v>
      </c>
      <c r="C82" s="25" t="s">
        <v>171</v>
      </c>
      <c r="D82" s="42">
        <v>0.14000000000000001</v>
      </c>
      <c r="E82" s="25">
        <v>1</v>
      </c>
      <c r="F82" s="25">
        <v>1</v>
      </c>
      <c r="G82" s="2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>
        <v>0</v>
      </c>
      <c r="U82" s="25"/>
      <c r="V82" s="25"/>
      <c r="W82" s="26">
        <v>43905</v>
      </c>
      <c r="X82" s="27"/>
    </row>
    <row r="83" spans="1:24" x14ac:dyDescent="0.35">
      <c r="A83" s="85"/>
      <c r="B83" s="35" t="s">
        <v>190</v>
      </c>
      <c r="C83" s="28" t="s">
        <v>191</v>
      </c>
      <c r="D83" s="43">
        <v>0.8</v>
      </c>
      <c r="E83" s="28">
        <v>1</v>
      </c>
      <c r="F83" s="28">
        <v>1</v>
      </c>
      <c r="G83" s="28">
        <v>1</v>
      </c>
      <c r="H83" s="28">
        <v>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>
        <v>0</v>
      </c>
      <c r="U83" s="28"/>
      <c r="V83" s="28"/>
      <c r="W83" s="29"/>
      <c r="X83" s="30"/>
    </row>
    <row r="84" spans="1:24" x14ac:dyDescent="0.35">
      <c r="A84" s="86" t="s">
        <v>48</v>
      </c>
      <c r="B84" s="36" t="s">
        <v>189</v>
      </c>
      <c r="C84" s="20" t="s">
        <v>171</v>
      </c>
      <c r="D84" s="44">
        <v>0.14000000000000001</v>
      </c>
      <c r="E84" s="20">
        <v>1</v>
      </c>
      <c r="F84" s="20">
        <v>1</v>
      </c>
      <c r="G84" s="20">
        <v>1</v>
      </c>
      <c r="H84" s="20">
        <v>1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>
        <v>0</v>
      </c>
      <c r="U84" s="20"/>
      <c r="V84" s="20"/>
      <c r="W84" s="21">
        <v>43905</v>
      </c>
      <c r="X84" s="23"/>
    </row>
    <row r="85" spans="1:24" x14ac:dyDescent="0.35">
      <c r="A85" s="87"/>
      <c r="B85" s="37" t="s">
        <v>190</v>
      </c>
      <c r="C85" s="18" t="s">
        <v>191</v>
      </c>
      <c r="D85" s="45">
        <v>0.8</v>
      </c>
      <c r="E85" s="18">
        <v>1</v>
      </c>
      <c r="F85" s="18">
        <v>1</v>
      </c>
      <c r="G85" s="18">
        <v>1</v>
      </c>
      <c r="H85" s="18">
        <v>1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>
        <v>0</v>
      </c>
      <c r="U85" s="18"/>
      <c r="V85" s="18"/>
      <c r="W85" s="22"/>
      <c r="X85" s="24"/>
    </row>
    <row r="86" spans="1:24" x14ac:dyDescent="0.35">
      <c r="A86" s="84" t="s">
        <v>49</v>
      </c>
      <c r="B86" s="34" t="s">
        <v>189</v>
      </c>
      <c r="C86" s="25" t="s">
        <v>171</v>
      </c>
      <c r="D86" s="42">
        <v>0.14000000000000001</v>
      </c>
      <c r="E86" s="25">
        <v>1</v>
      </c>
      <c r="F86" s="25">
        <v>1</v>
      </c>
      <c r="G86" s="2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>
        <v>0</v>
      </c>
      <c r="U86" s="25"/>
      <c r="V86" s="25"/>
      <c r="W86" s="26">
        <v>43905</v>
      </c>
      <c r="X86" s="27"/>
    </row>
    <row r="87" spans="1:24" x14ac:dyDescent="0.35">
      <c r="A87" s="85"/>
      <c r="B87" s="35" t="s">
        <v>190</v>
      </c>
      <c r="C87" s="28" t="s">
        <v>191</v>
      </c>
      <c r="D87" s="43">
        <v>0.8</v>
      </c>
      <c r="E87" s="28">
        <v>1</v>
      </c>
      <c r="F87" s="28">
        <v>1</v>
      </c>
      <c r="G87" s="28">
        <v>1</v>
      </c>
      <c r="H87" s="28">
        <v>1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>
        <v>0</v>
      </c>
      <c r="U87" s="28"/>
      <c r="V87" s="28"/>
      <c r="W87" s="29"/>
      <c r="X87" s="30"/>
    </row>
    <row r="88" spans="1:24" x14ac:dyDescent="0.35">
      <c r="A88" s="86" t="s">
        <v>50</v>
      </c>
      <c r="B88" s="36" t="s">
        <v>189</v>
      </c>
      <c r="C88" s="20" t="s">
        <v>171</v>
      </c>
      <c r="D88" s="44">
        <v>0.14000000000000001</v>
      </c>
      <c r="E88" s="20">
        <v>1</v>
      </c>
      <c r="F88" s="20">
        <v>1</v>
      </c>
      <c r="G88" s="20">
        <v>1</v>
      </c>
      <c r="H88" s="20">
        <v>1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0</v>
      </c>
      <c r="U88" s="20"/>
      <c r="V88" s="20"/>
      <c r="W88" s="21">
        <v>43905</v>
      </c>
      <c r="X88" s="23"/>
    </row>
    <row r="89" spans="1:24" x14ac:dyDescent="0.35">
      <c r="A89" s="87"/>
      <c r="B89" s="37" t="s">
        <v>190</v>
      </c>
      <c r="C89" s="18" t="s">
        <v>191</v>
      </c>
      <c r="D89" s="45">
        <v>0.8</v>
      </c>
      <c r="E89" s="18">
        <v>1</v>
      </c>
      <c r="F89" s="18">
        <v>1</v>
      </c>
      <c r="G89" s="18">
        <v>1</v>
      </c>
      <c r="H89" s="18">
        <v>1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>
        <v>0</v>
      </c>
      <c r="U89" s="18"/>
      <c r="V89" s="18"/>
      <c r="W89" s="22"/>
      <c r="X89" s="24"/>
    </row>
    <row r="90" spans="1:24" x14ac:dyDescent="0.35">
      <c r="A90" s="84" t="s">
        <v>51</v>
      </c>
      <c r="B90" s="34" t="s">
        <v>189</v>
      </c>
      <c r="C90" s="25" t="s">
        <v>171</v>
      </c>
      <c r="D90" s="42">
        <v>0.14000000000000001</v>
      </c>
      <c r="E90" s="25">
        <v>1</v>
      </c>
      <c r="F90" s="25">
        <v>1</v>
      </c>
      <c r="G90" s="2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>
        <v>0</v>
      </c>
      <c r="U90" s="25"/>
      <c r="V90" s="25"/>
      <c r="W90" s="26">
        <v>43905</v>
      </c>
      <c r="X90" s="27"/>
    </row>
    <row r="91" spans="1:24" x14ac:dyDescent="0.35">
      <c r="A91" s="85"/>
      <c r="B91" s="35" t="s">
        <v>190</v>
      </c>
      <c r="C91" s="28" t="s">
        <v>191</v>
      </c>
      <c r="D91" s="43">
        <v>0.8</v>
      </c>
      <c r="E91" s="28">
        <v>1</v>
      </c>
      <c r="F91" s="28">
        <v>1</v>
      </c>
      <c r="G91" s="28">
        <v>1</v>
      </c>
      <c r="H91" s="28">
        <v>1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>
        <v>0</v>
      </c>
      <c r="U91" s="28"/>
      <c r="V91" s="28"/>
      <c r="W91" s="29"/>
      <c r="X91" s="30"/>
    </row>
    <row r="92" spans="1:24" x14ac:dyDescent="0.35">
      <c r="A92" s="86" t="s">
        <v>52</v>
      </c>
      <c r="B92" s="36" t="s">
        <v>189</v>
      </c>
      <c r="C92" s="20" t="s">
        <v>171</v>
      </c>
      <c r="D92" s="44">
        <v>0.14000000000000001</v>
      </c>
      <c r="E92" s="20">
        <v>1</v>
      </c>
      <c r="F92" s="20">
        <v>1</v>
      </c>
      <c r="G92" s="20">
        <v>1</v>
      </c>
      <c r="H92" s="20">
        <v>1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>
        <v>0</v>
      </c>
      <c r="U92" s="20"/>
      <c r="V92" s="20"/>
      <c r="W92" s="21">
        <v>43905</v>
      </c>
      <c r="X92" s="23"/>
    </row>
    <row r="93" spans="1:24" x14ac:dyDescent="0.35">
      <c r="A93" s="87"/>
      <c r="B93" s="37" t="s">
        <v>190</v>
      </c>
      <c r="C93" s="18" t="s">
        <v>191</v>
      </c>
      <c r="D93" s="45">
        <v>0.8</v>
      </c>
      <c r="E93" s="18">
        <v>1</v>
      </c>
      <c r="F93" s="18">
        <v>1</v>
      </c>
      <c r="G93" s="18">
        <v>1</v>
      </c>
      <c r="H93" s="18">
        <v>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>
        <v>0</v>
      </c>
      <c r="U93" s="18"/>
      <c r="V93" s="18"/>
      <c r="W93" s="22"/>
      <c r="X93" s="24"/>
    </row>
    <row r="94" spans="1:24" x14ac:dyDescent="0.35">
      <c r="A94" s="84" t="s">
        <v>53</v>
      </c>
      <c r="B94" s="34" t="s">
        <v>189</v>
      </c>
      <c r="C94" s="25" t="s">
        <v>171</v>
      </c>
      <c r="D94" s="42">
        <v>0.14000000000000001</v>
      </c>
      <c r="E94" s="25">
        <v>1</v>
      </c>
      <c r="F94" s="25">
        <v>1</v>
      </c>
      <c r="G94" s="2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>
        <v>0</v>
      </c>
      <c r="U94" s="25"/>
      <c r="V94" s="25"/>
      <c r="W94" s="26">
        <v>43905</v>
      </c>
      <c r="X94" s="27"/>
    </row>
    <row r="95" spans="1:24" x14ac:dyDescent="0.35">
      <c r="A95" s="85"/>
      <c r="B95" s="35" t="s">
        <v>190</v>
      </c>
      <c r="C95" s="28" t="s">
        <v>191</v>
      </c>
      <c r="D95" s="43">
        <v>0.8</v>
      </c>
      <c r="E95" s="28">
        <v>1</v>
      </c>
      <c r="F95" s="28">
        <v>1</v>
      </c>
      <c r="G95" s="28">
        <v>1</v>
      </c>
      <c r="H95" s="28">
        <v>1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>
        <v>0</v>
      </c>
      <c r="U95" s="28"/>
      <c r="V95" s="28"/>
      <c r="W95" s="29"/>
      <c r="X95" s="30"/>
    </row>
    <row r="96" spans="1:24" x14ac:dyDescent="0.35">
      <c r="A96" s="86" t="s">
        <v>54</v>
      </c>
      <c r="B96" s="36" t="s">
        <v>189</v>
      </c>
      <c r="C96" s="20" t="s">
        <v>171</v>
      </c>
      <c r="D96" s="44">
        <v>0.14000000000000001</v>
      </c>
      <c r="E96" s="20">
        <v>1</v>
      </c>
      <c r="F96" s="20">
        <v>1</v>
      </c>
      <c r="G96" s="20">
        <v>1</v>
      </c>
      <c r="H96" s="20">
        <v>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>
        <v>0</v>
      </c>
      <c r="U96" s="20"/>
      <c r="V96" s="20"/>
      <c r="W96" s="21">
        <v>43905</v>
      </c>
      <c r="X96" s="23"/>
    </row>
    <row r="97" spans="1:24" x14ac:dyDescent="0.35">
      <c r="A97" s="87"/>
      <c r="B97" s="37" t="s">
        <v>190</v>
      </c>
      <c r="C97" s="18" t="s">
        <v>191</v>
      </c>
      <c r="D97" s="45">
        <v>0.8</v>
      </c>
      <c r="E97" s="18">
        <v>1</v>
      </c>
      <c r="F97" s="18">
        <v>1</v>
      </c>
      <c r="G97" s="18">
        <v>1</v>
      </c>
      <c r="H97" s="18">
        <v>1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>
        <v>0</v>
      </c>
      <c r="U97" s="18"/>
      <c r="V97" s="18"/>
      <c r="W97" s="22"/>
      <c r="X97" s="24"/>
    </row>
    <row r="98" spans="1:24" x14ac:dyDescent="0.35">
      <c r="A98" s="84" t="s">
        <v>55</v>
      </c>
      <c r="B98" s="34" t="s">
        <v>189</v>
      </c>
      <c r="C98" s="25" t="s">
        <v>171</v>
      </c>
      <c r="D98" s="42">
        <v>0.14000000000000001</v>
      </c>
      <c r="E98" s="25">
        <v>1</v>
      </c>
      <c r="F98" s="25">
        <v>1</v>
      </c>
      <c r="G98" s="2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>
        <v>0</v>
      </c>
      <c r="U98" s="25"/>
      <c r="V98" s="25"/>
      <c r="W98" s="26">
        <v>43905</v>
      </c>
      <c r="X98" s="27"/>
    </row>
    <row r="99" spans="1:24" x14ac:dyDescent="0.35">
      <c r="A99" s="85"/>
      <c r="B99" s="35" t="s">
        <v>190</v>
      </c>
      <c r="C99" s="28" t="s">
        <v>191</v>
      </c>
      <c r="D99" s="43">
        <v>0.8</v>
      </c>
      <c r="E99" s="28">
        <v>1</v>
      </c>
      <c r="F99" s="28">
        <v>1</v>
      </c>
      <c r="G99" s="28">
        <v>1</v>
      </c>
      <c r="H99" s="28">
        <v>1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>
        <v>0</v>
      </c>
      <c r="U99" s="28"/>
      <c r="V99" s="28"/>
      <c r="W99" s="29"/>
      <c r="X99" s="30"/>
    </row>
    <row r="100" spans="1:24" x14ac:dyDescent="0.35">
      <c r="A100" s="86" t="s">
        <v>56</v>
      </c>
      <c r="B100" s="36" t="s">
        <v>189</v>
      </c>
      <c r="C100" s="20" t="s">
        <v>171</v>
      </c>
      <c r="D100" s="44">
        <v>0.14000000000000001</v>
      </c>
      <c r="E100" s="20">
        <v>1</v>
      </c>
      <c r="F100" s="20">
        <v>1</v>
      </c>
      <c r="G100" s="20">
        <v>1</v>
      </c>
      <c r="H100" s="20">
        <v>1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>
        <v>0</v>
      </c>
      <c r="U100" s="20"/>
      <c r="V100" s="20"/>
      <c r="W100" s="21">
        <v>43905</v>
      </c>
      <c r="X100" s="23"/>
    </row>
    <row r="101" spans="1:24" x14ac:dyDescent="0.35">
      <c r="A101" s="87"/>
      <c r="B101" s="37" t="s">
        <v>190</v>
      </c>
      <c r="C101" s="18" t="s">
        <v>191</v>
      </c>
      <c r="D101" s="45">
        <v>0.8</v>
      </c>
      <c r="E101" s="18">
        <v>1</v>
      </c>
      <c r="F101" s="18">
        <v>1</v>
      </c>
      <c r="G101" s="18">
        <v>1</v>
      </c>
      <c r="H101" s="18">
        <v>1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>
        <v>0</v>
      </c>
      <c r="U101" s="18"/>
      <c r="V101" s="18"/>
      <c r="W101" s="22"/>
      <c r="X101" s="24"/>
    </row>
    <row r="102" spans="1:24" x14ac:dyDescent="0.35">
      <c r="A102" s="84" t="s">
        <v>57</v>
      </c>
      <c r="B102" s="34" t="s">
        <v>189</v>
      </c>
      <c r="C102" s="25" t="s">
        <v>171</v>
      </c>
      <c r="D102" s="42">
        <v>0.14000000000000001</v>
      </c>
      <c r="E102" s="25">
        <v>1</v>
      </c>
      <c r="F102" s="25">
        <v>1</v>
      </c>
      <c r="G102" s="25">
        <v>1</v>
      </c>
      <c r="H102" s="25">
        <v>1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>
        <v>0</v>
      </c>
      <c r="U102" s="25"/>
      <c r="V102" s="25"/>
      <c r="W102" s="26">
        <v>43905</v>
      </c>
      <c r="X102" s="27"/>
    </row>
    <row r="103" spans="1:24" x14ac:dyDescent="0.35">
      <c r="A103" s="85"/>
      <c r="B103" s="35" t="s">
        <v>190</v>
      </c>
      <c r="C103" s="28" t="s">
        <v>191</v>
      </c>
      <c r="D103" s="43">
        <v>0.8</v>
      </c>
      <c r="E103" s="28">
        <v>1</v>
      </c>
      <c r="F103" s="28">
        <v>1</v>
      </c>
      <c r="G103" s="28">
        <v>1</v>
      </c>
      <c r="H103" s="28">
        <v>1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>
        <v>0</v>
      </c>
      <c r="U103" s="28"/>
      <c r="V103" s="28"/>
      <c r="W103" s="29"/>
      <c r="X103" s="30"/>
    </row>
    <row r="104" spans="1:24" x14ac:dyDescent="0.35">
      <c r="A104" s="86" t="s">
        <v>58</v>
      </c>
      <c r="B104" s="36" t="s">
        <v>189</v>
      </c>
      <c r="C104" s="20" t="s">
        <v>171</v>
      </c>
      <c r="D104" s="44">
        <v>0.14000000000000001</v>
      </c>
      <c r="E104" s="20">
        <v>1</v>
      </c>
      <c r="F104" s="20">
        <v>1</v>
      </c>
      <c r="G104" s="20">
        <v>1</v>
      </c>
      <c r="H104" s="20">
        <v>1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>
        <v>0</v>
      </c>
      <c r="U104" s="20"/>
      <c r="V104" s="20"/>
      <c r="W104" s="21">
        <v>43905</v>
      </c>
      <c r="X104" s="23"/>
    </row>
    <row r="105" spans="1:24" x14ac:dyDescent="0.35">
      <c r="A105" s="87"/>
      <c r="B105" s="37" t="s">
        <v>190</v>
      </c>
      <c r="C105" s="18" t="s">
        <v>191</v>
      </c>
      <c r="D105" s="45">
        <v>0.8</v>
      </c>
      <c r="E105" s="18">
        <v>1</v>
      </c>
      <c r="F105" s="18">
        <v>1</v>
      </c>
      <c r="G105" s="18">
        <v>1</v>
      </c>
      <c r="H105" s="18">
        <v>1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>
        <v>0</v>
      </c>
      <c r="U105" s="18"/>
      <c r="V105" s="18"/>
      <c r="W105" s="22"/>
      <c r="X105" s="24"/>
    </row>
    <row r="106" spans="1:24" x14ac:dyDescent="0.35">
      <c r="A106" s="84" t="s">
        <v>59</v>
      </c>
      <c r="B106" s="34" t="s">
        <v>189</v>
      </c>
      <c r="C106" s="25" t="s">
        <v>171</v>
      </c>
      <c r="D106" s="42">
        <v>0.14000000000000001</v>
      </c>
      <c r="E106" s="25">
        <v>1</v>
      </c>
      <c r="F106" s="25">
        <v>1</v>
      </c>
      <c r="G106" s="25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>
        <v>0</v>
      </c>
      <c r="U106" s="25"/>
      <c r="V106" s="25"/>
      <c r="W106" s="26">
        <v>43905</v>
      </c>
      <c r="X106" s="27"/>
    </row>
    <row r="107" spans="1:24" x14ac:dyDescent="0.35">
      <c r="A107" s="85"/>
      <c r="B107" s="35" t="s">
        <v>190</v>
      </c>
      <c r="C107" s="28" t="s">
        <v>191</v>
      </c>
      <c r="D107" s="43">
        <v>0.8</v>
      </c>
      <c r="E107" s="28">
        <v>1</v>
      </c>
      <c r="F107" s="28">
        <v>1</v>
      </c>
      <c r="G107" s="28">
        <v>1</v>
      </c>
      <c r="H107" s="28">
        <v>1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>
        <v>0</v>
      </c>
      <c r="U107" s="28"/>
      <c r="V107" s="28"/>
      <c r="W107" s="29"/>
      <c r="X107" s="30"/>
    </row>
    <row r="108" spans="1:24" x14ac:dyDescent="0.35">
      <c r="A108" s="86" t="s">
        <v>60</v>
      </c>
      <c r="B108" s="36" t="s">
        <v>189</v>
      </c>
      <c r="C108" s="20" t="s">
        <v>171</v>
      </c>
      <c r="D108" s="44">
        <v>0.14000000000000001</v>
      </c>
      <c r="E108" s="20">
        <v>1</v>
      </c>
      <c r="F108" s="20">
        <v>1</v>
      </c>
      <c r="G108" s="20">
        <v>1</v>
      </c>
      <c r="H108" s="20">
        <v>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>
        <v>0</v>
      </c>
      <c r="U108" s="20"/>
      <c r="V108" s="20"/>
      <c r="W108" s="21">
        <v>43905</v>
      </c>
      <c r="X108" s="23"/>
    </row>
    <row r="109" spans="1:24" x14ac:dyDescent="0.35">
      <c r="A109" s="87"/>
      <c r="B109" s="37" t="s">
        <v>190</v>
      </c>
      <c r="C109" s="18" t="s">
        <v>191</v>
      </c>
      <c r="D109" s="45">
        <v>0.8</v>
      </c>
      <c r="E109" s="18">
        <v>1</v>
      </c>
      <c r="F109" s="18">
        <v>1</v>
      </c>
      <c r="G109" s="18">
        <v>1</v>
      </c>
      <c r="H109" s="18">
        <v>1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>
        <v>0</v>
      </c>
      <c r="U109" s="18"/>
      <c r="V109" s="18"/>
      <c r="W109" s="22"/>
      <c r="X109" s="24"/>
    </row>
    <row r="110" spans="1:24" x14ac:dyDescent="0.35">
      <c r="A110" s="84" t="s">
        <v>61</v>
      </c>
      <c r="B110" s="34" t="s">
        <v>189</v>
      </c>
      <c r="C110" s="25" t="s">
        <v>171</v>
      </c>
      <c r="D110" s="42">
        <v>0.14000000000000001</v>
      </c>
      <c r="E110" s="25">
        <v>1</v>
      </c>
      <c r="F110" s="25">
        <v>1</v>
      </c>
      <c r="G110" s="25">
        <v>1</v>
      </c>
      <c r="H110" s="25">
        <v>1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>
        <v>0</v>
      </c>
      <c r="U110" s="25"/>
      <c r="V110" s="25"/>
      <c r="W110" s="26">
        <v>43905</v>
      </c>
      <c r="X110" s="27"/>
    </row>
    <row r="111" spans="1:24" x14ac:dyDescent="0.35">
      <c r="A111" s="85"/>
      <c r="B111" s="35" t="s">
        <v>190</v>
      </c>
      <c r="C111" s="28" t="s">
        <v>191</v>
      </c>
      <c r="D111" s="43">
        <v>0.8</v>
      </c>
      <c r="E111" s="28">
        <v>1</v>
      </c>
      <c r="F111" s="28">
        <v>1</v>
      </c>
      <c r="G111" s="28">
        <v>1</v>
      </c>
      <c r="H111" s="28">
        <v>1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>
        <v>0</v>
      </c>
      <c r="U111" s="28"/>
      <c r="V111" s="28"/>
      <c r="W111" s="29"/>
      <c r="X111" s="30"/>
    </row>
    <row r="112" spans="1:24" x14ac:dyDescent="0.35">
      <c r="A112" s="86" t="s">
        <v>62</v>
      </c>
      <c r="B112" s="36" t="s">
        <v>189</v>
      </c>
      <c r="C112" s="20" t="s">
        <v>171</v>
      </c>
      <c r="D112" s="44">
        <v>0.14000000000000001</v>
      </c>
      <c r="E112" s="20">
        <v>1</v>
      </c>
      <c r="F112" s="20">
        <v>1</v>
      </c>
      <c r="G112" s="20">
        <v>1</v>
      </c>
      <c r="H112" s="20">
        <v>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>
        <v>0</v>
      </c>
      <c r="U112" s="20"/>
      <c r="V112" s="20"/>
      <c r="W112" s="21">
        <v>43905</v>
      </c>
      <c r="X112" s="23"/>
    </row>
    <row r="113" spans="1:24" x14ac:dyDescent="0.35">
      <c r="A113" s="87"/>
      <c r="B113" s="37" t="s">
        <v>190</v>
      </c>
      <c r="C113" s="18" t="s">
        <v>191</v>
      </c>
      <c r="D113" s="45">
        <v>0.8</v>
      </c>
      <c r="E113" s="18">
        <v>1</v>
      </c>
      <c r="F113" s="18">
        <v>1</v>
      </c>
      <c r="G113" s="18">
        <v>1</v>
      </c>
      <c r="H113" s="18">
        <v>1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>
        <v>0</v>
      </c>
      <c r="U113" s="18"/>
      <c r="V113" s="18"/>
      <c r="W113" s="22"/>
      <c r="X113" s="24"/>
    </row>
    <row r="114" spans="1:24" x14ac:dyDescent="0.35">
      <c r="A114" s="84" t="s">
        <v>63</v>
      </c>
      <c r="B114" s="34" t="s">
        <v>189</v>
      </c>
      <c r="C114" s="25" t="s">
        <v>171</v>
      </c>
      <c r="D114" s="42">
        <v>0.14000000000000001</v>
      </c>
      <c r="E114" s="25">
        <v>1</v>
      </c>
      <c r="F114" s="25">
        <v>1</v>
      </c>
      <c r="G114" s="25">
        <v>1</v>
      </c>
      <c r="H114" s="25">
        <v>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>
        <v>0</v>
      </c>
      <c r="U114" s="25"/>
      <c r="V114" s="25"/>
      <c r="W114" s="26">
        <v>43905</v>
      </c>
      <c r="X114" s="27"/>
    </row>
    <row r="115" spans="1:24" x14ac:dyDescent="0.35">
      <c r="A115" s="85"/>
      <c r="B115" s="35" t="s">
        <v>190</v>
      </c>
      <c r="C115" s="28" t="s">
        <v>191</v>
      </c>
      <c r="D115" s="43">
        <v>0.8</v>
      </c>
      <c r="E115" s="28">
        <v>1</v>
      </c>
      <c r="F115" s="28">
        <v>1</v>
      </c>
      <c r="G115" s="28">
        <v>1</v>
      </c>
      <c r="H115" s="28">
        <v>1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>
        <v>0</v>
      </c>
      <c r="U115" s="28"/>
      <c r="V115" s="28"/>
      <c r="W115" s="29"/>
      <c r="X115" s="30"/>
    </row>
    <row r="116" spans="1:24" x14ac:dyDescent="0.35">
      <c r="A116" s="86" t="s">
        <v>64</v>
      </c>
      <c r="B116" s="36" t="s">
        <v>189</v>
      </c>
      <c r="C116" s="20" t="s">
        <v>171</v>
      </c>
      <c r="D116" s="44">
        <v>0.14000000000000001</v>
      </c>
      <c r="E116" s="20">
        <v>1</v>
      </c>
      <c r="F116" s="20">
        <v>1</v>
      </c>
      <c r="G116" s="20">
        <v>1</v>
      </c>
      <c r="H116" s="20">
        <v>1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>
        <v>0</v>
      </c>
      <c r="U116" s="20"/>
      <c r="V116" s="20"/>
      <c r="W116" s="21">
        <v>43905</v>
      </c>
      <c r="X116" s="23"/>
    </row>
    <row r="117" spans="1:24" x14ac:dyDescent="0.35">
      <c r="A117" s="87"/>
      <c r="B117" s="37" t="s">
        <v>190</v>
      </c>
      <c r="C117" s="18" t="s">
        <v>191</v>
      </c>
      <c r="D117" s="45">
        <v>0.8</v>
      </c>
      <c r="E117" s="18">
        <v>1</v>
      </c>
      <c r="F117" s="18">
        <v>1</v>
      </c>
      <c r="G117" s="18">
        <v>1</v>
      </c>
      <c r="H117" s="18">
        <v>1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>
        <v>0</v>
      </c>
      <c r="U117" s="18"/>
      <c r="V117" s="18"/>
      <c r="W117" s="22"/>
      <c r="X117" s="24"/>
    </row>
    <row r="118" spans="1:24" x14ac:dyDescent="0.35">
      <c r="A118" s="84" t="s">
        <v>65</v>
      </c>
      <c r="B118" s="34" t="s">
        <v>189</v>
      </c>
      <c r="C118" s="25" t="s">
        <v>171</v>
      </c>
      <c r="D118" s="42">
        <v>0.14000000000000001</v>
      </c>
      <c r="E118" s="25">
        <v>1</v>
      </c>
      <c r="F118" s="25">
        <v>1</v>
      </c>
      <c r="G118" s="25">
        <v>1</v>
      </c>
      <c r="H118" s="25">
        <v>1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>
        <v>0</v>
      </c>
      <c r="U118" s="25"/>
      <c r="V118" s="25"/>
      <c r="W118" s="26">
        <v>43905</v>
      </c>
      <c r="X118" s="27"/>
    </row>
    <row r="119" spans="1:24" x14ac:dyDescent="0.35">
      <c r="A119" s="85"/>
      <c r="B119" s="35" t="s">
        <v>190</v>
      </c>
      <c r="C119" s="28" t="s">
        <v>191</v>
      </c>
      <c r="D119" s="43">
        <v>0.8</v>
      </c>
      <c r="E119" s="28">
        <v>1</v>
      </c>
      <c r="F119" s="28">
        <v>1</v>
      </c>
      <c r="G119" s="28">
        <v>1</v>
      </c>
      <c r="H119" s="28">
        <v>1</v>
      </c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>
        <v>0</v>
      </c>
      <c r="U119" s="28"/>
      <c r="V119" s="28"/>
      <c r="W119" s="29"/>
      <c r="X119" s="30"/>
    </row>
    <row r="120" spans="1:24" x14ac:dyDescent="0.35">
      <c r="A120" s="86" t="s">
        <v>66</v>
      </c>
      <c r="B120" s="36" t="s">
        <v>189</v>
      </c>
      <c r="C120" s="20" t="s">
        <v>171</v>
      </c>
      <c r="D120" s="44">
        <v>0.14000000000000001</v>
      </c>
      <c r="E120" s="20">
        <v>1</v>
      </c>
      <c r="F120" s="20">
        <v>1</v>
      </c>
      <c r="G120" s="20">
        <v>1</v>
      </c>
      <c r="H120" s="20">
        <v>1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>
        <v>0</v>
      </c>
      <c r="U120" s="20"/>
      <c r="V120" s="20"/>
      <c r="W120" s="21">
        <v>43905</v>
      </c>
      <c r="X120" s="23"/>
    </row>
    <row r="121" spans="1:24" x14ac:dyDescent="0.35">
      <c r="A121" s="87"/>
      <c r="B121" s="37" t="s">
        <v>190</v>
      </c>
      <c r="C121" s="18" t="s">
        <v>191</v>
      </c>
      <c r="D121" s="45">
        <v>0.8</v>
      </c>
      <c r="E121" s="18">
        <v>1</v>
      </c>
      <c r="F121" s="18">
        <v>1</v>
      </c>
      <c r="G121" s="18">
        <v>1</v>
      </c>
      <c r="H121" s="18">
        <v>1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>
        <v>0</v>
      </c>
      <c r="U121" s="18"/>
      <c r="V121" s="18"/>
      <c r="W121" s="22"/>
      <c r="X121" s="24"/>
    </row>
    <row r="122" spans="1:24" x14ac:dyDescent="0.35">
      <c r="A122" s="84" t="s">
        <v>67</v>
      </c>
      <c r="B122" s="34" t="s">
        <v>189</v>
      </c>
      <c r="C122" s="25" t="s">
        <v>171</v>
      </c>
      <c r="D122" s="42">
        <v>0.14000000000000001</v>
      </c>
      <c r="E122" s="25">
        <v>1</v>
      </c>
      <c r="F122" s="25">
        <v>1</v>
      </c>
      <c r="G122" s="25">
        <v>1</v>
      </c>
      <c r="H122" s="25">
        <v>1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>
        <v>0</v>
      </c>
      <c r="U122" s="25"/>
      <c r="V122" s="25"/>
      <c r="W122" s="26">
        <v>43905</v>
      </c>
      <c r="X122" s="27"/>
    </row>
    <row r="123" spans="1:24" x14ac:dyDescent="0.35">
      <c r="A123" s="85"/>
      <c r="B123" s="35" t="s">
        <v>190</v>
      </c>
      <c r="C123" s="28" t="s">
        <v>191</v>
      </c>
      <c r="D123" s="43">
        <v>0.8</v>
      </c>
      <c r="E123" s="28">
        <v>1</v>
      </c>
      <c r="F123" s="28">
        <v>1</v>
      </c>
      <c r="G123" s="28">
        <v>1</v>
      </c>
      <c r="H123" s="28">
        <v>1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>
        <v>0</v>
      </c>
      <c r="U123" s="28"/>
      <c r="V123" s="28"/>
      <c r="W123" s="29"/>
      <c r="X123" s="30"/>
    </row>
    <row r="124" spans="1:24" x14ac:dyDescent="0.35">
      <c r="A124" s="86" t="s">
        <v>68</v>
      </c>
      <c r="B124" s="36" t="s">
        <v>189</v>
      </c>
      <c r="C124" s="20" t="s">
        <v>171</v>
      </c>
      <c r="D124" s="44">
        <v>0.14000000000000001</v>
      </c>
      <c r="E124" s="20">
        <v>1</v>
      </c>
      <c r="F124" s="20">
        <v>1</v>
      </c>
      <c r="G124" s="20">
        <v>1</v>
      </c>
      <c r="H124" s="20">
        <v>1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>
        <v>0</v>
      </c>
      <c r="U124" s="20"/>
      <c r="V124" s="20"/>
      <c r="W124" s="21">
        <v>43905</v>
      </c>
      <c r="X124" s="23"/>
    </row>
    <row r="125" spans="1:24" x14ac:dyDescent="0.35">
      <c r="A125" s="87"/>
      <c r="B125" s="37" t="s">
        <v>190</v>
      </c>
      <c r="C125" s="18" t="s">
        <v>191</v>
      </c>
      <c r="D125" s="45">
        <v>0.8</v>
      </c>
      <c r="E125" s="18">
        <v>1</v>
      </c>
      <c r="F125" s="18">
        <v>1</v>
      </c>
      <c r="G125" s="18">
        <v>1</v>
      </c>
      <c r="H125" s="18">
        <v>1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>
        <v>0</v>
      </c>
      <c r="U125" s="18"/>
      <c r="V125" s="18"/>
      <c r="W125" s="22"/>
      <c r="X125" s="24"/>
    </row>
    <row r="126" spans="1:24" x14ac:dyDescent="0.35">
      <c r="A126" s="84" t="s">
        <v>69</v>
      </c>
      <c r="B126" s="34" t="s">
        <v>189</v>
      </c>
      <c r="C126" s="25" t="s">
        <v>171</v>
      </c>
      <c r="D126" s="42">
        <v>0.14000000000000001</v>
      </c>
      <c r="E126" s="25">
        <v>1</v>
      </c>
      <c r="F126" s="25">
        <v>1</v>
      </c>
      <c r="G126" s="25">
        <v>1</v>
      </c>
      <c r="H126" s="25">
        <v>1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>
        <v>0</v>
      </c>
      <c r="U126" s="25"/>
      <c r="V126" s="25"/>
      <c r="W126" s="26">
        <v>43905</v>
      </c>
      <c r="X126" s="27"/>
    </row>
    <row r="127" spans="1:24" x14ac:dyDescent="0.35">
      <c r="A127" s="85"/>
      <c r="B127" s="35" t="s">
        <v>190</v>
      </c>
      <c r="C127" s="28" t="s">
        <v>191</v>
      </c>
      <c r="D127" s="43">
        <v>0.8</v>
      </c>
      <c r="E127" s="28">
        <v>1</v>
      </c>
      <c r="F127" s="28">
        <v>1</v>
      </c>
      <c r="G127" s="28">
        <v>1</v>
      </c>
      <c r="H127" s="28">
        <v>1</v>
      </c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>
        <v>0</v>
      </c>
      <c r="U127" s="28"/>
      <c r="V127" s="28"/>
      <c r="W127" s="29"/>
      <c r="X127" s="30"/>
    </row>
    <row r="128" spans="1:24" x14ac:dyDescent="0.35">
      <c r="A128" s="86" t="s">
        <v>70</v>
      </c>
      <c r="B128" s="36" t="s">
        <v>189</v>
      </c>
      <c r="C128" s="20" t="s">
        <v>171</v>
      </c>
      <c r="D128" s="44">
        <v>0.14000000000000001</v>
      </c>
      <c r="E128" s="20">
        <v>1</v>
      </c>
      <c r="F128" s="20">
        <v>1</v>
      </c>
      <c r="G128" s="20">
        <v>1</v>
      </c>
      <c r="H128" s="20">
        <v>1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>
        <v>0</v>
      </c>
      <c r="U128" s="20"/>
      <c r="V128" s="20"/>
      <c r="W128" s="21">
        <v>43905</v>
      </c>
      <c r="X128" s="23"/>
    </row>
    <row r="129" spans="1:24" x14ac:dyDescent="0.35">
      <c r="A129" s="87"/>
      <c r="B129" s="37" t="s">
        <v>190</v>
      </c>
      <c r="C129" s="18" t="s">
        <v>191</v>
      </c>
      <c r="D129" s="45">
        <v>0.8</v>
      </c>
      <c r="E129" s="18">
        <v>1</v>
      </c>
      <c r="F129" s="18">
        <v>1</v>
      </c>
      <c r="G129" s="18">
        <v>1</v>
      </c>
      <c r="H129" s="18">
        <v>1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>
        <v>0</v>
      </c>
      <c r="U129" s="18"/>
      <c r="V129" s="18"/>
      <c r="W129" s="22"/>
      <c r="X129" s="24"/>
    </row>
    <row r="130" spans="1:24" x14ac:dyDescent="0.35">
      <c r="A130" s="84" t="s">
        <v>71</v>
      </c>
      <c r="B130" s="34" t="s">
        <v>189</v>
      </c>
      <c r="C130" s="25" t="s">
        <v>171</v>
      </c>
      <c r="D130" s="42">
        <v>0.14000000000000001</v>
      </c>
      <c r="E130" s="25">
        <v>1</v>
      </c>
      <c r="F130" s="25">
        <v>1</v>
      </c>
      <c r="G130" s="25">
        <v>1</v>
      </c>
      <c r="H130" s="25">
        <v>1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>
        <v>0</v>
      </c>
      <c r="U130" s="25"/>
      <c r="V130" s="25"/>
      <c r="W130" s="26">
        <v>43905</v>
      </c>
      <c r="X130" s="27"/>
    </row>
    <row r="131" spans="1:24" x14ac:dyDescent="0.35">
      <c r="A131" s="85"/>
      <c r="B131" s="35" t="s">
        <v>190</v>
      </c>
      <c r="C131" s="28" t="s">
        <v>191</v>
      </c>
      <c r="D131" s="43">
        <v>0.8</v>
      </c>
      <c r="E131" s="28">
        <v>1</v>
      </c>
      <c r="F131" s="28">
        <v>1</v>
      </c>
      <c r="G131" s="28">
        <v>1</v>
      </c>
      <c r="H131" s="28">
        <v>1</v>
      </c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>
        <v>0</v>
      </c>
      <c r="U131" s="28"/>
      <c r="V131" s="28"/>
      <c r="W131" s="29"/>
      <c r="X131" s="30"/>
    </row>
    <row r="132" spans="1:24" x14ac:dyDescent="0.35">
      <c r="A132" s="86" t="s">
        <v>72</v>
      </c>
      <c r="B132" s="36" t="s">
        <v>189</v>
      </c>
      <c r="C132" s="20" t="s">
        <v>171</v>
      </c>
      <c r="D132" s="44">
        <v>0.14000000000000001</v>
      </c>
      <c r="E132" s="20">
        <v>1</v>
      </c>
      <c r="F132" s="20">
        <v>1</v>
      </c>
      <c r="G132" s="20">
        <v>1</v>
      </c>
      <c r="H132" s="20">
        <v>1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>
        <v>0</v>
      </c>
      <c r="U132" s="20"/>
      <c r="V132" s="20"/>
      <c r="W132" s="21">
        <v>43905</v>
      </c>
      <c r="X132" s="23"/>
    </row>
    <row r="133" spans="1:24" x14ac:dyDescent="0.35">
      <c r="A133" s="87"/>
      <c r="B133" s="37" t="s">
        <v>190</v>
      </c>
      <c r="C133" s="18" t="s">
        <v>191</v>
      </c>
      <c r="D133" s="45">
        <v>0.8</v>
      </c>
      <c r="E133" s="18">
        <v>1</v>
      </c>
      <c r="F133" s="18">
        <v>1</v>
      </c>
      <c r="G133" s="18">
        <v>1</v>
      </c>
      <c r="H133" s="18">
        <v>1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>
        <v>0</v>
      </c>
      <c r="U133" s="18"/>
      <c r="V133" s="18"/>
      <c r="W133" s="22"/>
      <c r="X133" s="24"/>
    </row>
    <row r="134" spans="1:24" x14ac:dyDescent="0.35">
      <c r="A134" s="84" t="s">
        <v>73</v>
      </c>
      <c r="B134" s="34" t="s">
        <v>189</v>
      </c>
      <c r="C134" s="25" t="s">
        <v>171</v>
      </c>
      <c r="D134" s="42">
        <v>0.14000000000000001</v>
      </c>
      <c r="E134" s="25">
        <v>1</v>
      </c>
      <c r="F134" s="25">
        <v>1</v>
      </c>
      <c r="G134" s="25">
        <v>1</v>
      </c>
      <c r="H134" s="25">
        <v>1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>
        <v>0</v>
      </c>
      <c r="U134" s="25"/>
      <c r="V134" s="25"/>
      <c r="W134" s="26">
        <v>43905</v>
      </c>
      <c r="X134" s="27"/>
    </row>
    <row r="135" spans="1:24" x14ac:dyDescent="0.35">
      <c r="A135" s="85"/>
      <c r="B135" s="35" t="s">
        <v>190</v>
      </c>
      <c r="C135" s="28" t="s">
        <v>191</v>
      </c>
      <c r="D135" s="43">
        <v>0.8</v>
      </c>
      <c r="E135" s="28">
        <v>1</v>
      </c>
      <c r="F135" s="28">
        <v>1</v>
      </c>
      <c r="G135" s="28">
        <v>1</v>
      </c>
      <c r="H135" s="28">
        <v>1</v>
      </c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>
        <v>0</v>
      </c>
      <c r="U135" s="28"/>
      <c r="V135" s="28"/>
      <c r="W135" s="29"/>
      <c r="X135" s="30"/>
    </row>
    <row r="136" spans="1:24" x14ac:dyDescent="0.35">
      <c r="A136" s="86" t="s">
        <v>74</v>
      </c>
      <c r="B136" s="36" t="s">
        <v>189</v>
      </c>
      <c r="C136" s="20" t="s">
        <v>171</v>
      </c>
      <c r="D136" s="44">
        <v>0.14000000000000001</v>
      </c>
      <c r="E136" s="20">
        <v>1</v>
      </c>
      <c r="F136" s="20">
        <v>1</v>
      </c>
      <c r="G136" s="20">
        <v>1</v>
      </c>
      <c r="H136" s="20">
        <v>1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>
        <v>0</v>
      </c>
      <c r="U136" s="20"/>
      <c r="V136" s="20"/>
      <c r="W136" s="21">
        <v>43905</v>
      </c>
      <c r="X136" s="23"/>
    </row>
    <row r="137" spans="1:24" x14ac:dyDescent="0.35">
      <c r="A137" s="87"/>
      <c r="B137" s="37" t="s">
        <v>190</v>
      </c>
      <c r="C137" s="18" t="s">
        <v>191</v>
      </c>
      <c r="D137" s="45">
        <v>0.8</v>
      </c>
      <c r="E137" s="18">
        <v>1</v>
      </c>
      <c r="F137" s="18">
        <v>1</v>
      </c>
      <c r="G137" s="18">
        <v>1</v>
      </c>
      <c r="H137" s="18">
        <v>1</v>
      </c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>
        <v>0</v>
      </c>
      <c r="U137" s="18"/>
      <c r="V137" s="18"/>
      <c r="W137" s="22"/>
      <c r="X137" s="24"/>
    </row>
    <row r="138" spans="1:24" x14ac:dyDescent="0.35">
      <c r="A138" s="84" t="s">
        <v>75</v>
      </c>
      <c r="B138" s="34" t="s">
        <v>189</v>
      </c>
      <c r="C138" s="25" t="s">
        <v>171</v>
      </c>
      <c r="D138" s="42">
        <v>0.14000000000000001</v>
      </c>
      <c r="E138" s="25">
        <v>1</v>
      </c>
      <c r="F138" s="25">
        <v>1</v>
      </c>
      <c r="G138" s="25">
        <v>1</v>
      </c>
      <c r="H138" s="25">
        <v>1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>
        <v>0</v>
      </c>
      <c r="U138" s="25"/>
      <c r="V138" s="25"/>
      <c r="W138" s="26">
        <v>43905</v>
      </c>
      <c r="X138" s="27"/>
    </row>
    <row r="139" spans="1:24" x14ac:dyDescent="0.35">
      <c r="A139" s="85"/>
      <c r="B139" s="35" t="s">
        <v>190</v>
      </c>
      <c r="C139" s="28" t="s">
        <v>191</v>
      </c>
      <c r="D139" s="43">
        <v>0.8</v>
      </c>
      <c r="E139" s="28">
        <v>1</v>
      </c>
      <c r="F139" s="28">
        <v>1</v>
      </c>
      <c r="G139" s="28">
        <v>1</v>
      </c>
      <c r="H139" s="28">
        <v>1</v>
      </c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>
        <v>0</v>
      </c>
      <c r="U139" s="28"/>
      <c r="V139" s="28"/>
      <c r="W139" s="29"/>
      <c r="X139" s="30"/>
    </row>
    <row r="140" spans="1:24" x14ac:dyDescent="0.35">
      <c r="A140" s="86" t="s">
        <v>76</v>
      </c>
      <c r="B140" s="36" t="s">
        <v>189</v>
      </c>
      <c r="C140" s="20" t="s">
        <v>171</v>
      </c>
      <c r="D140" s="44">
        <v>0.14000000000000001</v>
      </c>
      <c r="E140" s="20">
        <v>1</v>
      </c>
      <c r="F140" s="20">
        <v>1</v>
      </c>
      <c r="G140" s="20">
        <v>1</v>
      </c>
      <c r="H140" s="20">
        <v>1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>
        <v>0</v>
      </c>
      <c r="U140" s="20"/>
      <c r="V140" s="20"/>
      <c r="W140" s="21">
        <v>43905</v>
      </c>
      <c r="X140" s="23"/>
    </row>
    <row r="141" spans="1:24" x14ac:dyDescent="0.35">
      <c r="A141" s="87"/>
      <c r="B141" s="37" t="s">
        <v>190</v>
      </c>
      <c r="C141" s="18" t="s">
        <v>191</v>
      </c>
      <c r="D141" s="45">
        <v>0.8</v>
      </c>
      <c r="E141" s="18">
        <v>1</v>
      </c>
      <c r="F141" s="18">
        <v>1</v>
      </c>
      <c r="G141" s="18">
        <v>1</v>
      </c>
      <c r="H141" s="18">
        <v>1</v>
      </c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>
        <v>0</v>
      </c>
      <c r="U141" s="18"/>
      <c r="V141" s="18"/>
      <c r="W141" s="22"/>
      <c r="X141" s="24"/>
    </row>
    <row r="142" spans="1:24" x14ac:dyDescent="0.35">
      <c r="A142" s="84" t="s">
        <v>77</v>
      </c>
      <c r="B142" s="34" t="s">
        <v>189</v>
      </c>
      <c r="C142" s="25" t="s">
        <v>171</v>
      </c>
      <c r="D142" s="42">
        <v>0.14000000000000001</v>
      </c>
      <c r="E142" s="25">
        <v>1</v>
      </c>
      <c r="F142" s="25">
        <v>1</v>
      </c>
      <c r="G142" s="25">
        <v>1</v>
      </c>
      <c r="H142" s="25">
        <v>1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>
        <v>0</v>
      </c>
      <c r="U142" s="25"/>
      <c r="V142" s="25"/>
      <c r="W142" s="26">
        <v>43905</v>
      </c>
      <c r="X142" s="27"/>
    </row>
    <row r="143" spans="1:24" x14ac:dyDescent="0.35">
      <c r="A143" s="85"/>
      <c r="B143" s="35" t="s">
        <v>190</v>
      </c>
      <c r="C143" s="28" t="s">
        <v>191</v>
      </c>
      <c r="D143" s="43">
        <v>0.8</v>
      </c>
      <c r="E143" s="28">
        <v>1</v>
      </c>
      <c r="F143" s="28">
        <v>1</v>
      </c>
      <c r="G143" s="28">
        <v>1</v>
      </c>
      <c r="H143" s="28">
        <v>1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>
        <v>0</v>
      </c>
      <c r="U143" s="28"/>
      <c r="V143" s="28"/>
      <c r="W143" s="29"/>
      <c r="X143" s="30"/>
    </row>
    <row r="144" spans="1:24" x14ac:dyDescent="0.35">
      <c r="A144" s="86" t="s">
        <v>78</v>
      </c>
      <c r="B144" s="36" t="s">
        <v>189</v>
      </c>
      <c r="C144" s="20" t="s">
        <v>171</v>
      </c>
      <c r="D144" s="44">
        <v>0.14000000000000001</v>
      </c>
      <c r="E144" s="20">
        <v>1</v>
      </c>
      <c r="F144" s="20">
        <v>1</v>
      </c>
      <c r="G144" s="20">
        <v>1</v>
      </c>
      <c r="H144" s="20">
        <v>1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>
        <v>0</v>
      </c>
      <c r="U144" s="20"/>
      <c r="V144" s="20"/>
      <c r="W144" s="21">
        <v>43905</v>
      </c>
      <c r="X144" s="23"/>
    </row>
    <row r="145" spans="1:24" x14ac:dyDescent="0.35">
      <c r="A145" s="87"/>
      <c r="B145" s="37" t="s">
        <v>190</v>
      </c>
      <c r="C145" s="18" t="s">
        <v>191</v>
      </c>
      <c r="D145" s="45">
        <v>0.8</v>
      </c>
      <c r="E145" s="18">
        <v>1</v>
      </c>
      <c r="F145" s="18">
        <v>1</v>
      </c>
      <c r="G145" s="18">
        <v>1</v>
      </c>
      <c r="H145" s="18">
        <v>1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>
        <v>0</v>
      </c>
      <c r="U145" s="18"/>
      <c r="V145" s="18"/>
      <c r="W145" s="22"/>
      <c r="X145" s="24"/>
    </row>
    <row r="146" spans="1:24" x14ac:dyDescent="0.35">
      <c r="A146" s="84" t="s">
        <v>79</v>
      </c>
      <c r="B146" s="34" t="s">
        <v>189</v>
      </c>
      <c r="C146" s="25" t="s">
        <v>171</v>
      </c>
      <c r="D146" s="42">
        <v>0.14000000000000001</v>
      </c>
      <c r="E146" s="25">
        <v>1</v>
      </c>
      <c r="F146" s="25">
        <v>1</v>
      </c>
      <c r="G146" s="25">
        <v>1</v>
      </c>
      <c r="H146" s="25">
        <v>1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>
        <v>0</v>
      </c>
      <c r="U146" s="25"/>
      <c r="V146" s="25"/>
      <c r="W146" s="26">
        <v>43905</v>
      </c>
      <c r="X146" s="27"/>
    </row>
    <row r="147" spans="1:24" x14ac:dyDescent="0.35">
      <c r="A147" s="85"/>
      <c r="B147" s="35" t="s">
        <v>190</v>
      </c>
      <c r="C147" s="28" t="s">
        <v>191</v>
      </c>
      <c r="D147" s="43">
        <v>0.8</v>
      </c>
      <c r="E147" s="28">
        <v>1</v>
      </c>
      <c r="F147" s="28">
        <v>1</v>
      </c>
      <c r="G147" s="28">
        <v>1</v>
      </c>
      <c r="H147" s="28">
        <v>1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>
        <v>0</v>
      </c>
      <c r="U147" s="28"/>
      <c r="V147" s="28"/>
      <c r="W147" s="29"/>
      <c r="X147" s="30"/>
    </row>
    <row r="148" spans="1:24" x14ac:dyDescent="0.35">
      <c r="A148" s="86" t="s">
        <v>80</v>
      </c>
      <c r="B148" s="36" t="s">
        <v>189</v>
      </c>
      <c r="C148" s="20" t="s">
        <v>171</v>
      </c>
      <c r="D148" s="44">
        <v>0.14000000000000001</v>
      </c>
      <c r="E148" s="20">
        <v>1</v>
      </c>
      <c r="F148" s="20">
        <v>1</v>
      </c>
      <c r="G148" s="20">
        <v>1</v>
      </c>
      <c r="H148" s="20">
        <v>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>
        <v>0</v>
      </c>
      <c r="U148" s="20"/>
      <c r="V148" s="20"/>
      <c r="W148" s="21">
        <v>43905</v>
      </c>
      <c r="X148" s="23"/>
    </row>
    <row r="149" spans="1:24" x14ac:dyDescent="0.35">
      <c r="A149" s="87"/>
      <c r="B149" s="37" t="s">
        <v>190</v>
      </c>
      <c r="C149" s="18" t="s">
        <v>191</v>
      </c>
      <c r="D149" s="45">
        <v>0.8</v>
      </c>
      <c r="E149" s="18">
        <v>1</v>
      </c>
      <c r="F149" s="18">
        <v>1</v>
      </c>
      <c r="G149" s="18">
        <v>1</v>
      </c>
      <c r="H149" s="18">
        <v>1</v>
      </c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>
        <v>0</v>
      </c>
      <c r="U149" s="18"/>
      <c r="V149" s="18"/>
      <c r="W149" s="22"/>
      <c r="X149" s="24"/>
    </row>
    <row r="150" spans="1:24" x14ac:dyDescent="0.35">
      <c r="A150" s="84" t="s">
        <v>81</v>
      </c>
      <c r="B150" s="34" t="s">
        <v>189</v>
      </c>
      <c r="C150" s="25" t="s">
        <v>171</v>
      </c>
      <c r="D150" s="42">
        <v>0.14000000000000001</v>
      </c>
      <c r="E150" s="25">
        <v>1</v>
      </c>
      <c r="F150" s="25">
        <v>1</v>
      </c>
      <c r="G150" s="25">
        <v>1</v>
      </c>
      <c r="H150" s="25">
        <v>1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>
        <v>0</v>
      </c>
      <c r="U150" s="25"/>
      <c r="V150" s="25"/>
      <c r="W150" s="26">
        <v>43905</v>
      </c>
      <c r="X150" s="27"/>
    </row>
    <row r="151" spans="1:24" x14ac:dyDescent="0.35">
      <c r="A151" s="85"/>
      <c r="B151" s="35" t="s">
        <v>190</v>
      </c>
      <c r="C151" s="28" t="s">
        <v>191</v>
      </c>
      <c r="D151" s="43">
        <v>0.8</v>
      </c>
      <c r="E151" s="28">
        <v>1</v>
      </c>
      <c r="F151" s="28">
        <v>1</v>
      </c>
      <c r="G151" s="28">
        <v>1</v>
      </c>
      <c r="H151" s="28">
        <v>1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>
        <v>0</v>
      </c>
      <c r="U151" s="28"/>
      <c r="V151" s="28"/>
      <c r="W151" s="29"/>
      <c r="X151" s="30"/>
    </row>
    <row r="152" spans="1:24" x14ac:dyDescent="0.35">
      <c r="A152" s="86" t="s">
        <v>82</v>
      </c>
      <c r="B152" s="36" t="s">
        <v>189</v>
      </c>
      <c r="C152" s="20" t="s">
        <v>171</v>
      </c>
      <c r="D152" s="44">
        <v>0.14000000000000001</v>
      </c>
      <c r="E152" s="20">
        <v>1</v>
      </c>
      <c r="F152" s="20">
        <v>1</v>
      </c>
      <c r="G152" s="20">
        <v>1</v>
      </c>
      <c r="H152" s="20">
        <v>1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>
        <v>0</v>
      </c>
      <c r="U152" s="20"/>
      <c r="V152" s="20"/>
      <c r="W152" s="21">
        <v>43905</v>
      </c>
      <c r="X152" s="23"/>
    </row>
    <row r="153" spans="1:24" x14ac:dyDescent="0.35">
      <c r="A153" s="87"/>
      <c r="B153" s="37" t="s">
        <v>190</v>
      </c>
      <c r="C153" s="18" t="s">
        <v>191</v>
      </c>
      <c r="D153" s="45">
        <v>0.8</v>
      </c>
      <c r="E153" s="18">
        <v>1</v>
      </c>
      <c r="F153" s="18">
        <v>1</v>
      </c>
      <c r="G153" s="18">
        <v>1</v>
      </c>
      <c r="H153" s="18">
        <v>1</v>
      </c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>
        <v>0</v>
      </c>
      <c r="U153" s="18"/>
      <c r="V153" s="18"/>
      <c r="W153" s="22"/>
      <c r="X153" s="24"/>
    </row>
    <row r="154" spans="1:24" x14ac:dyDescent="0.35">
      <c r="A154" s="84" t="s">
        <v>83</v>
      </c>
      <c r="B154" s="34" t="s">
        <v>189</v>
      </c>
      <c r="C154" s="25" t="s">
        <v>171</v>
      </c>
      <c r="D154" s="42">
        <v>0.14000000000000001</v>
      </c>
      <c r="E154" s="25">
        <v>1</v>
      </c>
      <c r="F154" s="25">
        <v>1</v>
      </c>
      <c r="G154" s="25">
        <v>1</v>
      </c>
      <c r="H154" s="25">
        <v>1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>
        <v>0</v>
      </c>
      <c r="U154" s="25"/>
      <c r="V154" s="25"/>
      <c r="W154" s="26">
        <v>43905</v>
      </c>
      <c r="X154" s="27"/>
    </row>
    <row r="155" spans="1:24" x14ac:dyDescent="0.35">
      <c r="A155" s="85"/>
      <c r="B155" s="35" t="s">
        <v>190</v>
      </c>
      <c r="C155" s="28" t="s">
        <v>191</v>
      </c>
      <c r="D155" s="43">
        <v>0.8</v>
      </c>
      <c r="E155" s="28">
        <v>1</v>
      </c>
      <c r="F155" s="28">
        <v>1</v>
      </c>
      <c r="G155" s="28">
        <v>1</v>
      </c>
      <c r="H155" s="28">
        <v>1</v>
      </c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>
        <v>0</v>
      </c>
      <c r="U155" s="28"/>
      <c r="V155" s="28"/>
      <c r="W155" s="29"/>
      <c r="X155" s="30"/>
    </row>
    <row r="156" spans="1:24" x14ac:dyDescent="0.35">
      <c r="A156" s="86" t="s">
        <v>84</v>
      </c>
      <c r="B156" s="36" t="s">
        <v>189</v>
      </c>
      <c r="C156" s="20" t="s">
        <v>171</v>
      </c>
      <c r="D156" s="44">
        <v>0.14000000000000001</v>
      </c>
      <c r="E156" s="20">
        <v>1</v>
      </c>
      <c r="F156" s="20">
        <v>1</v>
      </c>
      <c r="G156" s="20">
        <v>1</v>
      </c>
      <c r="H156" s="20">
        <v>1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>
        <v>0</v>
      </c>
      <c r="U156" s="20"/>
      <c r="V156" s="20"/>
      <c r="W156" s="21">
        <v>43905</v>
      </c>
      <c r="X156" s="23"/>
    </row>
    <row r="157" spans="1:24" x14ac:dyDescent="0.35">
      <c r="A157" s="87"/>
      <c r="B157" s="37" t="s">
        <v>190</v>
      </c>
      <c r="C157" s="18" t="s">
        <v>191</v>
      </c>
      <c r="D157" s="45">
        <v>0.8</v>
      </c>
      <c r="E157" s="18">
        <v>1</v>
      </c>
      <c r="F157" s="18">
        <v>1</v>
      </c>
      <c r="G157" s="18">
        <v>1</v>
      </c>
      <c r="H157" s="18">
        <v>1</v>
      </c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>
        <v>0</v>
      </c>
      <c r="U157" s="18"/>
      <c r="V157" s="18"/>
      <c r="W157" s="22"/>
      <c r="X157" s="24"/>
    </row>
    <row r="158" spans="1:24" x14ac:dyDescent="0.35">
      <c r="A158" s="84" t="s">
        <v>85</v>
      </c>
      <c r="B158" s="34" t="s">
        <v>189</v>
      </c>
      <c r="C158" s="25" t="s">
        <v>171</v>
      </c>
      <c r="D158" s="42">
        <v>0.14000000000000001</v>
      </c>
      <c r="E158" s="25">
        <v>1</v>
      </c>
      <c r="F158" s="25">
        <v>1</v>
      </c>
      <c r="G158" s="25">
        <v>1</v>
      </c>
      <c r="H158" s="25">
        <v>1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>
        <v>0</v>
      </c>
      <c r="U158" s="25"/>
      <c r="V158" s="25"/>
      <c r="W158" s="26">
        <v>43905</v>
      </c>
      <c r="X158" s="27"/>
    </row>
    <row r="159" spans="1:24" x14ac:dyDescent="0.35">
      <c r="A159" s="85"/>
      <c r="B159" s="35" t="s">
        <v>190</v>
      </c>
      <c r="C159" s="28" t="s">
        <v>191</v>
      </c>
      <c r="D159" s="43">
        <v>0.8</v>
      </c>
      <c r="E159" s="28">
        <v>1</v>
      </c>
      <c r="F159" s="28">
        <v>1</v>
      </c>
      <c r="G159" s="28">
        <v>1</v>
      </c>
      <c r="H159" s="28">
        <v>1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>
        <v>0</v>
      </c>
      <c r="U159" s="28"/>
      <c r="V159" s="28"/>
      <c r="W159" s="29"/>
      <c r="X159" s="30"/>
    </row>
    <row r="160" spans="1:24" x14ac:dyDescent="0.35">
      <c r="A160" s="86" t="s">
        <v>86</v>
      </c>
      <c r="B160" s="36" t="s">
        <v>189</v>
      </c>
      <c r="C160" s="20" t="s">
        <v>171</v>
      </c>
      <c r="D160" s="44">
        <v>0.14000000000000001</v>
      </c>
      <c r="E160" s="20">
        <v>1</v>
      </c>
      <c r="F160" s="20">
        <v>1</v>
      </c>
      <c r="G160" s="20">
        <v>1</v>
      </c>
      <c r="H160" s="20">
        <v>1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>
        <v>0</v>
      </c>
      <c r="U160" s="20"/>
      <c r="V160" s="20"/>
      <c r="W160" s="21">
        <v>43905</v>
      </c>
      <c r="X160" s="23"/>
    </row>
    <row r="161" spans="1:24" x14ac:dyDescent="0.35">
      <c r="A161" s="87"/>
      <c r="B161" s="37" t="s">
        <v>190</v>
      </c>
      <c r="C161" s="18" t="s">
        <v>191</v>
      </c>
      <c r="D161" s="45">
        <v>0.8</v>
      </c>
      <c r="E161" s="18">
        <v>1</v>
      </c>
      <c r="F161" s="18">
        <v>1</v>
      </c>
      <c r="G161" s="18">
        <v>1</v>
      </c>
      <c r="H161" s="18">
        <v>1</v>
      </c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>
        <v>0</v>
      </c>
      <c r="U161" s="18"/>
      <c r="V161" s="18"/>
      <c r="W161" s="22"/>
      <c r="X161" s="24"/>
    </row>
    <row r="162" spans="1:24" x14ac:dyDescent="0.35">
      <c r="A162" s="84" t="s">
        <v>87</v>
      </c>
      <c r="B162" s="34" t="s">
        <v>189</v>
      </c>
      <c r="C162" s="25" t="s">
        <v>171</v>
      </c>
      <c r="D162" s="42">
        <v>0.14000000000000001</v>
      </c>
      <c r="E162" s="25">
        <v>1</v>
      </c>
      <c r="F162" s="25">
        <v>1</v>
      </c>
      <c r="G162" s="25">
        <v>1</v>
      </c>
      <c r="H162" s="25">
        <v>1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>
        <v>0</v>
      </c>
      <c r="U162" s="25"/>
      <c r="V162" s="25"/>
      <c r="W162" s="26">
        <v>43905</v>
      </c>
      <c r="X162" s="27"/>
    </row>
    <row r="163" spans="1:24" x14ac:dyDescent="0.35">
      <c r="A163" s="85"/>
      <c r="B163" s="35" t="s">
        <v>190</v>
      </c>
      <c r="C163" s="28" t="s">
        <v>191</v>
      </c>
      <c r="D163" s="43">
        <v>0.8</v>
      </c>
      <c r="E163" s="28">
        <v>1</v>
      </c>
      <c r="F163" s="28">
        <v>1</v>
      </c>
      <c r="G163" s="28">
        <v>1</v>
      </c>
      <c r="H163" s="28">
        <v>1</v>
      </c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>
        <v>0</v>
      </c>
      <c r="U163" s="28"/>
      <c r="V163" s="28"/>
      <c r="W163" s="29"/>
      <c r="X163" s="30"/>
    </row>
    <row r="164" spans="1:24" x14ac:dyDescent="0.35">
      <c r="A164" s="86" t="s">
        <v>88</v>
      </c>
      <c r="B164" s="36" t="s">
        <v>189</v>
      </c>
      <c r="C164" s="20" t="s">
        <v>171</v>
      </c>
      <c r="D164" s="44">
        <v>0.14000000000000001</v>
      </c>
      <c r="E164" s="20">
        <v>1</v>
      </c>
      <c r="F164" s="20">
        <v>1</v>
      </c>
      <c r="G164" s="20">
        <v>1</v>
      </c>
      <c r="H164" s="20">
        <v>1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>
        <v>0</v>
      </c>
      <c r="U164" s="20"/>
      <c r="V164" s="20"/>
      <c r="W164" s="21">
        <v>43905</v>
      </c>
      <c r="X164" s="23"/>
    </row>
    <row r="165" spans="1:24" x14ac:dyDescent="0.35">
      <c r="A165" s="87"/>
      <c r="B165" s="37" t="s">
        <v>190</v>
      </c>
      <c r="C165" s="18" t="s">
        <v>191</v>
      </c>
      <c r="D165" s="45">
        <v>0.8</v>
      </c>
      <c r="E165" s="18">
        <v>1</v>
      </c>
      <c r="F165" s="18">
        <v>1</v>
      </c>
      <c r="G165" s="18">
        <v>1</v>
      </c>
      <c r="H165" s="18">
        <v>1</v>
      </c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>
        <v>0</v>
      </c>
      <c r="U165" s="18"/>
      <c r="V165" s="18"/>
      <c r="W165" s="22"/>
      <c r="X165" s="24"/>
    </row>
    <row r="166" spans="1:24" x14ac:dyDescent="0.35">
      <c r="A166" s="84" t="s">
        <v>89</v>
      </c>
      <c r="B166" s="34" t="s">
        <v>189</v>
      </c>
      <c r="C166" s="25" t="s">
        <v>171</v>
      </c>
      <c r="D166" s="42">
        <v>0.14000000000000001</v>
      </c>
      <c r="E166" s="25">
        <v>1</v>
      </c>
      <c r="F166" s="25">
        <v>1</v>
      </c>
      <c r="G166" s="25">
        <v>1</v>
      </c>
      <c r="H166" s="25">
        <v>1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>
        <v>0</v>
      </c>
      <c r="U166" s="25"/>
      <c r="V166" s="25"/>
      <c r="W166" s="26">
        <v>43905</v>
      </c>
      <c r="X166" s="27"/>
    </row>
    <row r="167" spans="1:24" x14ac:dyDescent="0.35">
      <c r="A167" s="85"/>
      <c r="B167" s="35" t="s">
        <v>190</v>
      </c>
      <c r="C167" s="28" t="s">
        <v>191</v>
      </c>
      <c r="D167" s="43">
        <v>0.8</v>
      </c>
      <c r="E167" s="28">
        <v>1</v>
      </c>
      <c r="F167" s="28">
        <v>1</v>
      </c>
      <c r="G167" s="28">
        <v>1</v>
      </c>
      <c r="H167" s="28">
        <v>1</v>
      </c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>
        <v>0</v>
      </c>
      <c r="U167" s="28"/>
      <c r="V167" s="28"/>
      <c r="W167" s="29"/>
      <c r="X167" s="30"/>
    </row>
    <row r="168" spans="1:24" x14ac:dyDescent="0.35">
      <c r="A168" s="86" t="s">
        <v>90</v>
      </c>
      <c r="B168" s="36" t="s">
        <v>189</v>
      </c>
      <c r="C168" s="20" t="s">
        <v>171</v>
      </c>
      <c r="D168" s="44">
        <v>0.14000000000000001</v>
      </c>
      <c r="E168" s="20">
        <v>1</v>
      </c>
      <c r="F168" s="20">
        <v>1</v>
      </c>
      <c r="G168" s="20">
        <v>1</v>
      </c>
      <c r="H168" s="20">
        <v>1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>
        <v>0</v>
      </c>
      <c r="U168" s="20"/>
      <c r="V168" s="20"/>
      <c r="W168" s="21">
        <v>43905</v>
      </c>
      <c r="X168" s="23"/>
    </row>
    <row r="169" spans="1:24" x14ac:dyDescent="0.35">
      <c r="A169" s="87"/>
      <c r="B169" s="37" t="s">
        <v>190</v>
      </c>
      <c r="C169" s="18" t="s">
        <v>191</v>
      </c>
      <c r="D169" s="45">
        <v>0.8</v>
      </c>
      <c r="E169" s="18">
        <v>1</v>
      </c>
      <c r="F169" s="18">
        <v>1</v>
      </c>
      <c r="G169" s="18">
        <v>1</v>
      </c>
      <c r="H169" s="18">
        <v>1</v>
      </c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>
        <v>0</v>
      </c>
      <c r="U169" s="18"/>
      <c r="V169" s="18"/>
      <c r="W169" s="22"/>
      <c r="X169" s="24"/>
    </row>
    <row r="170" spans="1:24" x14ac:dyDescent="0.35">
      <c r="A170" s="84" t="s">
        <v>91</v>
      </c>
      <c r="B170" s="34" t="s">
        <v>189</v>
      </c>
      <c r="C170" s="25" t="s">
        <v>171</v>
      </c>
      <c r="D170" s="42">
        <v>0.14000000000000001</v>
      </c>
      <c r="E170" s="25">
        <v>1</v>
      </c>
      <c r="F170" s="25">
        <v>1</v>
      </c>
      <c r="G170" s="25">
        <v>1</v>
      </c>
      <c r="H170" s="25">
        <v>1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>
        <v>0</v>
      </c>
      <c r="U170" s="25"/>
      <c r="V170" s="25"/>
      <c r="W170" s="26">
        <v>43905</v>
      </c>
      <c r="X170" s="27"/>
    </row>
    <row r="171" spans="1:24" x14ac:dyDescent="0.35">
      <c r="A171" s="85"/>
      <c r="B171" s="35" t="s">
        <v>190</v>
      </c>
      <c r="C171" s="28" t="s">
        <v>191</v>
      </c>
      <c r="D171" s="43">
        <v>0.8</v>
      </c>
      <c r="E171" s="28">
        <v>1</v>
      </c>
      <c r="F171" s="28">
        <v>1</v>
      </c>
      <c r="G171" s="28">
        <v>1</v>
      </c>
      <c r="H171" s="28">
        <v>1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>
        <v>0</v>
      </c>
      <c r="U171" s="28"/>
      <c r="V171" s="28"/>
      <c r="W171" s="29"/>
      <c r="X171" s="30"/>
    </row>
    <row r="172" spans="1:24" x14ac:dyDescent="0.35">
      <c r="A172" s="86" t="s">
        <v>92</v>
      </c>
      <c r="B172" s="36" t="s">
        <v>189</v>
      </c>
      <c r="C172" s="20" t="s">
        <v>171</v>
      </c>
      <c r="D172" s="44">
        <v>0.14000000000000001</v>
      </c>
      <c r="E172" s="20">
        <v>1</v>
      </c>
      <c r="F172" s="20">
        <v>1</v>
      </c>
      <c r="G172" s="20">
        <v>1</v>
      </c>
      <c r="H172" s="20">
        <v>1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>
        <v>0</v>
      </c>
      <c r="U172" s="20"/>
      <c r="V172" s="20"/>
      <c r="W172" s="21">
        <v>43905</v>
      </c>
      <c r="X172" s="23"/>
    </row>
    <row r="173" spans="1:24" x14ac:dyDescent="0.35">
      <c r="A173" s="87"/>
      <c r="B173" s="37" t="s">
        <v>190</v>
      </c>
      <c r="C173" s="18" t="s">
        <v>191</v>
      </c>
      <c r="D173" s="45">
        <v>0.8</v>
      </c>
      <c r="E173" s="18">
        <v>1</v>
      </c>
      <c r="F173" s="18">
        <v>1</v>
      </c>
      <c r="G173" s="18">
        <v>1</v>
      </c>
      <c r="H173" s="18">
        <v>1</v>
      </c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>
        <v>0</v>
      </c>
      <c r="U173" s="18"/>
      <c r="V173" s="18"/>
      <c r="W173" s="22"/>
      <c r="X173" s="24"/>
    </row>
    <row r="174" spans="1:24" x14ac:dyDescent="0.35">
      <c r="A174" s="84" t="s">
        <v>93</v>
      </c>
      <c r="B174" s="34" t="s">
        <v>189</v>
      </c>
      <c r="C174" s="25" t="s">
        <v>171</v>
      </c>
      <c r="D174" s="42">
        <v>0.14000000000000001</v>
      </c>
      <c r="E174" s="25">
        <v>1</v>
      </c>
      <c r="F174" s="25">
        <v>1</v>
      </c>
      <c r="G174" s="25">
        <v>1</v>
      </c>
      <c r="H174" s="25">
        <v>1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>
        <v>0</v>
      </c>
      <c r="U174" s="25"/>
      <c r="V174" s="25"/>
      <c r="W174" s="26">
        <v>43905</v>
      </c>
      <c r="X174" s="27"/>
    </row>
    <row r="175" spans="1:24" x14ac:dyDescent="0.35">
      <c r="A175" s="85"/>
      <c r="B175" s="35" t="s">
        <v>190</v>
      </c>
      <c r="C175" s="28" t="s">
        <v>191</v>
      </c>
      <c r="D175" s="43">
        <v>0.8</v>
      </c>
      <c r="E175" s="28">
        <v>1</v>
      </c>
      <c r="F175" s="28">
        <v>1</v>
      </c>
      <c r="G175" s="28">
        <v>1</v>
      </c>
      <c r="H175" s="28">
        <v>1</v>
      </c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>
        <v>0</v>
      </c>
      <c r="U175" s="28"/>
      <c r="V175" s="28"/>
      <c r="W175" s="29"/>
      <c r="X175" s="30"/>
    </row>
    <row r="176" spans="1:24" x14ac:dyDescent="0.35">
      <c r="A176" s="86" t="s">
        <v>94</v>
      </c>
      <c r="B176" s="36" t="s">
        <v>189</v>
      </c>
      <c r="C176" s="20" t="s">
        <v>171</v>
      </c>
      <c r="D176" s="44">
        <v>0.14000000000000001</v>
      </c>
      <c r="E176" s="20">
        <v>1</v>
      </c>
      <c r="F176" s="20">
        <v>1</v>
      </c>
      <c r="G176" s="20">
        <v>1</v>
      </c>
      <c r="H176" s="20">
        <v>1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>
        <v>0</v>
      </c>
      <c r="U176" s="20"/>
      <c r="V176" s="20"/>
      <c r="W176" s="21">
        <v>43905</v>
      </c>
      <c r="X176" s="23"/>
    </row>
    <row r="177" spans="1:24" x14ac:dyDescent="0.35">
      <c r="A177" s="87"/>
      <c r="B177" s="37" t="s">
        <v>190</v>
      </c>
      <c r="C177" s="18" t="s">
        <v>191</v>
      </c>
      <c r="D177" s="45">
        <v>0.8</v>
      </c>
      <c r="E177" s="18">
        <v>1</v>
      </c>
      <c r="F177" s="18">
        <v>1</v>
      </c>
      <c r="G177" s="18">
        <v>1</v>
      </c>
      <c r="H177" s="18">
        <v>1</v>
      </c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>
        <v>0</v>
      </c>
      <c r="U177" s="18"/>
      <c r="V177" s="18"/>
      <c r="W177" s="22"/>
      <c r="X177" s="24"/>
    </row>
    <row r="178" spans="1:24" x14ac:dyDescent="0.35">
      <c r="A178" s="84" t="s">
        <v>95</v>
      </c>
      <c r="B178" s="34" t="s">
        <v>189</v>
      </c>
      <c r="C178" s="25" t="s">
        <v>171</v>
      </c>
      <c r="D178" s="42">
        <v>0.14000000000000001</v>
      </c>
      <c r="E178" s="25">
        <v>1</v>
      </c>
      <c r="F178" s="25">
        <v>1</v>
      </c>
      <c r="G178" s="25">
        <v>1</v>
      </c>
      <c r="H178" s="25">
        <v>1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>
        <v>0</v>
      </c>
      <c r="U178" s="25"/>
      <c r="V178" s="25"/>
      <c r="W178" s="26">
        <v>43905</v>
      </c>
      <c r="X178" s="27"/>
    </row>
    <row r="179" spans="1:24" x14ac:dyDescent="0.35">
      <c r="A179" s="85"/>
      <c r="B179" s="35" t="s">
        <v>190</v>
      </c>
      <c r="C179" s="28" t="s">
        <v>191</v>
      </c>
      <c r="D179" s="43">
        <v>0.8</v>
      </c>
      <c r="E179" s="28">
        <v>1</v>
      </c>
      <c r="F179" s="28">
        <v>1</v>
      </c>
      <c r="G179" s="28">
        <v>1</v>
      </c>
      <c r="H179" s="28">
        <v>1</v>
      </c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>
        <v>0</v>
      </c>
      <c r="U179" s="28"/>
      <c r="V179" s="28"/>
      <c r="W179" s="29"/>
      <c r="X179" s="30"/>
    </row>
    <row r="180" spans="1:24" x14ac:dyDescent="0.35">
      <c r="A180" s="86" t="s">
        <v>96</v>
      </c>
      <c r="B180" s="36" t="s">
        <v>189</v>
      </c>
      <c r="C180" s="20" t="s">
        <v>171</v>
      </c>
      <c r="D180" s="44">
        <v>0.14000000000000001</v>
      </c>
      <c r="E180" s="20">
        <v>1</v>
      </c>
      <c r="F180" s="20">
        <v>1</v>
      </c>
      <c r="G180" s="20">
        <v>1</v>
      </c>
      <c r="H180" s="20">
        <v>1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>
        <v>0</v>
      </c>
      <c r="U180" s="20"/>
      <c r="V180" s="20"/>
      <c r="W180" s="21">
        <v>43905</v>
      </c>
      <c r="X180" s="23"/>
    </row>
    <row r="181" spans="1:24" x14ac:dyDescent="0.35">
      <c r="A181" s="87"/>
      <c r="B181" s="37" t="s">
        <v>190</v>
      </c>
      <c r="C181" s="18" t="s">
        <v>191</v>
      </c>
      <c r="D181" s="45">
        <v>0.8</v>
      </c>
      <c r="E181" s="18">
        <v>1</v>
      </c>
      <c r="F181" s="18">
        <v>1</v>
      </c>
      <c r="G181" s="18">
        <v>1</v>
      </c>
      <c r="H181" s="18">
        <v>1</v>
      </c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>
        <v>0</v>
      </c>
      <c r="U181" s="18"/>
      <c r="V181" s="18"/>
      <c r="W181" s="22"/>
      <c r="X181" s="24"/>
    </row>
    <row r="182" spans="1:24" x14ac:dyDescent="0.35">
      <c r="A182" s="84" t="s">
        <v>97</v>
      </c>
      <c r="B182" s="34" t="s">
        <v>189</v>
      </c>
      <c r="C182" s="25" t="s">
        <v>171</v>
      </c>
      <c r="D182" s="42">
        <v>0.14000000000000001</v>
      </c>
      <c r="E182" s="25">
        <v>1</v>
      </c>
      <c r="F182" s="25">
        <v>1</v>
      </c>
      <c r="G182" s="25">
        <v>1</v>
      </c>
      <c r="H182" s="25">
        <v>1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>
        <v>0</v>
      </c>
      <c r="U182" s="25"/>
      <c r="V182" s="25"/>
      <c r="W182" s="26">
        <v>43905</v>
      </c>
      <c r="X182" s="27"/>
    </row>
    <row r="183" spans="1:24" x14ac:dyDescent="0.35">
      <c r="A183" s="85"/>
      <c r="B183" s="35" t="s">
        <v>190</v>
      </c>
      <c r="C183" s="28" t="s">
        <v>191</v>
      </c>
      <c r="D183" s="43">
        <v>0.8</v>
      </c>
      <c r="E183" s="28">
        <v>1</v>
      </c>
      <c r="F183" s="28">
        <v>1</v>
      </c>
      <c r="G183" s="28">
        <v>1</v>
      </c>
      <c r="H183" s="28">
        <v>1</v>
      </c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>
        <v>0</v>
      </c>
      <c r="U183" s="28"/>
      <c r="V183" s="28"/>
      <c r="W183" s="29"/>
      <c r="X183" s="30"/>
    </row>
    <row r="184" spans="1:24" x14ac:dyDescent="0.35">
      <c r="A184" s="86" t="s">
        <v>98</v>
      </c>
      <c r="B184" s="36" t="s">
        <v>189</v>
      </c>
      <c r="C184" s="20" t="s">
        <v>171</v>
      </c>
      <c r="D184" s="44">
        <v>0.14000000000000001</v>
      </c>
      <c r="E184" s="20">
        <v>1</v>
      </c>
      <c r="F184" s="20">
        <v>1</v>
      </c>
      <c r="G184" s="20">
        <v>1</v>
      </c>
      <c r="H184" s="20">
        <v>1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>
        <v>0</v>
      </c>
      <c r="U184" s="20"/>
      <c r="V184" s="20"/>
      <c r="W184" s="21">
        <v>43905</v>
      </c>
      <c r="X184" s="23"/>
    </row>
    <row r="185" spans="1:24" x14ac:dyDescent="0.35">
      <c r="A185" s="87"/>
      <c r="B185" s="37" t="s">
        <v>190</v>
      </c>
      <c r="C185" s="18" t="s">
        <v>191</v>
      </c>
      <c r="D185" s="45">
        <v>0.8</v>
      </c>
      <c r="E185" s="18">
        <v>1</v>
      </c>
      <c r="F185" s="18">
        <v>1</v>
      </c>
      <c r="G185" s="18">
        <v>1</v>
      </c>
      <c r="H185" s="18">
        <v>1</v>
      </c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>
        <v>0</v>
      </c>
      <c r="U185" s="18"/>
      <c r="V185" s="18"/>
      <c r="W185" s="22"/>
      <c r="X185" s="24"/>
    </row>
    <row r="186" spans="1:24" x14ac:dyDescent="0.35">
      <c r="A186" s="84" t="s">
        <v>99</v>
      </c>
      <c r="B186" s="34" t="s">
        <v>189</v>
      </c>
      <c r="C186" s="25" t="s">
        <v>171</v>
      </c>
      <c r="D186" s="42">
        <v>0.14000000000000001</v>
      </c>
      <c r="E186" s="25">
        <v>1</v>
      </c>
      <c r="F186" s="25">
        <v>1</v>
      </c>
      <c r="G186" s="25">
        <v>1</v>
      </c>
      <c r="H186" s="25">
        <v>1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>
        <v>0</v>
      </c>
      <c r="U186" s="25"/>
      <c r="V186" s="25"/>
      <c r="W186" s="26">
        <v>43905</v>
      </c>
      <c r="X186" s="27"/>
    </row>
    <row r="187" spans="1:24" x14ac:dyDescent="0.35">
      <c r="A187" s="85"/>
      <c r="B187" s="35" t="s">
        <v>190</v>
      </c>
      <c r="C187" s="28" t="s">
        <v>191</v>
      </c>
      <c r="D187" s="43">
        <v>0.8</v>
      </c>
      <c r="E187" s="28">
        <v>1</v>
      </c>
      <c r="F187" s="28">
        <v>1</v>
      </c>
      <c r="G187" s="28">
        <v>1</v>
      </c>
      <c r="H187" s="28">
        <v>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>
        <v>0</v>
      </c>
      <c r="U187" s="28"/>
      <c r="V187" s="28"/>
      <c r="W187" s="29"/>
      <c r="X187" s="30"/>
    </row>
    <row r="188" spans="1:24" x14ac:dyDescent="0.35">
      <c r="A188" s="86" t="s">
        <v>100</v>
      </c>
      <c r="B188" s="36" t="s">
        <v>189</v>
      </c>
      <c r="C188" s="20" t="s">
        <v>171</v>
      </c>
      <c r="D188" s="44">
        <v>0.14000000000000001</v>
      </c>
      <c r="E188" s="20">
        <v>1</v>
      </c>
      <c r="F188" s="20">
        <v>1</v>
      </c>
      <c r="G188" s="20">
        <v>1</v>
      </c>
      <c r="H188" s="20">
        <v>1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>
        <v>0</v>
      </c>
      <c r="U188" s="20"/>
      <c r="V188" s="20"/>
      <c r="W188" s="21">
        <v>43905</v>
      </c>
      <c r="X188" s="23"/>
    </row>
    <row r="189" spans="1:24" x14ac:dyDescent="0.35">
      <c r="A189" s="87"/>
      <c r="B189" s="37" t="s">
        <v>190</v>
      </c>
      <c r="C189" s="18" t="s">
        <v>191</v>
      </c>
      <c r="D189" s="45">
        <v>0.8</v>
      </c>
      <c r="E189" s="18">
        <v>1</v>
      </c>
      <c r="F189" s="18">
        <v>1</v>
      </c>
      <c r="G189" s="18">
        <v>1</v>
      </c>
      <c r="H189" s="18">
        <v>1</v>
      </c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>
        <v>0</v>
      </c>
      <c r="U189" s="18"/>
      <c r="V189" s="18"/>
      <c r="W189" s="22"/>
      <c r="X189" s="24"/>
    </row>
    <row r="190" spans="1:24" x14ac:dyDescent="0.35">
      <c r="A190" s="84" t="s">
        <v>101</v>
      </c>
      <c r="B190" s="34" t="s">
        <v>189</v>
      </c>
      <c r="C190" s="25" t="s">
        <v>171</v>
      </c>
      <c r="D190" s="42">
        <v>0.14000000000000001</v>
      </c>
      <c r="E190" s="25">
        <v>1</v>
      </c>
      <c r="F190" s="25">
        <v>1</v>
      </c>
      <c r="G190" s="25">
        <v>1</v>
      </c>
      <c r="H190" s="25">
        <v>1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>
        <v>0</v>
      </c>
      <c r="U190" s="25"/>
      <c r="V190" s="25"/>
      <c r="W190" s="26">
        <v>43905</v>
      </c>
      <c r="X190" s="27"/>
    </row>
    <row r="191" spans="1:24" x14ac:dyDescent="0.35">
      <c r="A191" s="85"/>
      <c r="B191" s="35" t="s">
        <v>190</v>
      </c>
      <c r="C191" s="28" t="s">
        <v>191</v>
      </c>
      <c r="D191" s="43">
        <v>0.8</v>
      </c>
      <c r="E191" s="28">
        <v>1</v>
      </c>
      <c r="F191" s="28">
        <v>1</v>
      </c>
      <c r="G191" s="28">
        <v>1</v>
      </c>
      <c r="H191" s="28">
        <v>1</v>
      </c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>
        <v>0</v>
      </c>
      <c r="U191" s="28"/>
      <c r="V191" s="28"/>
      <c r="W191" s="29"/>
      <c r="X191" s="30"/>
    </row>
    <row r="192" spans="1:24" x14ac:dyDescent="0.35">
      <c r="A192" s="86" t="s">
        <v>102</v>
      </c>
      <c r="B192" s="36" t="s">
        <v>189</v>
      </c>
      <c r="C192" s="20" t="s">
        <v>171</v>
      </c>
      <c r="D192" s="44">
        <v>0.14000000000000001</v>
      </c>
      <c r="E192" s="20">
        <v>1</v>
      </c>
      <c r="F192" s="20">
        <v>1</v>
      </c>
      <c r="G192" s="20">
        <v>1</v>
      </c>
      <c r="H192" s="20">
        <v>1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>
        <v>0</v>
      </c>
      <c r="U192" s="20"/>
      <c r="V192" s="20"/>
      <c r="W192" s="21">
        <v>43905</v>
      </c>
      <c r="X192" s="23"/>
    </row>
    <row r="193" spans="1:24" x14ac:dyDescent="0.35">
      <c r="A193" s="87"/>
      <c r="B193" s="37" t="s">
        <v>190</v>
      </c>
      <c r="C193" s="18" t="s">
        <v>191</v>
      </c>
      <c r="D193" s="45">
        <v>0.8</v>
      </c>
      <c r="E193" s="18">
        <v>1</v>
      </c>
      <c r="F193" s="18">
        <v>1</v>
      </c>
      <c r="G193" s="18">
        <v>1</v>
      </c>
      <c r="H193" s="18">
        <v>1</v>
      </c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>
        <v>0</v>
      </c>
      <c r="U193" s="18"/>
      <c r="V193" s="18"/>
      <c r="W193" s="22"/>
      <c r="X193" s="24"/>
    </row>
    <row r="194" spans="1:24" x14ac:dyDescent="0.35">
      <c r="A194" s="84" t="s">
        <v>103</v>
      </c>
      <c r="B194" s="34" t="s">
        <v>189</v>
      </c>
      <c r="C194" s="25" t="s">
        <v>171</v>
      </c>
      <c r="D194" s="42">
        <v>0.14000000000000001</v>
      </c>
      <c r="E194" s="25">
        <v>1</v>
      </c>
      <c r="F194" s="25">
        <v>1</v>
      </c>
      <c r="G194" s="25">
        <v>1</v>
      </c>
      <c r="H194" s="25">
        <v>1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>
        <v>0</v>
      </c>
      <c r="U194" s="25"/>
      <c r="V194" s="25"/>
      <c r="W194" s="26">
        <v>43905</v>
      </c>
      <c r="X194" s="27"/>
    </row>
    <row r="195" spans="1:24" x14ac:dyDescent="0.35">
      <c r="A195" s="85"/>
      <c r="B195" s="35" t="s">
        <v>190</v>
      </c>
      <c r="C195" s="28" t="s">
        <v>191</v>
      </c>
      <c r="D195" s="43">
        <v>0.8</v>
      </c>
      <c r="E195" s="28">
        <v>1</v>
      </c>
      <c r="F195" s="28">
        <v>1</v>
      </c>
      <c r="G195" s="28">
        <v>1</v>
      </c>
      <c r="H195" s="28">
        <v>1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>
        <v>0</v>
      </c>
      <c r="U195" s="28"/>
      <c r="V195" s="28"/>
      <c r="W195" s="29"/>
      <c r="X195" s="30"/>
    </row>
    <row r="196" spans="1:24" x14ac:dyDescent="0.35">
      <c r="A196" s="86" t="s">
        <v>104</v>
      </c>
      <c r="B196" s="36" t="s">
        <v>189</v>
      </c>
      <c r="C196" s="20" t="s">
        <v>171</v>
      </c>
      <c r="D196" s="44">
        <v>0.14000000000000001</v>
      </c>
      <c r="E196" s="20">
        <v>1</v>
      </c>
      <c r="F196" s="20">
        <v>1</v>
      </c>
      <c r="G196" s="20">
        <v>1</v>
      </c>
      <c r="H196" s="20">
        <v>1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>
        <v>0</v>
      </c>
      <c r="U196" s="20"/>
      <c r="V196" s="20"/>
      <c r="W196" s="21">
        <v>43905</v>
      </c>
      <c r="X196" s="23"/>
    </row>
    <row r="197" spans="1:24" x14ac:dyDescent="0.35">
      <c r="A197" s="87"/>
      <c r="B197" s="37" t="s">
        <v>190</v>
      </c>
      <c r="C197" s="18" t="s">
        <v>191</v>
      </c>
      <c r="D197" s="45">
        <v>0.8</v>
      </c>
      <c r="E197" s="18">
        <v>1</v>
      </c>
      <c r="F197" s="18">
        <v>1</v>
      </c>
      <c r="G197" s="18">
        <v>1</v>
      </c>
      <c r="H197" s="18">
        <v>1</v>
      </c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>
        <v>0</v>
      </c>
      <c r="U197" s="18"/>
      <c r="V197" s="18"/>
      <c r="W197" s="22"/>
      <c r="X197" s="24"/>
    </row>
    <row r="198" spans="1:24" x14ac:dyDescent="0.35">
      <c r="A198" s="84" t="s">
        <v>105</v>
      </c>
      <c r="B198" s="34" t="s">
        <v>189</v>
      </c>
      <c r="C198" s="25" t="s">
        <v>171</v>
      </c>
      <c r="D198" s="42">
        <v>0.14000000000000001</v>
      </c>
      <c r="E198" s="25">
        <v>1</v>
      </c>
      <c r="F198" s="25">
        <v>1</v>
      </c>
      <c r="G198" s="25">
        <v>1</v>
      </c>
      <c r="H198" s="25">
        <v>1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>
        <v>0</v>
      </c>
      <c r="U198" s="25"/>
      <c r="V198" s="25"/>
      <c r="W198" s="26">
        <v>43905</v>
      </c>
      <c r="X198" s="27"/>
    </row>
    <row r="199" spans="1:24" x14ac:dyDescent="0.35">
      <c r="A199" s="85"/>
      <c r="B199" s="35" t="s">
        <v>190</v>
      </c>
      <c r="C199" s="28" t="s">
        <v>191</v>
      </c>
      <c r="D199" s="43">
        <v>0.8</v>
      </c>
      <c r="E199" s="28">
        <v>1</v>
      </c>
      <c r="F199" s="28">
        <v>1</v>
      </c>
      <c r="G199" s="28">
        <v>1</v>
      </c>
      <c r="H199" s="28">
        <v>1</v>
      </c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>
        <v>0</v>
      </c>
      <c r="U199" s="28"/>
      <c r="V199" s="28"/>
      <c r="W199" s="29"/>
      <c r="X199" s="30"/>
    </row>
    <row r="200" spans="1:24" x14ac:dyDescent="0.35">
      <c r="A200" s="86" t="s">
        <v>106</v>
      </c>
      <c r="B200" s="36" t="s">
        <v>189</v>
      </c>
      <c r="C200" s="20" t="s">
        <v>171</v>
      </c>
      <c r="D200" s="44">
        <v>0.14000000000000001</v>
      </c>
      <c r="E200" s="20">
        <v>1</v>
      </c>
      <c r="F200" s="20">
        <v>1</v>
      </c>
      <c r="G200" s="20">
        <v>1</v>
      </c>
      <c r="H200" s="20">
        <v>1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>
        <v>0</v>
      </c>
      <c r="U200" s="20"/>
      <c r="V200" s="20"/>
      <c r="W200" s="21">
        <v>43905</v>
      </c>
      <c r="X200" s="23"/>
    </row>
    <row r="201" spans="1:24" x14ac:dyDescent="0.35">
      <c r="A201" s="87"/>
      <c r="B201" s="37" t="s">
        <v>190</v>
      </c>
      <c r="C201" s="18" t="s">
        <v>191</v>
      </c>
      <c r="D201" s="45">
        <v>0.8</v>
      </c>
      <c r="E201" s="18">
        <v>1</v>
      </c>
      <c r="F201" s="18">
        <v>1</v>
      </c>
      <c r="G201" s="18">
        <v>1</v>
      </c>
      <c r="H201" s="18">
        <v>1</v>
      </c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>
        <v>0</v>
      </c>
      <c r="U201" s="18"/>
      <c r="V201" s="18"/>
      <c r="W201" s="22"/>
      <c r="X201" s="24"/>
    </row>
    <row r="202" spans="1:24" x14ac:dyDescent="0.35">
      <c r="A202" s="84" t="s">
        <v>107</v>
      </c>
      <c r="B202" s="34" t="s">
        <v>189</v>
      </c>
      <c r="C202" s="25" t="s">
        <v>171</v>
      </c>
      <c r="D202" s="42">
        <v>0.14000000000000001</v>
      </c>
      <c r="E202" s="25">
        <v>1</v>
      </c>
      <c r="F202" s="25">
        <v>1</v>
      </c>
      <c r="G202" s="25">
        <v>1</v>
      </c>
      <c r="H202" s="25">
        <v>1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>
        <v>0</v>
      </c>
      <c r="U202" s="25"/>
      <c r="V202" s="25"/>
      <c r="W202" s="26">
        <v>43905</v>
      </c>
      <c r="X202" s="27"/>
    </row>
    <row r="203" spans="1:24" x14ac:dyDescent="0.35">
      <c r="A203" s="85"/>
      <c r="B203" s="35" t="s">
        <v>190</v>
      </c>
      <c r="C203" s="28" t="s">
        <v>191</v>
      </c>
      <c r="D203" s="43">
        <v>0.8</v>
      </c>
      <c r="E203" s="28">
        <v>1</v>
      </c>
      <c r="F203" s="28">
        <v>1</v>
      </c>
      <c r="G203" s="28">
        <v>1</v>
      </c>
      <c r="H203" s="28">
        <v>1</v>
      </c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>
        <v>0</v>
      </c>
      <c r="U203" s="28"/>
      <c r="V203" s="28"/>
      <c r="W203" s="29"/>
      <c r="X203" s="30"/>
    </row>
    <row r="204" spans="1:24" x14ac:dyDescent="0.35">
      <c r="A204" s="86" t="s">
        <v>108</v>
      </c>
      <c r="B204" s="36" t="s">
        <v>189</v>
      </c>
      <c r="C204" s="20" t="s">
        <v>171</v>
      </c>
      <c r="D204" s="44">
        <v>0.14000000000000001</v>
      </c>
      <c r="E204" s="20">
        <v>1</v>
      </c>
      <c r="F204" s="20">
        <v>1</v>
      </c>
      <c r="G204" s="20">
        <v>1</v>
      </c>
      <c r="H204" s="20">
        <v>1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>
        <v>0</v>
      </c>
      <c r="U204" s="20"/>
      <c r="V204" s="20"/>
      <c r="W204" s="21">
        <v>43905</v>
      </c>
      <c r="X204" s="23"/>
    </row>
    <row r="205" spans="1:24" x14ac:dyDescent="0.35">
      <c r="A205" s="87"/>
      <c r="B205" s="37" t="s">
        <v>190</v>
      </c>
      <c r="C205" s="18" t="s">
        <v>191</v>
      </c>
      <c r="D205" s="45">
        <v>0.8</v>
      </c>
      <c r="E205" s="18">
        <v>1</v>
      </c>
      <c r="F205" s="18">
        <v>1</v>
      </c>
      <c r="G205" s="18">
        <v>1</v>
      </c>
      <c r="H205" s="18">
        <v>1</v>
      </c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>
        <v>0</v>
      </c>
      <c r="U205" s="18"/>
      <c r="V205" s="18"/>
      <c r="W205" s="22"/>
      <c r="X205" s="24"/>
    </row>
    <row r="206" spans="1:24" x14ac:dyDescent="0.35">
      <c r="A206" s="84" t="s">
        <v>109</v>
      </c>
      <c r="B206" s="34" t="s">
        <v>189</v>
      </c>
      <c r="C206" s="25" t="s">
        <v>171</v>
      </c>
      <c r="D206" s="42">
        <v>0.14000000000000001</v>
      </c>
      <c r="E206" s="25">
        <v>1</v>
      </c>
      <c r="F206" s="25">
        <v>1</v>
      </c>
      <c r="G206" s="25">
        <v>1</v>
      </c>
      <c r="H206" s="25">
        <v>1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>
        <v>0</v>
      </c>
      <c r="U206" s="25"/>
      <c r="V206" s="25"/>
      <c r="W206" s="26">
        <v>43905</v>
      </c>
      <c r="X206" s="27"/>
    </row>
    <row r="207" spans="1:24" x14ac:dyDescent="0.35">
      <c r="A207" s="85"/>
      <c r="B207" s="35" t="s">
        <v>190</v>
      </c>
      <c r="C207" s="28" t="s">
        <v>191</v>
      </c>
      <c r="D207" s="43">
        <v>0.8</v>
      </c>
      <c r="E207" s="28">
        <v>1</v>
      </c>
      <c r="F207" s="28">
        <v>1</v>
      </c>
      <c r="G207" s="28">
        <v>1</v>
      </c>
      <c r="H207" s="28">
        <v>1</v>
      </c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>
        <v>0</v>
      </c>
      <c r="U207" s="28"/>
      <c r="V207" s="28"/>
      <c r="W207" s="29"/>
      <c r="X207" s="30"/>
    </row>
    <row r="208" spans="1:24" x14ac:dyDescent="0.35">
      <c r="A208" s="86" t="s">
        <v>110</v>
      </c>
      <c r="B208" s="36" t="s">
        <v>189</v>
      </c>
      <c r="C208" s="20" t="s">
        <v>171</v>
      </c>
      <c r="D208" s="44">
        <v>0.14000000000000001</v>
      </c>
      <c r="E208" s="20">
        <v>1</v>
      </c>
      <c r="F208" s="20">
        <v>1</v>
      </c>
      <c r="G208" s="20">
        <v>1</v>
      </c>
      <c r="H208" s="20">
        <v>1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>
        <v>0</v>
      </c>
      <c r="U208" s="20"/>
      <c r="V208" s="20"/>
      <c r="W208" s="21">
        <v>43905</v>
      </c>
      <c r="X208" s="23"/>
    </row>
    <row r="209" spans="1:24" x14ac:dyDescent="0.35">
      <c r="A209" s="87"/>
      <c r="B209" s="37" t="s">
        <v>190</v>
      </c>
      <c r="C209" s="18" t="s">
        <v>191</v>
      </c>
      <c r="D209" s="45">
        <v>0.8</v>
      </c>
      <c r="E209" s="18">
        <v>1</v>
      </c>
      <c r="F209" s="18">
        <v>1</v>
      </c>
      <c r="G209" s="18">
        <v>1</v>
      </c>
      <c r="H209" s="18">
        <v>1</v>
      </c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>
        <v>0</v>
      </c>
      <c r="U209" s="18"/>
      <c r="V209" s="18"/>
      <c r="W209" s="22"/>
      <c r="X209" s="24"/>
    </row>
    <row r="210" spans="1:24" x14ac:dyDescent="0.35">
      <c r="A210" s="84" t="s">
        <v>111</v>
      </c>
      <c r="B210" s="34" t="s">
        <v>189</v>
      </c>
      <c r="C210" s="25" t="s">
        <v>171</v>
      </c>
      <c r="D210" s="42">
        <v>0.14000000000000001</v>
      </c>
      <c r="E210" s="25">
        <v>1</v>
      </c>
      <c r="F210" s="25">
        <v>1</v>
      </c>
      <c r="G210" s="25">
        <v>1</v>
      </c>
      <c r="H210" s="25">
        <v>1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>
        <v>0</v>
      </c>
      <c r="U210" s="25"/>
      <c r="V210" s="25"/>
      <c r="W210" s="26">
        <v>43905</v>
      </c>
      <c r="X210" s="27"/>
    </row>
    <row r="211" spans="1:24" x14ac:dyDescent="0.35">
      <c r="A211" s="85"/>
      <c r="B211" s="35" t="s">
        <v>190</v>
      </c>
      <c r="C211" s="28" t="s">
        <v>191</v>
      </c>
      <c r="D211" s="43">
        <v>0.8</v>
      </c>
      <c r="E211" s="28">
        <v>1</v>
      </c>
      <c r="F211" s="28">
        <v>1</v>
      </c>
      <c r="G211" s="28">
        <v>1</v>
      </c>
      <c r="H211" s="28">
        <v>1</v>
      </c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>
        <v>0</v>
      </c>
      <c r="U211" s="28"/>
      <c r="V211" s="28"/>
      <c r="W211" s="29"/>
      <c r="X211" s="30"/>
    </row>
    <row r="212" spans="1:24" x14ac:dyDescent="0.35">
      <c r="A212" s="86" t="s">
        <v>112</v>
      </c>
      <c r="B212" s="36" t="s">
        <v>189</v>
      </c>
      <c r="C212" s="20" t="s">
        <v>171</v>
      </c>
      <c r="D212" s="44">
        <v>0.14000000000000001</v>
      </c>
      <c r="E212" s="20">
        <v>1</v>
      </c>
      <c r="F212" s="20">
        <v>1</v>
      </c>
      <c r="G212" s="20">
        <v>1</v>
      </c>
      <c r="H212" s="20">
        <v>1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>
        <v>0</v>
      </c>
      <c r="U212" s="20"/>
      <c r="V212" s="20"/>
      <c r="W212" s="21">
        <v>43905</v>
      </c>
      <c r="X212" s="23"/>
    </row>
    <row r="213" spans="1:24" x14ac:dyDescent="0.35">
      <c r="A213" s="87"/>
      <c r="B213" s="37" t="s">
        <v>190</v>
      </c>
      <c r="C213" s="18" t="s">
        <v>191</v>
      </c>
      <c r="D213" s="45">
        <v>0.8</v>
      </c>
      <c r="E213" s="18">
        <v>1</v>
      </c>
      <c r="F213" s="18">
        <v>1</v>
      </c>
      <c r="G213" s="18">
        <v>1</v>
      </c>
      <c r="H213" s="18">
        <v>1</v>
      </c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>
        <v>0</v>
      </c>
      <c r="U213" s="18"/>
      <c r="V213" s="18"/>
      <c r="W213" s="22"/>
      <c r="X213" s="24"/>
    </row>
    <row r="214" spans="1:24" x14ac:dyDescent="0.35">
      <c r="A214" s="84" t="s">
        <v>113</v>
      </c>
      <c r="B214" s="34" t="s">
        <v>189</v>
      </c>
      <c r="C214" s="25" t="s">
        <v>171</v>
      </c>
      <c r="D214" s="42">
        <v>0.14000000000000001</v>
      </c>
      <c r="E214" s="25">
        <v>1</v>
      </c>
      <c r="F214" s="25">
        <v>1</v>
      </c>
      <c r="G214" s="25">
        <v>1</v>
      </c>
      <c r="H214" s="25">
        <v>1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>
        <v>0</v>
      </c>
      <c r="U214" s="25"/>
      <c r="V214" s="25"/>
      <c r="W214" s="26">
        <v>43905</v>
      </c>
      <c r="X214" s="27"/>
    </row>
    <row r="215" spans="1:24" x14ac:dyDescent="0.35">
      <c r="A215" s="85"/>
      <c r="B215" s="35" t="s">
        <v>190</v>
      </c>
      <c r="C215" s="28" t="s">
        <v>191</v>
      </c>
      <c r="D215" s="43">
        <v>0.8</v>
      </c>
      <c r="E215" s="28">
        <v>1</v>
      </c>
      <c r="F215" s="28">
        <v>1</v>
      </c>
      <c r="G215" s="28">
        <v>1</v>
      </c>
      <c r="H215" s="28">
        <v>1</v>
      </c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>
        <v>0</v>
      </c>
      <c r="U215" s="28"/>
      <c r="V215" s="28"/>
      <c r="W215" s="29"/>
      <c r="X215" s="30"/>
    </row>
    <row r="216" spans="1:24" x14ac:dyDescent="0.35">
      <c r="A216" s="86" t="s">
        <v>114</v>
      </c>
      <c r="B216" s="36" t="s">
        <v>189</v>
      </c>
      <c r="C216" s="20" t="s">
        <v>171</v>
      </c>
      <c r="D216" s="44">
        <v>0.14000000000000001</v>
      </c>
      <c r="E216" s="20">
        <v>1</v>
      </c>
      <c r="F216" s="20">
        <v>1</v>
      </c>
      <c r="G216" s="20">
        <v>1</v>
      </c>
      <c r="H216" s="20">
        <v>1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>
        <v>0</v>
      </c>
      <c r="U216" s="20"/>
      <c r="V216" s="20"/>
      <c r="W216" s="21">
        <v>43905</v>
      </c>
      <c r="X216" s="23"/>
    </row>
    <row r="217" spans="1:24" x14ac:dyDescent="0.35">
      <c r="A217" s="87"/>
      <c r="B217" s="37" t="s">
        <v>190</v>
      </c>
      <c r="C217" s="18" t="s">
        <v>191</v>
      </c>
      <c r="D217" s="45">
        <v>0.8</v>
      </c>
      <c r="E217" s="18">
        <v>1</v>
      </c>
      <c r="F217" s="18">
        <v>1</v>
      </c>
      <c r="G217" s="18">
        <v>1</v>
      </c>
      <c r="H217" s="18">
        <v>1</v>
      </c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>
        <v>0</v>
      </c>
      <c r="U217" s="18"/>
      <c r="V217" s="18"/>
      <c r="W217" s="22"/>
      <c r="X217" s="24"/>
    </row>
    <row r="218" spans="1:24" x14ac:dyDescent="0.35">
      <c r="A218" s="84" t="s">
        <v>115</v>
      </c>
      <c r="B218" s="34" t="s">
        <v>189</v>
      </c>
      <c r="C218" s="25" t="s">
        <v>171</v>
      </c>
      <c r="D218" s="42">
        <v>0.14000000000000001</v>
      </c>
      <c r="E218" s="25">
        <v>1</v>
      </c>
      <c r="F218" s="25">
        <v>1</v>
      </c>
      <c r="G218" s="25">
        <v>1</v>
      </c>
      <c r="H218" s="25">
        <v>1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>
        <v>0</v>
      </c>
      <c r="U218" s="25"/>
      <c r="V218" s="25"/>
      <c r="W218" s="26">
        <v>43905</v>
      </c>
      <c r="X218" s="27"/>
    </row>
    <row r="219" spans="1:24" x14ac:dyDescent="0.35">
      <c r="A219" s="85"/>
      <c r="B219" s="35" t="s">
        <v>190</v>
      </c>
      <c r="C219" s="28" t="s">
        <v>191</v>
      </c>
      <c r="D219" s="43">
        <v>0.8</v>
      </c>
      <c r="E219" s="28">
        <v>1</v>
      </c>
      <c r="F219" s="28">
        <v>1</v>
      </c>
      <c r="G219" s="28">
        <v>1</v>
      </c>
      <c r="H219" s="28">
        <v>1</v>
      </c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>
        <v>0</v>
      </c>
      <c r="U219" s="28"/>
      <c r="V219" s="28"/>
      <c r="W219" s="29"/>
      <c r="X219" s="30"/>
    </row>
    <row r="220" spans="1:24" x14ac:dyDescent="0.35">
      <c r="A220" s="86" t="s">
        <v>116</v>
      </c>
      <c r="B220" s="36" t="s">
        <v>189</v>
      </c>
      <c r="C220" s="20" t="s">
        <v>171</v>
      </c>
      <c r="D220" s="44">
        <v>0.14000000000000001</v>
      </c>
      <c r="E220" s="20">
        <v>1</v>
      </c>
      <c r="F220" s="20">
        <v>1</v>
      </c>
      <c r="G220" s="20">
        <v>1</v>
      </c>
      <c r="H220" s="20">
        <v>1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>
        <v>0</v>
      </c>
      <c r="U220" s="20"/>
      <c r="V220" s="20"/>
      <c r="W220" s="21">
        <v>43905</v>
      </c>
      <c r="X220" s="23"/>
    </row>
    <row r="221" spans="1:24" x14ac:dyDescent="0.35">
      <c r="A221" s="87"/>
      <c r="B221" s="37" t="s">
        <v>190</v>
      </c>
      <c r="C221" s="18" t="s">
        <v>191</v>
      </c>
      <c r="D221" s="45">
        <v>0.8</v>
      </c>
      <c r="E221" s="18">
        <v>1</v>
      </c>
      <c r="F221" s="18">
        <v>1</v>
      </c>
      <c r="G221" s="18">
        <v>1</v>
      </c>
      <c r="H221" s="18">
        <v>1</v>
      </c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>
        <v>0</v>
      </c>
      <c r="U221" s="18"/>
      <c r="V221" s="18"/>
      <c r="W221" s="22"/>
      <c r="X221" s="24"/>
    </row>
    <row r="222" spans="1:24" x14ac:dyDescent="0.35">
      <c r="A222" s="84" t="s">
        <v>117</v>
      </c>
      <c r="B222" s="34" t="s">
        <v>189</v>
      </c>
      <c r="C222" s="25" t="s">
        <v>171</v>
      </c>
      <c r="D222" s="42">
        <v>0.14000000000000001</v>
      </c>
      <c r="E222" s="25">
        <v>1</v>
      </c>
      <c r="F222" s="25">
        <v>1</v>
      </c>
      <c r="G222" s="25">
        <v>1</v>
      </c>
      <c r="H222" s="25">
        <v>1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>
        <v>0</v>
      </c>
      <c r="U222" s="25"/>
      <c r="V222" s="25"/>
      <c r="W222" s="26">
        <v>43905</v>
      </c>
      <c r="X222" s="27"/>
    </row>
    <row r="223" spans="1:24" x14ac:dyDescent="0.35">
      <c r="A223" s="85"/>
      <c r="B223" s="35" t="s">
        <v>190</v>
      </c>
      <c r="C223" s="28" t="s">
        <v>191</v>
      </c>
      <c r="D223" s="43">
        <v>0.8</v>
      </c>
      <c r="E223" s="28">
        <v>1</v>
      </c>
      <c r="F223" s="28">
        <v>1</v>
      </c>
      <c r="G223" s="28">
        <v>1</v>
      </c>
      <c r="H223" s="28">
        <v>1</v>
      </c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>
        <v>0</v>
      </c>
      <c r="U223" s="28"/>
      <c r="V223" s="28"/>
      <c r="W223" s="29"/>
      <c r="X223" s="30"/>
    </row>
    <row r="224" spans="1:24" x14ac:dyDescent="0.35">
      <c r="A224" s="86" t="s">
        <v>118</v>
      </c>
      <c r="B224" s="36" t="s">
        <v>189</v>
      </c>
      <c r="C224" s="20" t="s">
        <v>171</v>
      </c>
      <c r="D224" s="44">
        <v>0.14000000000000001</v>
      </c>
      <c r="E224" s="20">
        <v>1</v>
      </c>
      <c r="F224" s="20">
        <v>1</v>
      </c>
      <c r="G224" s="20">
        <v>1</v>
      </c>
      <c r="H224" s="20">
        <v>1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>
        <v>0</v>
      </c>
      <c r="U224" s="20"/>
      <c r="V224" s="20"/>
      <c r="W224" s="21">
        <v>43905</v>
      </c>
      <c r="X224" s="23"/>
    </row>
    <row r="225" spans="1:24" x14ac:dyDescent="0.35">
      <c r="A225" s="87"/>
      <c r="B225" s="37" t="s">
        <v>190</v>
      </c>
      <c r="C225" s="18" t="s">
        <v>191</v>
      </c>
      <c r="D225" s="45">
        <v>0.8</v>
      </c>
      <c r="E225" s="18">
        <v>1</v>
      </c>
      <c r="F225" s="18">
        <v>1</v>
      </c>
      <c r="G225" s="18">
        <v>1</v>
      </c>
      <c r="H225" s="18">
        <v>1</v>
      </c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>
        <v>0</v>
      </c>
      <c r="U225" s="18"/>
      <c r="V225" s="18"/>
      <c r="W225" s="22"/>
      <c r="X225" s="24"/>
    </row>
    <row r="226" spans="1:24" x14ac:dyDescent="0.35">
      <c r="A226" s="84" t="s">
        <v>119</v>
      </c>
      <c r="B226" s="34" t="s">
        <v>189</v>
      </c>
      <c r="C226" s="25" t="s">
        <v>171</v>
      </c>
      <c r="D226" s="42">
        <v>0.14000000000000001</v>
      </c>
      <c r="E226" s="25">
        <v>1</v>
      </c>
      <c r="F226" s="25">
        <v>1</v>
      </c>
      <c r="G226" s="25">
        <v>1</v>
      </c>
      <c r="H226" s="25">
        <v>1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>
        <v>0</v>
      </c>
      <c r="U226" s="25"/>
      <c r="V226" s="25"/>
      <c r="W226" s="26">
        <v>43905</v>
      </c>
      <c r="X226" s="27"/>
    </row>
    <row r="227" spans="1:24" x14ac:dyDescent="0.35">
      <c r="A227" s="85"/>
      <c r="B227" s="35" t="s">
        <v>190</v>
      </c>
      <c r="C227" s="28" t="s">
        <v>191</v>
      </c>
      <c r="D227" s="43">
        <v>0.8</v>
      </c>
      <c r="E227" s="28">
        <v>1</v>
      </c>
      <c r="F227" s="28">
        <v>1</v>
      </c>
      <c r="G227" s="28">
        <v>1</v>
      </c>
      <c r="H227" s="28">
        <v>1</v>
      </c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>
        <v>0</v>
      </c>
      <c r="U227" s="28"/>
      <c r="V227" s="28"/>
      <c r="W227" s="29"/>
      <c r="X227" s="30"/>
    </row>
    <row r="228" spans="1:24" x14ac:dyDescent="0.35">
      <c r="A228" s="86" t="s">
        <v>120</v>
      </c>
      <c r="B228" s="36" t="s">
        <v>189</v>
      </c>
      <c r="C228" s="20" t="s">
        <v>171</v>
      </c>
      <c r="D228" s="44">
        <v>0.14000000000000001</v>
      </c>
      <c r="E228" s="20">
        <v>1</v>
      </c>
      <c r="F228" s="20">
        <v>1</v>
      </c>
      <c r="G228" s="20">
        <v>1</v>
      </c>
      <c r="H228" s="20">
        <v>1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>
        <v>0</v>
      </c>
      <c r="U228" s="20"/>
      <c r="V228" s="20"/>
      <c r="W228" s="21">
        <v>43905</v>
      </c>
      <c r="X228" s="23"/>
    </row>
    <row r="229" spans="1:24" x14ac:dyDescent="0.35">
      <c r="A229" s="87"/>
      <c r="B229" s="37" t="s">
        <v>190</v>
      </c>
      <c r="C229" s="18" t="s">
        <v>191</v>
      </c>
      <c r="D229" s="45">
        <v>0.8</v>
      </c>
      <c r="E229" s="18">
        <v>1</v>
      </c>
      <c r="F229" s="18">
        <v>1</v>
      </c>
      <c r="G229" s="18">
        <v>1</v>
      </c>
      <c r="H229" s="18">
        <v>1</v>
      </c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>
        <v>0</v>
      </c>
      <c r="U229" s="18"/>
      <c r="V229" s="18"/>
      <c r="W229" s="22"/>
      <c r="X229" s="24"/>
    </row>
    <row r="230" spans="1:24" x14ac:dyDescent="0.35">
      <c r="A230" s="84" t="s">
        <v>121</v>
      </c>
      <c r="B230" s="34" t="s">
        <v>189</v>
      </c>
      <c r="C230" s="25" t="s">
        <v>171</v>
      </c>
      <c r="D230" s="42">
        <v>0.14000000000000001</v>
      </c>
      <c r="E230" s="25">
        <v>1</v>
      </c>
      <c r="F230" s="25">
        <v>1</v>
      </c>
      <c r="G230" s="25">
        <v>1</v>
      </c>
      <c r="H230" s="25">
        <v>1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>
        <v>0</v>
      </c>
      <c r="U230" s="25"/>
      <c r="V230" s="25"/>
      <c r="W230" s="26">
        <v>43905</v>
      </c>
      <c r="X230" s="27"/>
    </row>
    <row r="231" spans="1:24" x14ac:dyDescent="0.35">
      <c r="A231" s="85"/>
      <c r="B231" s="35" t="s">
        <v>190</v>
      </c>
      <c r="C231" s="28" t="s">
        <v>191</v>
      </c>
      <c r="D231" s="43">
        <v>0.8</v>
      </c>
      <c r="E231" s="28">
        <v>1</v>
      </c>
      <c r="F231" s="28">
        <v>1</v>
      </c>
      <c r="G231" s="28">
        <v>1</v>
      </c>
      <c r="H231" s="28">
        <v>1</v>
      </c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>
        <v>0</v>
      </c>
      <c r="U231" s="28"/>
      <c r="V231" s="28"/>
      <c r="W231" s="29"/>
      <c r="X231" s="30"/>
    </row>
    <row r="232" spans="1:24" x14ac:dyDescent="0.35">
      <c r="A232" s="86" t="s">
        <v>122</v>
      </c>
      <c r="B232" s="36" t="s">
        <v>189</v>
      </c>
      <c r="C232" s="20" t="s">
        <v>171</v>
      </c>
      <c r="D232" s="44">
        <v>0.14000000000000001</v>
      </c>
      <c r="E232" s="20">
        <v>1</v>
      </c>
      <c r="F232" s="20">
        <v>1</v>
      </c>
      <c r="G232" s="20">
        <v>1</v>
      </c>
      <c r="H232" s="20">
        <v>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>
        <v>0</v>
      </c>
      <c r="U232" s="20"/>
      <c r="V232" s="20"/>
      <c r="W232" s="21">
        <v>43905</v>
      </c>
      <c r="X232" s="23"/>
    </row>
    <row r="233" spans="1:24" x14ac:dyDescent="0.35">
      <c r="A233" s="87"/>
      <c r="B233" s="37" t="s">
        <v>190</v>
      </c>
      <c r="C233" s="18" t="s">
        <v>191</v>
      </c>
      <c r="D233" s="45">
        <v>0.8</v>
      </c>
      <c r="E233" s="18">
        <v>1</v>
      </c>
      <c r="F233" s="18">
        <v>1</v>
      </c>
      <c r="G233" s="18">
        <v>1</v>
      </c>
      <c r="H233" s="18">
        <v>1</v>
      </c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>
        <v>0</v>
      </c>
      <c r="U233" s="18"/>
      <c r="V233" s="18"/>
      <c r="W233" s="22"/>
      <c r="X233" s="24"/>
    </row>
    <row r="234" spans="1:24" x14ac:dyDescent="0.35">
      <c r="A234" s="84" t="s">
        <v>123</v>
      </c>
      <c r="B234" s="34" t="s">
        <v>189</v>
      </c>
      <c r="C234" s="25" t="s">
        <v>171</v>
      </c>
      <c r="D234" s="42">
        <v>0.14000000000000001</v>
      </c>
      <c r="E234" s="25">
        <v>1</v>
      </c>
      <c r="F234" s="25">
        <v>1</v>
      </c>
      <c r="G234" s="25">
        <v>1</v>
      </c>
      <c r="H234" s="25">
        <v>1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>
        <v>0</v>
      </c>
      <c r="U234" s="25"/>
      <c r="V234" s="25"/>
      <c r="W234" s="26">
        <v>43905</v>
      </c>
      <c r="X234" s="27"/>
    </row>
    <row r="235" spans="1:24" x14ac:dyDescent="0.35">
      <c r="A235" s="85"/>
      <c r="B235" s="35" t="s">
        <v>190</v>
      </c>
      <c r="C235" s="28" t="s">
        <v>191</v>
      </c>
      <c r="D235" s="43">
        <v>0.8</v>
      </c>
      <c r="E235" s="28">
        <v>1</v>
      </c>
      <c r="F235" s="28">
        <v>1</v>
      </c>
      <c r="G235" s="28">
        <v>1</v>
      </c>
      <c r="H235" s="28">
        <v>1</v>
      </c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>
        <v>0</v>
      </c>
      <c r="U235" s="28"/>
      <c r="V235" s="28"/>
      <c r="W235" s="29"/>
      <c r="X235" s="30"/>
    </row>
    <row r="236" spans="1:24" x14ac:dyDescent="0.35">
      <c r="A236" s="86" t="s">
        <v>124</v>
      </c>
      <c r="B236" s="36" t="s">
        <v>189</v>
      </c>
      <c r="C236" s="20" t="s">
        <v>171</v>
      </c>
      <c r="D236" s="44">
        <v>0.14000000000000001</v>
      </c>
      <c r="E236" s="20">
        <v>1</v>
      </c>
      <c r="F236" s="20">
        <v>1</v>
      </c>
      <c r="G236" s="20">
        <v>1</v>
      </c>
      <c r="H236" s="20">
        <v>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>
        <v>0</v>
      </c>
      <c r="U236" s="20"/>
      <c r="V236" s="20"/>
      <c r="W236" s="21">
        <v>43905</v>
      </c>
      <c r="X236" s="23"/>
    </row>
    <row r="237" spans="1:24" x14ac:dyDescent="0.35">
      <c r="A237" s="87"/>
      <c r="B237" s="37" t="s">
        <v>190</v>
      </c>
      <c r="C237" s="18" t="s">
        <v>191</v>
      </c>
      <c r="D237" s="45">
        <v>0.8</v>
      </c>
      <c r="E237" s="18">
        <v>1</v>
      </c>
      <c r="F237" s="18">
        <v>1</v>
      </c>
      <c r="G237" s="18">
        <v>1</v>
      </c>
      <c r="H237" s="18">
        <v>1</v>
      </c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>
        <v>0</v>
      </c>
      <c r="U237" s="18"/>
      <c r="V237" s="18"/>
      <c r="W237" s="22"/>
      <c r="X237" s="24"/>
    </row>
    <row r="238" spans="1:24" x14ac:dyDescent="0.35">
      <c r="A238" s="84" t="s">
        <v>125</v>
      </c>
      <c r="B238" s="34" t="s">
        <v>189</v>
      </c>
      <c r="C238" s="25" t="s">
        <v>171</v>
      </c>
      <c r="D238" s="42">
        <v>0.14000000000000001</v>
      </c>
      <c r="E238" s="25">
        <v>1</v>
      </c>
      <c r="F238" s="25">
        <v>1</v>
      </c>
      <c r="G238" s="25">
        <v>1</v>
      </c>
      <c r="H238" s="25">
        <v>1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>
        <v>0</v>
      </c>
      <c r="U238" s="25"/>
      <c r="V238" s="25"/>
      <c r="W238" s="26">
        <v>43905</v>
      </c>
      <c r="X238" s="27"/>
    </row>
    <row r="239" spans="1:24" x14ac:dyDescent="0.35">
      <c r="A239" s="85"/>
      <c r="B239" s="35" t="s">
        <v>190</v>
      </c>
      <c r="C239" s="28" t="s">
        <v>191</v>
      </c>
      <c r="D239" s="43">
        <v>0.8</v>
      </c>
      <c r="E239" s="28">
        <v>1</v>
      </c>
      <c r="F239" s="28">
        <v>1</v>
      </c>
      <c r="G239" s="28">
        <v>1</v>
      </c>
      <c r="H239" s="28">
        <v>1</v>
      </c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>
        <v>0</v>
      </c>
      <c r="U239" s="28"/>
      <c r="V239" s="28"/>
      <c r="W239" s="29"/>
      <c r="X239" s="30"/>
    </row>
    <row r="240" spans="1:24" x14ac:dyDescent="0.35">
      <c r="A240" s="86" t="s">
        <v>126</v>
      </c>
      <c r="B240" s="36" t="s">
        <v>189</v>
      </c>
      <c r="C240" s="20" t="s">
        <v>171</v>
      </c>
      <c r="D240" s="44">
        <v>0.14000000000000001</v>
      </c>
      <c r="E240" s="20">
        <v>1</v>
      </c>
      <c r="F240" s="20">
        <v>1</v>
      </c>
      <c r="G240" s="20">
        <v>1</v>
      </c>
      <c r="H240" s="20">
        <v>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>
        <v>0</v>
      </c>
      <c r="U240" s="20"/>
      <c r="V240" s="20"/>
      <c r="W240" s="21">
        <v>43905</v>
      </c>
      <c r="X240" s="23"/>
    </row>
    <row r="241" spans="1:24" x14ac:dyDescent="0.35">
      <c r="A241" s="87"/>
      <c r="B241" s="37" t="s">
        <v>190</v>
      </c>
      <c r="C241" s="18" t="s">
        <v>191</v>
      </c>
      <c r="D241" s="45">
        <v>0.8</v>
      </c>
      <c r="E241" s="18">
        <v>1</v>
      </c>
      <c r="F241" s="18">
        <v>1</v>
      </c>
      <c r="G241" s="18">
        <v>1</v>
      </c>
      <c r="H241" s="18">
        <v>1</v>
      </c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>
        <v>0</v>
      </c>
      <c r="U241" s="18"/>
      <c r="V241" s="18"/>
      <c r="W241" s="22"/>
      <c r="X241" s="24"/>
    </row>
    <row r="242" spans="1:24" x14ac:dyDescent="0.35">
      <c r="A242" s="84" t="s">
        <v>127</v>
      </c>
      <c r="B242" s="34" t="s">
        <v>189</v>
      </c>
      <c r="C242" s="25" t="s">
        <v>171</v>
      </c>
      <c r="D242" s="42">
        <v>0.14000000000000001</v>
      </c>
      <c r="E242" s="25">
        <v>1</v>
      </c>
      <c r="F242" s="25">
        <v>1</v>
      </c>
      <c r="G242" s="25">
        <v>1</v>
      </c>
      <c r="H242" s="25">
        <v>1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>
        <v>0</v>
      </c>
      <c r="U242" s="25"/>
      <c r="V242" s="25"/>
      <c r="W242" s="26">
        <v>43905</v>
      </c>
      <c r="X242" s="27"/>
    </row>
    <row r="243" spans="1:24" x14ac:dyDescent="0.35">
      <c r="A243" s="85"/>
      <c r="B243" s="35" t="s">
        <v>190</v>
      </c>
      <c r="C243" s="28" t="s">
        <v>191</v>
      </c>
      <c r="D243" s="43">
        <v>0.8</v>
      </c>
      <c r="E243" s="28">
        <v>1</v>
      </c>
      <c r="F243" s="28">
        <v>1</v>
      </c>
      <c r="G243" s="28">
        <v>1</v>
      </c>
      <c r="H243" s="28">
        <v>1</v>
      </c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>
        <v>0</v>
      </c>
      <c r="U243" s="28"/>
      <c r="V243" s="28"/>
      <c r="W243" s="29"/>
      <c r="X243" s="30"/>
    </row>
    <row r="244" spans="1:24" x14ac:dyDescent="0.35">
      <c r="A244" s="86" t="s">
        <v>128</v>
      </c>
      <c r="B244" s="36" t="s">
        <v>189</v>
      </c>
      <c r="C244" s="20" t="s">
        <v>171</v>
      </c>
      <c r="D244" s="44">
        <v>0.14000000000000001</v>
      </c>
      <c r="E244" s="20">
        <v>1</v>
      </c>
      <c r="F244" s="20">
        <v>1</v>
      </c>
      <c r="G244" s="20">
        <v>1</v>
      </c>
      <c r="H244" s="20">
        <v>1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>
        <v>0</v>
      </c>
      <c r="U244" s="20"/>
      <c r="V244" s="20"/>
      <c r="W244" s="21">
        <v>43905</v>
      </c>
      <c r="X244" s="23"/>
    </row>
    <row r="245" spans="1:24" x14ac:dyDescent="0.35">
      <c r="A245" s="87"/>
      <c r="B245" s="37" t="s">
        <v>190</v>
      </c>
      <c r="C245" s="18" t="s">
        <v>191</v>
      </c>
      <c r="D245" s="45">
        <v>0.8</v>
      </c>
      <c r="E245" s="18">
        <v>1</v>
      </c>
      <c r="F245" s="18">
        <v>1</v>
      </c>
      <c r="G245" s="18">
        <v>1</v>
      </c>
      <c r="H245" s="18">
        <v>1</v>
      </c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>
        <v>0</v>
      </c>
      <c r="U245" s="18"/>
      <c r="V245" s="18"/>
      <c r="W245" s="22"/>
      <c r="X245" s="24"/>
    </row>
    <row r="246" spans="1:24" x14ac:dyDescent="0.35">
      <c r="A246" s="84" t="s">
        <v>129</v>
      </c>
      <c r="B246" s="34" t="s">
        <v>189</v>
      </c>
      <c r="C246" s="25" t="s">
        <v>171</v>
      </c>
      <c r="D246" s="42">
        <v>0.14000000000000001</v>
      </c>
      <c r="E246" s="25">
        <v>1</v>
      </c>
      <c r="F246" s="25">
        <v>1</v>
      </c>
      <c r="G246" s="25">
        <v>1</v>
      </c>
      <c r="H246" s="25">
        <v>1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>
        <v>0</v>
      </c>
      <c r="U246" s="25"/>
      <c r="V246" s="25"/>
      <c r="W246" s="26">
        <v>43905</v>
      </c>
      <c r="X246" s="27"/>
    </row>
    <row r="247" spans="1:24" x14ac:dyDescent="0.35">
      <c r="A247" s="85"/>
      <c r="B247" s="35" t="s">
        <v>190</v>
      </c>
      <c r="C247" s="28" t="s">
        <v>191</v>
      </c>
      <c r="D247" s="43">
        <v>0.8</v>
      </c>
      <c r="E247" s="28">
        <v>1</v>
      </c>
      <c r="F247" s="28">
        <v>1</v>
      </c>
      <c r="G247" s="28">
        <v>1</v>
      </c>
      <c r="H247" s="28">
        <v>1</v>
      </c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>
        <v>0</v>
      </c>
      <c r="U247" s="28"/>
      <c r="V247" s="28"/>
      <c r="W247" s="29"/>
      <c r="X247" s="30"/>
    </row>
    <row r="248" spans="1:24" x14ac:dyDescent="0.35">
      <c r="A248" s="86" t="s">
        <v>130</v>
      </c>
      <c r="B248" s="36" t="s">
        <v>189</v>
      </c>
      <c r="C248" s="20" t="s">
        <v>171</v>
      </c>
      <c r="D248" s="44">
        <v>0.14000000000000001</v>
      </c>
      <c r="E248" s="20">
        <v>1</v>
      </c>
      <c r="F248" s="20">
        <v>1</v>
      </c>
      <c r="G248" s="20">
        <v>1</v>
      </c>
      <c r="H248" s="20">
        <v>1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>
        <v>0</v>
      </c>
      <c r="U248" s="20"/>
      <c r="V248" s="20"/>
      <c r="W248" s="21">
        <v>43905</v>
      </c>
      <c r="X248" s="23"/>
    </row>
    <row r="249" spans="1:24" x14ac:dyDescent="0.35">
      <c r="A249" s="87"/>
      <c r="B249" s="37" t="s">
        <v>190</v>
      </c>
      <c r="C249" s="18" t="s">
        <v>191</v>
      </c>
      <c r="D249" s="45">
        <v>0.8</v>
      </c>
      <c r="E249" s="18">
        <v>1</v>
      </c>
      <c r="F249" s="18">
        <v>1</v>
      </c>
      <c r="G249" s="18">
        <v>1</v>
      </c>
      <c r="H249" s="18">
        <v>1</v>
      </c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>
        <v>0</v>
      </c>
      <c r="U249" s="18"/>
      <c r="V249" s="18"/>
      <c r="W249" s="22"/>
      <c r="X249" s="24"/>
    </row>
    <row r="250" spans="1:24" x14ac:dyDescent="0.35">
      <c r="A250" s="84" t="s">
        <v>131</v>
      </c>
      <c r="B250" s="34" t="s">
        <v>189</v>
      </c>
      <c r="C250" s="25" t="s">
        <v>171</v>
      </c>
      <c r="D250" s="42">
        <v>0.14000000000000001</v>
      </c>
      <c r="E250" s="25">
        <v>1</v>
      </c>
      <c r="F250" s="25">
        <v>1</v>
      </c>
      <c r="G250" s="25">
        <v>1</v>
      </c>
      <c r="H250" s="25">
        <v>1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>
        <v>0</v>
      </c>
      <c r="U250" s="25"/>
      <c r="V250" s="25"/>
      <c r="W250" s="26">
        <v>43905</v>
      </c>
      <c r="X250" s="27"/>
    </row>
    <row r="251" spans="1:24" x14ac:dyDescent="0.35">
      <c r="A251" s="85"/>
      <c r="B251" s="35" t="s">
        <v>190</v>
      </c>
      <c r="C251" s="28" t="s">
        <v>191</v>
      </c>
      <c r="D251" s="43">
        <v>0.8</v>
      </c>
      <c r="E251" s="28">
        <v>1</v>
      </c>
      <c r="F251" s="28">
        <v>1</v>
      </c>
      <c r="G251" s="28">
        <v>1</v>
      </c>
      <c r="H251" s="28">
        <v>1</v>
      </c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>
        <v>0</v>
      </c>
      <c r="U251" s="28"/>
      <c r="V251" s="28"/>
      <c r="W251" s="29"/>
      <c r="X251" s="30"/>
    </row>
    <row r="252" spans="1:24" x14ac:dyDescent="0.35">
      <c r="A252" s="86" t="s">
        <v>132</v>
      </c>
      <c r="B252" s="36" t="s">
        <v>189</v>
      </c>
      <c r="C252" s="20" t="s">
        <v>171</v>
      </c>
      <c r="D252" s="44">
        <v>0.14000000000000001</v>
      </c>
      <c r="E252" s="20">
        <v>1</v>
      </c>
      <c r="F252" s="20">
        <v>1</v>
      </c>
      <c r="G252" s="20">
        <v>1</v>
      </c>
      <c r="H252" s="20">
        <v>1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>
        <v>0</v>
      </c>
      <c r="U252" s="20"/>
      <c r="V252" s="20"/>
      <c r="W252" s="21">
        <v>43905</v>
      </c>
      <c r="X252" s="23"/>
    </row>
    <row r="253" spans="1:24" x14ac:dyDescent="0.35">
      <c r="A253" s="87"/>
      <c r="B253" s="37" t="s">
        <v>190</v>
      </c>
      <c r="C253" s="18" t="s">
        <v>191</v>
      </c>
      <c r="D253" s="45">
        <v>0.8</v>
      </c>
      <c r="E253" s="18">
        <v>1</v>
      </c>
      <c r="F253" s="18">
        <v>1</v>
      </c>
      <c r="G253" s="18">
        <v>1</v>
      </c>
      <c r="H253" s="18">
        <v>1</v>
      </c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>
        <v>0</v>
      </c>
      <c r="U253" s="18"/>
      <c r="V253" s="18"/>
      <c r="W253" s="22"/>
      <c r="X253" s="24"/>
    </row>
    <row r="254" spans="1:24" x14ac:dyDescent="0.35">
      <c r="A254" s="84" t="s">
        <v>133</v>
      </c>
      <c r="B254" s="34" t="s">
        <v>189</v>
      </c>
      <c r="C254" s="25" t="s">
        <v>171</v>
      </c>
      <c r="D254" s="42">
        <v>0.14000000000000001</v>
      </c>
      <c r="E254" s="25">
        <v>1</v>
      </c>
      <c r="F254" s="25">
        <v>1</v>
      </c>
      <c r="G254" s="25">
        <v>1</v>
      </c>
      <c r="H254" s="25">
        <v>1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>
        <v>0</v>
      </c>
      <c r="U254" s="25"/>
      <c r="V254" s="25"/>
      <c r="W254" s="26">
        <v>43905</v>
      </c>
      <c r="X254" s="27"/>
    </row>
    <row r="255" spans="1:24" x14ac:dyDescent="0.35">
      <c r="A255" s="85"/>
      <c r="B255" s="35" t="s">
        <v>190</v>
      </c>
      <c r="C255" s="28" t="s">
        <v>191</v>
      </c>
      <c r="D255" s="43">
        <v>0.8</v>
      </c>
      <c r="E255" s="28">
        <v>1</v>
      </c>
      <c r="F255" s="28">
        <v>1</v>
      </c>
      <c r="G255" s="28">
        <v>1</v>
      </c>
      <c r="H255" s="28">
        <v>1</v>
      </c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>
        <v>0</v>
      </c>
      <c r="U255" s="28"/>
      <c r="V255" s="28"/>
      <c r="W255" s="29"/>
      <c r="X255" s="30"/>
    </row>
    <row r="256" spans="1:24" x14ac:dyDescent="0.35">
      <c r="A256" s="86" t="s">
        <v>134</v>
      </c>
      <c r="B256" s="36" t="s">
        <v>189</v>
      </c>
      <c r="C256" s="20" t="s">
        <v>171</v>
      </c>
      <c r="D256" s="44">
        <v>0.14000000000000001</v>
      </c>
      <c r="E256" s="20">
        <v>1</v>
      </c>
      <c r="F256" s="20">
        <v>1</v>
      </c>
      <c r="G256" s="20">
        <v>1</v>
      </c>
      <c r="H256" s="20">
        <v>1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>
        <v>0</v>
      </c>
      <c r="U256" s="20"/>
      <c r="V256" s="20"/>
      <c r="W256" s="21">
        <v>43905</v>
      </c>
      <c r="X256" s="23"/>
    </row>
    <row r="257" spans="1:24" x14ac:dyDescent="0.35">
      <c r="A257" s="87"/>
      <c r="B257" s="37" t="s">
        <v>190</v>
      </c>
      <c r="C257" s="18" t="s">
        <v>191</v>
      </c>
      <c r="D257" s="45">
        <v>0.8</v>
      </c>
      <c r="E257" s="18">
        <v>1</v>
      </c>
      <c r="F257" s="18">
        <v>1</v>
      </c>
      <c r="G257" s="18">
        <v>1</v>
      </c>
      <c r="H257" s="18">
        <v>1</v>
      </c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>
        <v>0</v>
      </c>
      <c r="U257" s="18"/>
      <c r="V257" s="18"/>
      <c r="W257" s="22"/>
      <c r="X257" s="24"/>
    </row>
    <row r="258" spans="1:24" x14ac:dyDescent="0.35">
      <c r="A258" s="84" t="s">
        <v>135</v>
      </c>
      <c r="B258" s="34" t="s">
        <v>189</v>
      </c>
      <c r="C258" s="25" t="s">
        <v>171</v>
      </c>
      <c r="D258" s="42">
        <v>0.14000000000000001</v>
      </c>
      <c r="E258" s="25">
        <v>1</v>
      </c>
      <c r="F258" s="25">
        <v>1</v>
      </c>
      <c r="G258" s="25">
        <v>1</v>
      </c>
      <c r="H258" s="25">
        <v>1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>
        <v>0</v>
      </c>
      <c r="U258" s="25"/>
      <c r="V258" s="25"/>
      <c r="W258" s="26">
        <v>43905</v>
      </c>
      <c r="X258" s="27"/>
    </row>
    <row r="259" spans="1:24" x14ac:dyDescent="0.35">
      <c r="A259" s="85"/>
      <c r="B259" s="35" t="s">
        <v>190</v>
      </c>
      <c r="C259" s="28" t="s">
        <v>191</v>
      </c>
      <c r="D259" s="43">
        <v>0.8</v>
      </c>
      <c r="E259" s="28">
        <v>1</v>
      </c>
      <c r="F259" s="28">
        <v>1</v>
      </c>
      <c r="G259" s="28">
        <v>1</v>
      </c>
      <c r="H259" s="28">
        <v>1</v>
      </c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>
        <v>0</v>
      </c>
      <c r="U259" s="28"/>
      <c r="V259" s="28"/>
      <c r="W259" s="29"/>
      <c r="X259" s="30"/>
    </row>
    <row r="260" spans="1:24" x14ac:dyDescent="0.35">
      <c r="A260" s="86" t="s">
        <v>136</v>
      </c>
      <c r="B260" s="36" t="s">
        <v>189</v>
      </c>
      <c r="C260" s="20" t="s">
        <v>171</v>
      </c>
      <c r="D260" s="44">
        <v>0.14000000000000001</v>
      </c>
      <c r="E260" s="20">
        <v>1</v>
      </c>
      <c r="F260" s="20">
        <v>1</v>
      </c>
      <c r="G260" s="20">
        <v>1</v>
      </c>
      <c r="H260" s="20">
        <v>1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>
        <v>0</v>
      </c>
      <c r="U260" s="20"/>
      <c r="V260" s="20"/>
      <c r="W260" s="21">
        <v>43905</v>
      </c>
      <c r="X260" s="23"/>
    </row>
    <row r="261" spans="1:24" x14ac:dyDescent="0.35">
      <c r="A261" s="87"/>
      <c r="B261" s="37" t="s">
        <v>190</v>
      </c>
      <c r="C261" s="18" t="s">
        <v>191</v>
      </c>
      <c r="D261" s="45">
        <v>0.8</v>
      </c>
      <c r="E261" s="18">
        <v>1</v>
      </c>
      <c r="F261" s="18">
        <v>1</v>
      </c>
      <c r="G261" s="18">
        <v>1</v>
      </c>
      <c r="H261" s="18">
        <v>1</v>
      </c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>
        <v>0</v>
      </c>
      <c r="U261" s="18"/>
      <c r="V261" s="18"/>
      <c r="W261" s="22"/>
      <c r="X261" s="24"/>
    </row>
    <row r="262" spans="1:24" x14ac:dyDescent="0.35">
      <c r="A262" s="84" t="s">
        <v>137</v>
      </c>
      <c r="B262" s="34" t="s">
        <v>189</v>
      </c>
      <c r="C262" s="25" t="s">
        <v>171</v>
      </c>
      <c r="D262" s="42">
        <v>0.14000000000000001</v>
      </c>
      <c r="E262" s="25">
        <v>1</v>
      </c>
      <c r="F262" s="25">
        <v>1</v>
      </c>
      <c r="G262" s="25">
        <v>1</v>
      </c>
      <c r="H262" s="25">
        <v>1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>
        <v>0</v>
      </c>
      <c r="U262" s="25"/>
      <c r="V262" s="25"/>
      <c r="W262" s="26">
        <v>43905</v>
      </c>
      <c r="X262" s="27"/>
    </row>
    <row r="263" spans="1:24" x14ac:dyDescent="0.35">
      <c r="A263" s="85"/>
      <c r="B263" s="35" t="s">
        <v>190</v>
      </c>
      <c r="C263" s="28" t="s">
        <v>191</v>
      </c>
      <c r="D263" s="43">
        <v>0.8</v>
      </c>
      <c r="E263" s="28">
        <v>1</v>
      </c>
      <c r="F263" s="28">
        <v>1</v>
      </c>
      <c r="G263" s="28">
        <v>1</v>
      </c>
      <c r="H263" s="28">
        <v>1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>
        <v>0</v>
      </c>
      <c r="U263" s="28"/>
      <c r="V263" s="28"/>
      <c r="W263" s="29"/>
      <c r="X263" s="30"/>
    </row>
    <row r="264" spans="1:24" x14ac:dyDescent="0.35">
      <c r="A264" s="86" t="s">
        <v>138</v>
      </c>
      <c r="B264" s="36" t="s">
        <v>189</v>
      </c>
      <c r="C264" s="20" t="s">
        <v>171</v>
      </c>
      <c r="D264" s="44">
        <v>0.14000000000000001</v>
      </c>
      <c r="E264" s="20">
        <v>1</v>
      </c>
      <c r="F264" s="20">
        <v>1</v>
      </c>
      <c r="G264" s="20">
        <v>1</v>
      </c>
      <c r="H264" s="20">
        <v>1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>
        <v>0</v>
      </c>
      <c r="U264" s="20"/>
      <c r="V264" s="20"/>
      <c r="W264" s="21">
        <v>43905</v>
      </c>
      <c r="X264" s="23"/>
    </row>
    <row r="265" spans="1:24" x14ac:dyDescent="0.35">
      <c r="A265" s="87"/>
      <c r="B265" s="37" t="s">
        <v>190</v>
      </c>
      <c r="C265" s="18" t="s">
        <v>191</v>
      </c>
      <c r="D265" s="45">
        <v>0.8</v>
      </c>
      <c r="E265" s="18">
        <v>1</v>
      </c>
      <c r="F265" s="18">
        <v>1</v>
      </c>
      <c r="G265" s="18">
        <v>1</v>
      </c>
      <c r="H265" s="18">
        <v>1</v>
      </c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>
        <v>0</v>
      </c>
      <c r="U265" s="18"/>
      <c r="V265" s="18"/>
      <c r="W265" s="22"/>
      <c r="X265" s="24"/>
    </row>
    <row r="266" spans="1:24" x14ac:dyDescent="0.35">
      <c r="A266" s="84" t="s">
        <v>139</v>
      </c>
      <c r="B266" s="34" t="s">
        <v>189</v>
      </c>
      <c r="C266" s="25" t="s">
        <v>171</v>
      </c>
      <c r="D266" s="42">
        <v>0.14000000000000001</v>
      </c>
      <c r="E266" s="25">
        <v>1</v>
      </c>
      <c r="F266" s="25">
        <v>1</v>
      </c>
      <c r="G266" s="25">
        <v>1</v>
      </c>
      <c r="H266" s="25">
        <v>1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>
        <v>0</v>
      </c>
      <c r="U266" s="25"/>
      <c r="V266" s="25"/>
      <c r="W266" s="26">
        <v>43905</v>
      </c>
      <c r="X266" s="27"/>
    </row>
    <row r="267" spans="1:24" x14ac:dyDescent="0.35">
      <c r="A267" s="85"/>
      <c r="B267" s="35" t="s">
        <v>190</v>
      </c>
      <c r="C267" s="28" t="s">
        <v>191</v>
      </c>
      <c r="D267" s="43">
        <v>0.8</v>
      </c>
      <c r="E267" s="28">
        <v>1</v>
      </c>
      <c r="F267" s="28">
        <v>1</v>
      </c>
      <c r="G267" s="28">
        <v>1</v>
      </c>
      <c r="H267" s="28">
        <v>1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>
        <v>0</v>
      </c>
      <c r="U267" s="28"/>
      <c r="V267" s="28"/>
      <c r="W267" s="29"/>
      <c r="X267" s="30"/>
    </row>
    <row r="268" spans="1:24" x14ac:dyDescent="0.35">
      <c r="A268" s="86" t="s">
        <v>140</v>
      </c>
      <c r="B268" s="36" t="s">
        <v>189</v>
      </c>
      <c r="C268" s="20" t="s">
        <v>171</v>
      </c>
      <c r="D268" s="44">
        <v>0.14000000000000001</v>
      </c>
      <c r="E268" s="20">
        <v>1</v>
      </c>
      <c r="F268" s="20">
        <v>1</v>
      </c>
      <c r="G268" s="20">
        <v>1</v>
      </c>
      <c r="H268" s="20">
        <v>1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>
        <v>0</v>
      </c>
      <c r="U268" s="20"/>
      <c r="V268" s="20"/>
      <c r="W268" s="21">
        <v>43905</v>
      </c>
      <c r="X268" s="23"/>
    </row>
    <row r="269" spans="1:24" x14ac:dyDescent="0.35">
      <c r="A269" s="87"/>
      <c r="B269" s="37" t="s">
        <v>190</v>
      </c>
      <c r="C269" s="18" t="s">
        <v>191</v>
      </c>
      <c r="D269" s="45">
        <v>0.8</v>
      </c>
      <c r="E269" s="18">
        <v>1</v>
      </c>
      <c r="F269" s="18">
        <v>1</v>
      </c>
      <c r="G269" s="18">
        <v>1</v>
      </c>
      <c r="H269" s="18">
        <v>1</v>
      </c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>
        <v>0</v>
      </c>
      <c r="U269" s="18"/>
      <c r="V269" s="18"/>
      <c r="W269" s="22"/>
      <c r="X269" s="24"/>
    </row>
    <row r="270" spans="1:24" x14ac:dyDescent="0.35">
      <c r="A270" s="84" t="s">
        <v>141</v>
      </c>
      <c r="B270" s="34" t="s">
        <v>189</v>
      </c>
      <c r="C270" s="25" t="s">
        <v>171</v>
      </c>
      <c r="D270" s="42">
        <v>0.14000000000000001</v>
      </c>
      <c r="E270" s="25">
        <v>1</v>
      </c>
      <c r="F270" s="25">
        <v>1</v>
      </c>
      <c r="G270" s="25">
        <v>1</v>
      </c>
      <c r="H270" s="25">
        <v>1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>
        <v>0</v>
      </c>
      <c r="U270" s="25"/>
      <c r="V270" s="25"/>
      <c r="W270" s="26">
        <v>43905</v>
      </c>
      <c r="X270" s="27"/>
    </row>
    <row r="271" spans="1:24" x14ac:dyDescent="0.35">
      <c r="A271" s="85"/>
      <c r="B271" s="35" t="s">
        <v>190</v>
      </c>
      <c r="C271" s="28" t="s">
        <v>191</v>
      </c>
      <c r="D271" s="43">
        <v>0.8</v>
      </c>
      <c r="E271" s="28">
        <v>1</v>
      </c>
      <c r="F271" s="28">
        <v>1</v>
      </c>
      <c r="G271" s="28">
        <v>1</v>
      </c>
      <c r="H271" s="28">
        <v>1</v>
      </c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>
        <v>0</v>
      </c>
      <c r="U271" s="28"/>
      <c r="V271" s="28"/>
      <c r="W271" s="29"/>
      <c r="X271" s="30"/>
    </row>
    <row r="272" spans="1:24" x14ac:dyDescent="0.35">
      <c r="A272" s="86" t="s">
        <v>142</v>
      </c>
      <c r="B272" s="36" t="s">
        <v>189</v>
      </c>
      <c r="C272" s="20" t="s">
        <v>171</v>
      </c>
      <c r="D272" s="44">
        <v>0.14000000000000001</v>
      </c>
      <c r="E272" s="20">
        <v>1</v>
      </c>
      <c r="F272" s="20">
        <v>1</v>
      </c>
      <c r="G272" s="20">
        <v>1</v>
      </c>
      <c r="H272" s="20">
        <v>1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>
        <v>0</v>
      </c>
      <c r="U272" s="20"/>
      <c r="V272" s="20"/>
      <c r="W272" s="21">
        <v>43905</v>
      </c>
      <c r="X272" s="23"/>
    </row>
    <row r="273" spans="1:24" x14ac:dyDescent="0.35">
      <c r="A273" s="87"/>
      <c r="B273" s="37" t="s">
        <v>190</v>
      </c>
      <c r="C273" s="18" t="s">
        <v>191</v>
      </c>
      <c r="D273" s="45">
        <v>0.8</v>
      </c>
      <c r="E273" s="18">
        <v>1</v>
      </c>
      <c r="F273" s="18">
        <v>1</v>
      </c>
      <c r="G273" s="18">
        <v>1</v>
      </c>
      <c r="H273" s="18">
        <v>1</v>
      </c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>
        <v>0</v>
      </c>
      <c r="U273" s="18"/>
      <c r="V273" s="18"/>
      <c r="W273" s="22"/>
      <c r="X273" s="24"/>
    </row>
  </sheetData>
  <mergeCells count="124">
    <mergeCell ref="A2:A27"/>
    <mergeCell ref="A60:A61"/>
    <mergeCell ref="A62:A63"/>
    <mergeCell ref="A64:A65"/>
    <mergeCell ref="A66:A67"/>
    <mergeCell ref="A68:A69"/>
    <mergeCell ref="A50:A51"/>
    <mergeCell ref="A52:A53"/>
    <mergeCell ref="A54:A55"/>
    <mergeCell ref="A56:A57"/>
    <mergeCell ref="A58:A59"/>
    <mergeCell ref="A28:A2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  <mergeCell ref="A80:A81"/>
    <mergeCell ref="A82:A83"/>
    <mergeCell ref="A84:A85"/>
    <mergeCell ref="A86:A87"/>
    <mergeCell ref="A88:A89"/>
    <mergeCell ref="A70:A71"/>
    <mergeCell ref="A72:A73"/>
    <mergeCell ref="A74:A75"/>
    <mergeCell ref="A76:A77"/>
    <mergeCell ref="A78:A79"/>
    <mergeCell ref="A100:A101"/>
    <mergeCell ref="A102:A103"/>
    <mergeCell ref="A104:A105"/>
    <mergeCell ref="A106:A107"/>
    <mergeCell ref="A108:A109"/>
    <mergeCell ref="A90:A91"/>
    <mergeCell ref="A92:A93"/>
    <mergeCell ref="A94:A95"/>
    <mergeCell ref="A96:A97"/>
    <mergeCell ref="A98:A99"/>
    <mergeCell ref="A120:A121"/>
    <mergeCell ref="A122:A123"/>
    <mergeCell ref="A124:A125"/>
    <mergeCell ref="A126:A127"/>
    <mergeCell ref="A128:A129"/>
    <mergeCell ref="A110:A111"/>
    <mergeCell ref="A112:A113"/>
    <mergeCell ref="A114:A115"/>
    <mergeCell ref="A116:A117"/>
    <mergeCell ref="A118:A119"/>
    <mergeCell ref="A140:A141"/>
    <mergeCell ref="A142:A143"/>
    <mergeCell ref="A144:A145"/>
    <mergeCell ref="A146:A147"/>
    <mergeCell ref="A148:A149"/>
    <mergeCell ref="A130:A131"/>
    <mergeCell ref="A132:A133"/>
    <mergeCell ref="A134:A135"/>
    <mergeCell ref="A136:A137"/>
    <mergeCell ref="A138:A139"/>
    <mergeCell ref="A160:A161"/>
    <mergeCell ref="A162:A163"/>
    <mergeCell ref="A164:A165"/>
    <mergeCell ref="A166:A167"/>
    <mergeCell ref="A168:A169"/>
    <mergeCell ref="A150:A151"/>
    <mergeCell ref="A152:A153"/>
    <mergeCell ref="A154:A155"/>
    <mergeCell ref="A156:A157"/>
    <mergeCell ref="A158:A159"/>
    <mergeCell ref="A180:A181"/>
    <mergeCell ref="A182:A183"/>
    <mergeCell ref="A184:A185"/>
    <mergeCell ref="A186:A187"/>
    <mergeCell ref="A188:A189"/>
    <mergeCell ref="A170:A171"/>
    <mergeCell ref="A172:A173"/>
    <mergeCell ref="A174:A175"/>
    <mergeCell ref="A176:A177"/>
    <mergeCell ref="A178:A179"/>
    <mergeCell ref="A200:A201"/>
    <mergeCell ref="A202:A203"/>
    <mergeCell ref="A204:A205"/>
    <mergeCell ref="A206:A207"/>
    <mergeCell ref="A208:A209"/>
    <mergeCell ref="A190:A191"/>
    <mergeCell ref="A192:A193"/>
    <mergeCell ref="A194:A195"/>
    <mergeCell ref="A196:A197"/>
    <mergeCell ref="A198:A199"/>
    <mergeCell ref="A220:A221"/>
    <mergeCell ref="A222:A223"/>
    <mergeCell ref="A224:A225"/>
    <mergeCell ref="A226:A227"/>
    <mergeCell ref="A228:A229"/>
    <mergeCell ref="A210:A211"/>
    <mergeCell ref="A212:A213"/>
    <mergeCell ref="A214:A215"/>
    <mergeCell ref="A216:A217"/>
    <mergeCell ref="A218:A219"/>
    <mergeCell ref="A240:A241"/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70:A271"/>
    <mergeCell ref="A272:A273"/>
    <mergeCell ref="A260:A261"/>
    <mergeCell ref="A262:A263"/>
    <mergeCell ref="A264:A265"/>
    <mergeCell ref="A266:A267"/>
    <mergeCell ref="A268:A269"/>
    <mergeCell ref="A250:A251"/>
    <mergeCell ref="A252:A253"/>
    <mergeCell ref="A254:A255"/>
    <mergeCell ref="A256:A257"/>
    <mergeCell ref="A258:A259"/>
  </mergeCells>
  <conditionalFormatting sqref="P14:R17 O11:O12 P9:Q12 R10:R12 E17:N17 E19:N19 F7:N7 F8:L8 E24:N25 E16:J16 E18:R18 E14:O15 E26:R27 E10:N13 E4:R4 D3:D23 F20:G22 D2:R3 F5:R6 F9:N9 E5:E9">
    <cfRule type="cellIs" dxfId="83" priority="144" operator="equal">
      <formula>1</formula>
    </cfRule>
  </conditionalFormatting>
  <conditionalFormatting sqref="P14:R17 O11:O12 P9:Q12 R10:R12 E17:N17 E19:N19 F7:N7 F8:L8 E24:N25 E16:J16 E18:R18 E14:O15 E26:R27 E10:N13 E4:R4 D3:D23 F20:G22 D2:R3 F5:R6 F9:N9 E5:E9">
    <cfRule type="cellIs" dxfId="82" priority="143" operator="notEqual">
      <formula>1</formula>
    </cfRule>
  </conditionalFormatting>
  <conditionalFormatting sqref="L16:N16">
    <cfRule type="cellIs" dxfId="81" priority="141" operator="equal">
      <formula>1</formula>
    </cfRule>
  </conditionalFormatting>
  <conditionalFormatting sqref="L16:N16">
    <cfRule type="cellIs" dxfId="80" priority="140" operator="notEqual">
      <formula>1</formula>
    </cfRule>
  </conditionalFormatting>
  <conditionalFormatting sqref="K16">
    <cfRule type="cellIs" dxfId="79" priority="131" operator="notEqual">
      <formula>1</formula>
    </cfRule>
  </conditionalFormatting>
  <conditionalFormatting sqref="O17">
    <cfRule type="cellIs" dxfId="78" priority="139" operator="equal">
      <formula>1</formula>
    </cfRule>
  </conditionalFormatting>
  <conditionalFormatting sqref="O17">
    <cfRule type="cellIs" dxfId="77" priority="138" operator="notEqual">
      <formula>1</formula>
    </cfRule>
  </conditionalFormatting>
  <conditionalFormatting sqref="O16">
    <cfRule type="cellIs" dxfId="76" priority="136" operator="equal">
      <formula>1</formula>
    </cfRule>
  </conditionalFormatting>
  <conditionalFormatting sqref="O16">
    <cfRule type="cellIs" dxfId="75" priority="135" operator="notEqual">
      <formula>1</formula>
    </cfRule>
  </conditionalFormatting>
  <conditionalFormatting sqref="K16">
    <cfRule type="cellIs" dxfId="74" priority="132" operator="equal">
      <formula>1</formula>
    </cfRule>
  </conditionalFormatting>
  <conditionalFormatting sqref="O13">
    <cfRule type="cellIs" dxfId="73" priority="128" operator="equal">
      <formula>1</formula>
    </cfRule>
  </conditionalFormatting>
  <conditionalFormatting sqref="O13">
    <cfRule type="cellIs" dxfId="72" priority="127" operator="notEqual">
      <formula>1</formula>
    </cfRule>
  </conditionalFormatting>
  <conditionalFormatting sqref="P13:Q13">
    <cfRule type="cellIs" dxfId="71" priority="126" operator="equal">
      <formula>1</formula>
    </cfRule>
  </conditionalFormatting>
  <conditionalFormatting sqref="P13:Q13">
    <cfRule type="cellIs" dxfId="70" priority="125" operator="notEqual">
      <formula>1</formula>
    </cfRule>
  </conditionalFormatting>
  <conditionalFormatting sqref="D24:D25">
    <cfRule type="cellIs" dxfId="69" priority="124" operator="notEqual">
      <formula>1</formula>
    </cfRule>
  </conditionalFormatting>
  <conditionalFormatting sqref="D24:D25">
    <cfRule type="cellIs" dxfId="68" priority="123" operator="equal">
      <formula>1</formula>
    </cfRule>
  </conditionalFormatting>
  <conditionalFormatting sqref="O19:Q19">
    <cfRule type="cellIs" dxfId="67" priority="122" operator="notEqual">
      <formula>1</formula>
    </cfRule>
  </conditionalFormatting>
  <conditionalFormatting sqref="O19:Q19">
    <cfRule type="cellIs" dxfId="66" priority="121" operator="equal">
      <formula>1</formula>
    </cfRule>
  </conditionalFormatting>
  <conditionalFormatting sqref="R13">
    <cfRule type="cellIs" dxfId="65" priority="115" operator="equal">
      <formula>1</formula>
    </cfRule>
  </conditionalFormatting>
  <conditionalFormatting sqref="R13">
    <cfRule type="cellIs" dxfId="64" priority="114" operator="notEqual">
      <formula>1</formula>
    </cfRule>
  </conditionalFormatting>
  <conditionalFormatting sqref="R19">
    <cfRule type="cellIs" dxfId="63" priority="113" operator="notEqual">
      <formula>1</formula>
    </cfRule>
  </conditionalFormatting>
  <conditionalFormatting sqref="R19">
    <cfRule type="cellIs" dxfId="62" priority="112" operator="equal">
      <formula>1</formula>
    </cfRule>
  </conditionalFormatting>
  <conditionalFormatting sqref="N8">
    <cfRule type="cellIs" dxfId="61" priority="111" operator="equal">
      <formula>1</formula>
    </cfRule>
  </conditionalFormatting>
  <conditionalFormatting sqref="N8">
    <cfRule type="cellIs" dxfId="60" priority="110" operator="notEqual">
      <formula>1</formula>
    </cfRule>
  </conditionalFormatting>
  <conditionalFormatting sqref="O7:O8">
    <cfRule type="cellIs" dxfId="59" priority="109" operator="equal">
      <formula>1</formula>
    </cfRule>
  </conditionalFormatting>
  <conditionalFormatting sqref="O7:O8">
    <cfRule type="cellIs" dxfId="58" priority="108" operator="notEqual">
      <formula>1</formula>
    </cfRule>
  </conditionalFormatting>
  <conditionalFormatting sqref="P7:Q8">
    <cfRule type="cellIs" dxfId="57" priority="107" operator="equal">
      <formula>1</formula>
    </cfRule>
  </conditionalFormatting>
  <conditionalFormatting sqref="P7:Q8">
    <cfRule type="cellIs" dxfId="56" priority="106" operator="notEqual">
      <formula>1</formula>
    </cfRule>
  </conditionalFormatting>
  <conditionalFormatting sqref="R7:R8">
    <cfRule type="cellIs" dxfId="55" priority="105" operator="equal">
      <formula>1</formula>
    </cfRule>
  </conditionalFormatting>
  <conditionalFormatting sqref="R7:R8">
    <cfRule type="cellIs" dxfId="54" priority="104" operator="notEqual">
      <formula>1</formula>
    </cfRule>
  </conditionalFormatting>
  <conditionalFormatting sqref="D26">
    <cfRule type="cellIs" dxfId="53" priority="101" operator="equal">
      <formula>1</formula>
    </cfRule>
  </conditionalFormatting>
  <conditionalFormatting sqref="D26">
    <cfRule type="cellIs" dxfId="52" priority="100" operator="notEqual">
      <formula>1</formula>
    </cfRule>
  </conditionalFormatting>
  <conditionalFormatting sqref="M8">
    <cfRule type="cellIs" dxfId="51" priority="80" operator="equal">
      <formula>1</formula>
    </cfRule>
  </conditionalFormatting>
  <conditionalFormatting sqref="M8">
    <cfRule type="cellIs" dxfId="50" priority="79" operator="notEqual">
      <formula>1</formula>
    </cfRule>
  </conditionalFormatting>
  <conditionalFormatting sqref="O9">
    <cfRule type="cellIs" dxfId="49" priority="78" operator="equal">
      <formula>1</formula>
    </cfRule>
  </conditionalFormatting>
  <conditionalFormatting sqref="O9">
    <cfRule type="cellIs" dxfId="48" priority="77" operator="notEqual">
      <formula>1</formula>
    </cfRule>
  </conditionalFormatting>
  <conditionalFormatting sqref="O10">
    <cfRule type="cellIs" dxfId="47" priority="76" operator="equal">
      <formula>1</formula>
    </cfRule>
  </conditionalFormatting>
  <conditionalFormatting sqref="O10">
    <cfRule type="cellIs" dxfId="46" priority="75" operator="notEqual">
      <formula>1</formula>
    </cfRule>
  </conditionalFormatting>
  <conditionalFormatting sqref="R9">
    <cfRule type="cellIs" dxfId="45" priority="72" operator="equal">
      <formula>1</formula>
    </cfRule>
  </conditionalFormatting>
  <conditionalFormatting sqref="R9">
    <cfRule type="cellIs" dxfId="44" priority="71" operator="notEqual">
      <formula>1</formula>
    </cfRule>
  </conditionalFormatting>
  <conditionalFormatting sqref="O24:Q24">
    <cfRule type="cellIs" dxfId="43" priority="64" operator="notEqual">
      <formula>1</formula>
    </cfRule>
  </conditionalFormatting>
  <conditionalFormatting sqref="O24:Q24">
    <cfRule type="cellIs" dxfId="42" priority="63" operator="equal">
      <formula>1</formula>
    </cfRule>
  </conditionalFormatting>
  <conditionalFormatting sqref="R24">
    <cfRule type="cellIs" dxfId="41" priority="62" operator="notEqual">
      <formula>1</formula>
    </cfRule>
  </conditionalFormatting>
  <conditionalFormatting sqref="R24">
    <cfRule type="cellIs" dxfId="40" priority="61" operator="equal">
      <formula>1</formula>
    </cfRule>
  </conditionalFormatting>
  <conditionalFormatting sqref="O25:Q25">
    <cfRule type="cellIs" dxfId="39" priority="48" operator="notEqual">
      <formula>1</formula>
    </cfRule>
  </conditionalFormatting>
  <conditionalFormatting sqref="O25:Q25">
    <cfRule type="cellIs" dxfId="38" priority="47" operator="equal">
      <formula>1</formula>
    </cfRule>
  </conditionalFormatting>
  <conditionalFormatting sqref="R25">
    <cfRule type="cellIs" dxfId="37" priority="46" operator="notEqual">
      <formula>1</formula>
    </cfRule>
  </conditionalFormatting>
  <conditionalFormatting sqref="R25">
    <cfRule type="cellIs" dxfId="36" priority="45" operator="equal">
      <formula>1</formula>
    </cfRule>
  </conditionalFormatting>
  <conditionalFormatting sqref="S2:S19 S24:S26">
    <cfRule type="cellIs" dxfId="35" priority="42" operator="equal">
      <formula>1</formula>
    </cfRule>
  </conditionalFormatting>
  <conditionalFormatting sqref="S2:S19 S24:S26">
    <cfRule type="cellIs" dxfId="34" priority="41" operator="notEqual">
      <formula>1</formula>
    </cfRule>
  </conditionalFormatting>
  <conditionalFormatting sqref="E23:N23">
    <cfRule type="cellIs" dxfId="33" priority="40" operator="equal">
      <formula>1</formula>
    </cfRule>
  </conditionalFormatting>
  <conditionalFormatting sqref="E23:N23">
    <cfRule type="cellIs" dxfId="32" priority="39" operator="notEqual">
      <formula>1</formula>
    </cfRule>
  </conditionalFormatting>
  <conditionalFormatting sqref="O23:Q23">
    <cfRule type="cellIs" dxfId="31" priority="38" operator="notEqual">
      <formula>1</formula>
    </cfRule>
  </conditionalFormatting>
  <conditionalFormatting sqref="O23:Q23">
    <cfRule type="cellIs" dxfId="30" priority="37" operator="equal">
      <formula>1</formula>
    </cfRule>
  </conditionalFormatting>
  <conditionalFormatting sqref="R23">
    <cfRule type="cellIs" dxfId="29" priority="36" operator="notEqual">
      <formula>1</formula>
    </cfRule>
  </conditionalFormatting>
  <conditionalFormatting sqref="R23">
    <cfRule type="cellIs" dxfId="28" priority="35" operator="equal">
      <formula>1</formula>
    </cfRule>
  </conditionalFormatting>
  <conditionalFormatting sqref="S23">
    <cfRule type="cellIs" dxfId="27" priority="34" operator="equal">
      <formula>1</formula>
    </cfRule>
  </conditionalFormatting>
  <conditionalFormatting sqref="S23">
    <cfRule type="cellIs" dxfId="26" priority="33" operator="notEqual">
      <formula>1</formula>
    </cfRule>
  </conditionalFormatting>
  <conditionalFormatting sqref="S27">
    <cfRule type="cellIs" dxfId="25" priority="32" operator="equal">
      <formula>1</formula>
    </cfRule>
  </conditionalFormatting>
  <conditionalFormatting sqref="S27">
    <cfRule type="cellIs" dxfId="24" priority="31" operator="notEqual">
      <formula>1</formula>
    </cfRule>
  </conditionalFormatting>
  <conditionalFormatting sqref="H20:N20 E20:E22">
    <cfRule type="cellIs" dxfId="23" priority="28" operator="equal">
      <formula>1</formula>
    </cfRule>
  </conditionalFormatting>
  <conditionalFormatting sqref="H20:N20 E20:E22">
    <cfRule type="cellIs" dxfId="22" priority="27" operator="notEqual">
      <formula>1</formula>
    </cfRule>
  </conditionalFormatting>
  <conditionalFormatting sqref="O20:Q20">
    <cfRule type="cellIs" dxfId="21" priority="26" operator="notEqual">
      <formula>1</formula>
    </cfRule>
  </conditionalFormatting>
  <conditionalFormatting sqref="O20:Q20">
    <cfRule type="cellIs" dxfId="20" priority="25" operator="equal">
      <formula>1</formula>
    </cfRule>
  </conditionalFormatting>
  <conditionalFormatting sqref="R20:R22">
    <cfRule type="cellIs" dxfId="19" priority="24" operator="notEqual">
      <formula>1</formula>
    </cfRule>
  </conditionalFormatting>
  <conditionalFormatting sqref="R20:R22">
    <cfRule type="cellIs" dxfId="18" priority="23" operator="equal">
      <formula>1</formula>
    </cfRule>
  </conditionalFormatting>
  <conditionalFormatting sqref="S20">
    <cfRule type="cellIs" dxfId="17" priority="22" operator="equal">
      <formula>1</formula>
    </cfRule>
  </conditionalFormatting>
  <conditionalFormatting sqref="S20">
    <cfRule type="cellIs" dxfId="16" priority="21" operator="notEqual">
      <formula>1</formula>
    </cfRule>
  </conditionalFormatting>
  <conditionalFormatting sqref="H21:N21">
    <cfRule type="cellIs" dxfId="15" priority="20" operator="equal">
      <formula>1</formula>
    </cfRule>
  </conditionalFormatting>
  <conditionalFormatting sqref="H21:N21">
    <cfRule type="cellIs" dxfId="14" priority="19" operator="notEqual">
      <formula>1</formula>
    </cfRule>
  </conditionalFormatting>
  <conditionalFormatting sqref="O21:Q21">
    <cfRule type="cellIs" dxfId="13" priority="18" operator="notEqual">
      <formula>1</formula>
    </cfRule>
  </conditionalFormatting>
  <conditionalFormatting sqref="O21:Q21">
    <cfRule type="cellIs" dxfId="12" priority="17" operator="equal">
      <formula>1</formula>
    </cfRule>
  </conditionalFormatting>
  <conditionalFormatting sqref="S21">
    <cfRule type="cellIs" dxfId="11" priority="14" operator="equal">
      <formula>1</formula>
    </cfRule>
  </conditionalFormatting>
  <conditionalFormatting sqref="S21">
    <cfRule type="cellIs" dxfId="10" priority="13" operator="notEqual">
      <formula>1</formula>
    </cfRule>
  </conditionalFormatting>
  <conditionalFormatting sqref="H22:N22">
    <cfRule type="cellIs" dxfId="9" priority="12" operator="equal">
      <formula>1</formula>
    </cfRule>
  </conditionalFormatting>
  <conditionalFormatting sqref="H22:N22">
    <cfRule type="cellIs" dxfId="8" priority="11" operator="notEqual">
      <formula>1</formula>
    </cfRule>
  </conditionalFormatting>
  <conditionalFormatting sqref="O22:Q22">
    <cfRule type="cellIs" dxfId="7" priority="10" operator="notEqual">
      <formula>1</formula>
    </cfRule>
  </conditionalFormatting>
  <conditionalFormatting sqref="O22:Q22">
    <cfRule type="cellIs" dxfId="6" priority="9" operator="equal">
      <formula>1</formula>
    </cfRule>
  </conditionalFormatting>
  <conditionalFormatting sqref="S22">
    <cfRule type="cellIs" dxfId="5" priority="6" operator="equal">
      <formula>1</formula>
    </cfRule>
  </conditionalFormatting>
  <conditionalFormatting sqref="S22">
    <cfRule type="cellIs" dxfId="4" priority="5" operator="notEqual">
      <formula>1</formula>
    </cfRule>
  </conditionalFormatting>
  <conditionalFormatting sqref="D27">
    <cfRule type="cellIs" dxfId="1" priority="2" operator="equal">
      <formula>1</formula>
    </cfRule>
  </conditionalFormatting>
  <conditionalFormatting sqref="D27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B2" sqref="B2"/>
    </sheetView>
  </sheetViews>
  <sheetFormatPr defaultColWidth="8.6328125" defaultRowHeight="14.5" x14ac:dyDescent="0.35"/>
  <cols>
    <col min="1" max="1" width="27.6328125" bestFit="1" customWidth="1"/>
    <col min="2" max="2" width="7.6328125" style="8" bestFit="1" customWidth="1"/>
    <col min="3" max="3" width="9.36328125" style="4" bestFit="1" customWidth="1"/>
    <col min="4" max="4" width="10" style="4" bestFit="1" customWidth="1"/>
    <col min="5" max="5" width="9.6328125" style="4" bestFit="1" customWidth="1"/>
    <col min="6" max="6" width="6.08984375" style="4" bestFit="1" customWidth="1"/>
    <col min="7" max="7" width="6.6328125" style="4" bestFit="1" customWidth="1"/>
    <col min="8" max="8" width="10.6328125" style="4" bestFit="1" customWidth="1"/>
    <col min="9" max="9" width="10.36328125" style="4" bestFit="1" customWidth="1"/>
    <col min="10" max="10" width="9.6328125" style="9" bestFit="1" customWidth="1"/>
  </cols>
  <sheetData>
    <row r="1" spans="1:10" x14ac:dyDescent="0.35">
      <c r="A1" s="5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5">
      <c r="A2" s="5" t="s">
        <v>207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164</v>
      </c>
      <c r="I2" s="4">
        <v>1</v>
      </c>
      <c r="J2" s="9">
        <v>0</v>
      </c>
    </row>
    <row r="3" spans="1:10" x14ac:dyDescent="0.35">
      <c r="A3" s="5" t="s">
        <v>20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164</v>
      </c>
      <c r="I3" s="4">
        <v>1</v>
      </c>
      <c r="J3" s="9">
        <v>1</v>
      </c>
    </row>
    <row r="4" spans="1:10" x14ac:dyDescent="0.35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164</v>
      </c>
      <c r="I4" s="4">
        <v>1</v>
      </c>
      <c r="J4" s="9">
        <v>1</v>
      </c>
    </row>
    <row r="5" spans="1:10" x14ac:dyDescent="0.35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164</v>
      </c>
      <c r="I5" s="4">
        <v>1</v>
      </c>
      <c r="J5" s="9">
        <v>1</v>
      </c>
    </row>
    <row r="6" spans="1:10" x14ac:dyDescent="0.35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164</v>
      </c>
      <c r="I6" s="4">
        <v>1</v>
      </c>
      <c r="J6" s="9">
        <v>1</v>
      </c>
    </row>
    <row r="7" spans="1:10" x14ac:dyDescent="0.35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164</v>
      </c>
      <c r="I7" s="4">
        <v>1</v>
      </c>
      <c r="J7" s="9">
        <v>1</v>
      </c>
    </row>
    <row r="8" spans="1:10" x14ac:dyDescent="0.35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164</v>
      </c>
      <c r="I8" s="4">
        <v>1</v>
      </c>
      <c r="J8" s="9">
        <v>1</v>
      </c>
    </row>
    <row r="9" spans="1:10" x14ac:dyDescent="0.35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164</v>
      </c>
      <c r="I9" s="4">
        <v>1</v>
      </c>
      <c r="J9" s="9">
        <v>1</v>
      </c>
    </row>
    <row r="10" spans="1:10" x14ac:dyDescent="0.35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164</v>
      </c>
      <c r="I10" s="4">
        <v>1</v>
      </c>
      <c r="J10" s="9">
        <v>1</v>
      </c>
    </row>
    <row r="11" spans="1:10" x14ac:dyDescent="0.35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164</v>
      </c>
      <c r="I11" s="4">
        <v>1</v>
      </c>
      <c r="J11" s="9">
        <v>1</v>
      </c>
    </row>
    <row r="12" spans="1:10" x14ac:dyDescent="0.35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164</v>
      </c>
      <c r="I12" s="4">
        <v>1</v>
      </c>
      <c r="J12" s="9">
        <v>1</v>
      </c>
    </row>
    <row r="13" spans="1:10" x14ac:dyDescent="0.35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164</v>
      </c>
      <c r="I13" s="4">
        <v>1</v>
      </c>
      <c r="J13" s="9">
        <v>1</v>
      </c>
    </row>
    <row r="14" spans="1:10" x14ac:dyDescent="0.35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164</v>
      </c>
      <c r="I14" s="4">
        <v>1</v>
      </c>
      <c r="J14" s="9">
        <v>1</v>
      </c>
    </row>
    <row r="15" spans="1:10" x14ac:dyDescent="0.35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164</v>
      </c>
      <c r="I15" s="4">
        <v>1</v>
      </c>
      <c r="J15" s="9">
        <v>1</v>
      </c>
    </row>
    <row r="16" spans="1:10" x14ac:dyDescent="0.35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164</v>
      </c>
      <c r="I16" s="4">
        <v>1</v>
      </c>
      <c r="J16" s="9">
        <v>1</v>
      </c>
    </row>
    <row r="17" spans="1:10" x14ac:dyDescent="0.35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164</v>
      </c>
      <c r="I17" s="4">
        <v>1</v>
      </c>
      <c r="J17" s="9">
        <v>1</v>
      </c>
    </row>
    <row r="18" spans="1:10" x14ac:dyDescent="0.35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164</v>
      </c>
      <c r="I18" s="4">
        <v>1</v>
      </c>
      <c r="J18" s="9">
        <v>1</v>
      </c>
    </row>
    <row r="19" spans="1:10" x14ac:dyDescent="0.35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164</v>
      </c>
      <c r="I19" s="4">
        <v>1</v>
      </c>
      <c r="J19" s="9">
        <v>1</v>
      </c>
    </row>
    <row r="20" spans="1:10" x14ac:dyDescent="0.35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164</v>
      </c>
      <c r="I20" s="4">
        <v>1</v>
      </c>
      <c r="J20" s="9">
        <v>1</v>
      </c>
    </row>
    <row r="21" spans="1:10" x14ac:dyDescent="0.35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164</v>
      </c>
      <c r="I21" s="4">
        <v>1</v>
      </c>
      <c r="J21" s="9">
        <v>1</v>
      </c>
    </row>
    <row r="22" spans="1:10" x14ac:dyDescent="0.35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164</v>
      </c>
      <c r="I22" s="4">
        <v>1</v>
      </c>
      <c r="J22" s="9">
        <v>1</v>
      </c>
    </row>
    <row r="23" spans="1:10" x14ac:dyDescent="0.35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164</v>
      </c>
      <c r="I23" s="4">
        <v>1</v>
      </c>
      <c r="J23" s="9">
        <v>1</v>
      </c>
    </row>
    <row r="24" spans="1:10" x14ac:dyDescent="0.35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164</v>
      </c>
      <c r="I24" s="4">
        <v>1</v>
      </c>
      <c r="J24" s="9">
        <v>1</v>
      </c>
    </row>
    <row r="25" spans="1:10" x14ac:dyDescent="0.35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164</v>
      </c>
      <c r="I25" s="4">
        <v>1</v>
      </c>
      <c r="J25" s="9">
        <v>1</v>
      </c>
    </row>
    <row r="26" spans="1:10" x14ac:dyDescent="0.35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164</v>
      </c>
      <c r="I26" s="4">
        <v>1</v>
      </c>
      <c r="J26" s="9">
        <v>1</v>
      </c>
    </row>
    <row r="27" spans="1:10" x14ac:dyDescent="0.35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164</v>
      </c>
      <c r="I27" s="4">
        <v>1</v>
      </c>
      <c r="J27" s="9">
        <v>1</v>
      </c>
    </row>
    <row r="28" spans="1:10" x14ac:dyDescent="0.35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164</v>
      </c>
      <c r="I28" s="4">
        <v>1</v>
      </c>
      <c r="J28" s="9">
        <v>1</v>
      </c>
    </row>
    <row r="29" spans="1:10" x14ac:dyDescent="0.35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164</v>
      </c>
      <c r="I29" s="4">
        <v>1</v>
      </c>
      <c r="J29" s="9">
        <v>1</v>
      </c>
    </row>
    <row r="30" spans="1:10" x14ac:dyDescent="0.35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164</v>
      </c>
      <c r="I30" s="4">
        <v>1</v>
      </c>
      <c r="J30" s="9">
        <v>1</v>
      </c>
    </row>
    <row r="31" spans="1:10" x14ac:dyDescent="0.35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164</v>
      </c>
      <c r="I31" s="4">
        <v>1</v>
      </c>
      <c r="J31" s="9">
        <v>1</v>
      </c>
    </row>
    <row r="32" spans="1:10" x14ac:dyDescent="0.35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164</v>
      </c>
      <c r="I32" s="4">
        <v>1</v>
      </c>
      <c r="J32" s="9">
        <v>1</v>
      </c>
    </row>
    <row r="33" spans="1:10" x14ac:dyDescent="0.35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164</v>
      </c>
      <c r="I33" s="4">
        <v>1</v>
      </c>
      <c r="J33" s="9">
        <v>1</v>
      </c>
    </row>
    <row r="34" spans="1:10" x14ac:dyDescent="0.35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164</v>
      </c>
      <c r="I34" s="4">
        <v>1</v>
      </c>
      <c r="J34" s="9">
        <v>1</v>
      </c>
    </row>
    <row r="35" spans="1:10" x14ac:dyDescent="0.35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164</v>
      </c>
      <c r="I35" s="4">
        <v>1</v>
      </c>
      <c r="J35" s="9">
        <v>1</v>
      </c>
    </row>
    <row r="36" spans="1:10" x14ac:dyDescent="0.35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164</v>
      </c>
      <c r="I36" s="4">
        <v>1</v>
      </c>
      <c r="J36" s="9">
        <v>1</v>
      </c>
    </row>
    <row r="37" spans="1:10" x14ac:dyDescent="0.35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164</v>
      </c>
      <c r="I37" s="4">
        <v>1</v>
      </c>
      <c r="J37" s="9">
        <v>1</v>
      </c>
    </row>
    <row r="38" spans="1:10" x14ac:dyDescent="0.35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164</v>
      </c>
      <c r="I38" s="4">
        <v>1</v>
      </c>
      <c r="J38" s="9">
        <v>1</v>
      </c>
    </row>
    <row r="39" spans="1:10" x14ac:dyDescent="0.35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164</v>
      </c>
      <c r="I39" s="4">
        <v>1</v>
      </c>
      <c r="J39" s="9">
        <v>1</v>
      </c>
    </row>
    <row r="40" spans="1:10" x14ac:dyDescent="0.35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164</v>
      </c>
      <c r="I40" s="4">
        <v>1</v>
      </c>
      <c r="J40" s="9">
        <v>1</v>
      </c>
    </row>
    <row r="41" spans="1:10" x14ac:dyDescent="0.35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164</v>
      </c>
      <c r="I41" s="4">
        <v>1</v>
      </c>
      <c r="J41" s="9">
        <v>1</v>
      </c>
    </row>
    <row r="42" spans="1:10" x14ac:dyDescent="0.35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164</v>
      </c>
      <c r="I42" s="4">
        <v>1</v>
      </c>
      <c r="J42" s="9">
        <v>1</v>
      </c>
    </row>
    <row r="43" spans="1:10" x14ac:dyDescent="0.35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164</v>
      </c>
      <c r="I43" s="4">
        <v>1</v>
      </c>
      <c r="J43" s="9">
        <v>1</v>
      </c>
    </row>
    <row r="44" spans="1:10" x14ac:dyDescent="0.35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164</v>
      </c>
      <c r="I44" s="4">
        <v>1</v>
      </c>
      <c r="J44" s="9">
        <v>1</v>
      </c>
    </row>
    <row r="45" spans="1:10" x14ac:dyDescent="0.35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164</v>
      </c>
      <c r="I45" s="4">
        <v>1</v>
      </c>
      <c r="J45" s="9">
        <v>1</v>
      </c>
    </row>
    <row r="46" spans="1:10" x14ac:dyDescent="0.35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164</v>
      </c>
      <c r="I46" s="4">
        <v>1</v>
      </c>
      <c r="J46" s="9">
        <v>1</v>
      </c>
    </row>
    <row r="47" spans="1:10" x14ac:dyDescent="0.35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164</v>
      </c>
      <c r="I47" s="4">
        <v>1</v>
      </c>
      <c r="J47" s="9">
        <v>1</v>
      </c>
    </row>
    <row r="48" spans="1:10" x14ac:dyDescent="0.35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164</v>
      </c>
      <c r="I48" s="4">
        <v>1</v>
      </c>
      <c r="J48" s="9">
        <v>1</v>
      </c>
    </row>
    <row r="49" spans="1:10" x14ac:dyDescent="0.35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164</v>
      </c>
      <c r="I49" s="4">
        <v>1</v>
      </c>
      <c r="J49" s="9">
        <v>1</v>
      </c>
    </row>
    <row r="50" spans="1:10" x14ac:dyDescent="0.35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164</v>
      </c>
      <c r="I50" s="4">
        <v>1</v>
      </c>
      <c r="J50" s="9">
        <v>1</v>
      </c>
    </row>
    <row r="51" spans="1:10" x14ac:dyDescent="0.35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164</v>
      </c>
      <c r="I51" s="4">
        <v>1</v>
      </c>
      <c r="J51" s="9">
        <v>1</v>
      </c>
    </row>
    <row r="52" spans="1:10" x14ac:dyDescent="0.35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164</v>
      </c>
      <c r="I52" s="4">
        <v>1</v>
      </c>
      <c r="J52" s="9">
        <v>1</v>
      </c>
    </row>
    <row r="53" spans="1:10" x14ac:dyDescent="0.35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164</v>
      </c>
      <c r="I53" s="4">
        <v>1</v>
      </c>
      <c r="J53" s="9">
        <v>1</v>
      </c>
    </row>
    <row r="54" spans="1:10" x14ac:dyDescent="0.35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164</v>
      </c>
      <c r="I54" s="4">
        <v>1</v>
      </c>
      <c r="J54" s="9">
        <v>1</v>
      </c>
    </row>
    <row r="55" spans="1:10" x14ac:dyDescent="0.35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164</v>
      </c>
      <c r="I55" s="4">
        <v>1</v>
      </c>
      <c r="J55" s="9">
        <v>1</v>
      </c>
    </row>
    <row r="56" spans="1:10" x14ac:dyDescent="0.35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164</v>
      </c>
      <c r="I56" s="4">
        <v>1</v>
      </c>
      <c r="J56" s="9">
        <v>1</v>
      </c>
    </row>
    <row r="57" spans="1:10" x14ac:dyDescent="0.35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164</v>
      </c>
      <c r="I57" s="4">
        <v>1</v>
      </c>
      <c r="J57" s="9">
        <v>1</v>
      </c>
    </row>
    <row r="58" spans="1:10" x14ac:dyDescent="0.35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164</v>
      </c>
      <c r="I58" s="4">
        <v>1</v>
      </c>
      <c r="J58" s="9">
        <v>1</v>
      </c>
    </row>
    <row r="59" spans="1:10" x14ac:dyDescent="0.35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164</v>
      </c>
      <c r="I59" s="4">
        <v>1</v>
      </c>
      <c r="J59" s="9">
        <v>1</v>
      </c>
    </row>
    <row r="60" spans="1:10" x14ac:dyDescent="0.35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164</v>
      </c>
      <c r="I60" s="4">
        <v>1</v>
      </c>
      <c r="J60" s="9">
        <v>1</v>
      </c>
    </row>
    <row r="61" spans="1:10" x14ac:dyDescent="0.35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164</v>
      </c>
      <c r="I61" s="4">
        <v>1</v>
      </c>
      <c r="J61" s="9">
        <v>1</v>
      </c>
    </row>
    <row r="62" spans="1:10" x14ac:dyDescent="0.35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164</v>
      </c>
      <c r="I62" s="4">
        <v>1</v>
      </c>
      <c r="J62" s="9">
        <v>1</v>
      </c>
    </row>
    <row r="63" spans="1:10" x14ac:dyDescent="0.35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164</v>
      </c>
      <c r="I63" s="4">
        <v>1</v>
      </c>
      <c r="J63" s="9">
        <v>1</v>
      </c>
    </row>
    <row r="64" spans="1:10" x14ac:dyDescent="0.35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164</v>
      </c>
      <c r="I64" s="4">
        <v>1</v>
      </c>
      <c r="J64" s="9">
        <v>1</v>
      </c>
    </row>
    <row r="65" spans="1:10" x14ac:dyDescent="0.35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164</v>
      </c>
      <c r="I65" s="4">
        <v>1</v>
      </c>
      <c r="J65" s="9">
        <v>1</v>
      </c>
    </row>
    <row r="66" spans="1:10" x14ac:dyDescent="0.35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164</v>
      </c>
      <c r="I66" s="4">
        <v>1</v>
      </c>
      <c r="J66" s="9">
        <v>1</v>
      </c>
    </row>
    <row r="67" spans="1:10" x14ac:dyDescent="0.35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164</v>
      </c>
      <c r="I67" s="4">
        <v>1</v>
      </c>
      <c r="J67" s="9">
        <v>1</v>
      </c>
    </row>
    <row r="68" spans="1:10" x14ac:dyDescent="0.35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164</v>
      </c>
      <c r="I68" s="4">
        <v>1</v>
      </c>
      <c r="J68" s="9">
        <v>1</v>
      </c>
    </row>
    <row r="69" spans="1:10" x14ac:dyDescent="0.35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164</v>
      </c>
      <c r="I69" s="4">
        <v>1</v>
      </c>
      <c r="J69" s="9">
        <v>1</v>
      </c>
    </row>
    <row r="70" spans="1:10" x14ac:dyDescent="0.35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164</v>
      </c>
      <c r="I70" s="4">
        <v>1</v>
      </c>
      <c r="J70" s="9">
        <v>1</v>
      </c>
    </row>
    <row r="71" spans="1:10" x14ac:dyDescent="0.35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164</v>
      </c>
      <c r="I71" s="4">
        <v>1</v>
      </c>
      <c r="J71" s="9">
        <v>1</v>
      </c>
    </row>
    <row r="72" spans="1:10" x14ac:dyDescent="0.35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164</v>
      </c>
      <c r="I72" s="4">
        <v>1</v>
      </c>
      <c r="J72" s="9">
        <v>1</v>
      </c>
    </row>
    <row r="73" spans="1:10" x14ac:dyDescent="0.35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164</v>
      </c>
      <c r="I73" s="4">
        <v>1</v>
      </c>
      <c r="J73" s="9">
        <v>1</v>
      </c>
    </row>
    <row r="74" spans="1:10" x14ac:dyDescent="0.35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164</v>
      </c>
      <c r="I74" s="4">
        <v>1</v>
      </c>
      <c r="J74" s="9">
        <v>1</v>
      </c>
    </row>
    <row r="75" spans="1:10" x14ac:dyDescent="0.35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164</v>
      </c>
      <c r="I75" s="4">
        <v>1</v>
      </c>
      <c r="J75" s="9">
        <v>1</v>
      </c>
    </row>
    <row r="76" spans="1:10" x14ac:dyDescent="0.35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164</v>
      </c>
      <c r="I76" s="4">
        <v>1</v>
      </c>
      <c r="J76" s="9">
        <v>1</v>
      </c>
    </row>
    <row r="77" spans="1:10" x14ac:dyDescent="0.35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164</v>
      </c>
      <c r="I77" s="4">
        <v>1</v>
      </c>
      <c r="J77" s="9">
        <v>1</v>
      </c>
    </row>
    <row r="78" spans="1:10" x14ac:dyDescent="0.35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164</v>
      </c>
      <c r="I78" s="4">
        <v>1</v>
      </c>
      <c r="J78" s="9">
        <v>1</v>
      </c>
    </row>
    <row r="79" spans="1:10" x14ac:dyDescent="0.35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164</v>
      </c>
      <c r="I79" s="4">
        <v>1</v>
      </c>
      <c r="J79" s="9">
        <v>1</v>
      </c>
    </row>
    <row r="80" spans="1:10" x14ac:dyDescent="0.35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164</v>
      </c>
      <c r="I80" s="4">
        <v>1</v>
      </c>
      <c r="J80" s="9">
        <v>1</v>
      </c>
    </row>
    <row r="81" spans="1:10" x14ac:dyDescent="0.35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164</v>
      </c>
      <c r="I81" s="4">
        <v>1</v>
      </c>
      <c r="J81" s="9">
        <v>1</v>
      </c>
    </row>
    <row r="82" spans="1:10" x14ac:dyDescent="0.35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164</v>
      </c>
      <c r="I82" s="4">
        <v>1</v>
      </c>
      <c r="J82" s="9">
        <v>1</v>
      </c>
    </row>
    <row r="83" spans="1:10" x14ac:dyDescent="0.35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164</v>
      </c>
      <c r="I83" s="4">
        <v>1</v>
      </c>
      <c r="J83" s="9">
        <v>1</v>
      </c>
    </row>
    <row r="84" spans="1:10" x14ac:dyDescent="0.35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164</v>
      </c>
      <c r="I84" s="4">
        <v>1</v>
      </c>
      <c r="J84" s="9">
        <v>1</v>
      </c>
    </row>
    <row r="85" spans="1:10" x14ac:dyDescent="0.35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164</v>
      </c>
      <c r="I85" s="4">
        <v>1</v>
      </c>
      <c r="J85" s="9">
        <v>1</v>
      </c>
    </row>
    <row r="86" spans="1:10" x14ac:dyDescent="0.35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164</v>
      </c>
      <c r="I86" s="4">
        <v>1</v>
      </c>
      <c r="J86" s="9">
        <v>1</v>
      </c>
    </row>
    <row r="87" spans="1:10" x14ac:dyDescent="0.35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164</v>
      </c>
      <c r="I87" s="4">
        <v>1</v>
      </c>
      <c r="J87" s="9">
        <v>1</v>
      </c>
    </row>
    <row r="88" spans="1:10" x14ac:dyDescent="0.35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164</v>
      </c>
      <c r="I88" s="4">
        <v>1</v>
      </c>
      <c r="J88" s="9">
        <v>1</v>
      </c>
    </row>
    <row r="89" spans="1:10" x14ac:dyDescent="0.35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164</v>
      </c>
      <c r="I89" s="4">
        <v>1</v>
      </c>
      <c r="J89" s="9">
        <v>1</v>
      </c>
    </row>
    <row r="90" spans="1:10" x14ac:dyDescent="0.35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164</v>
      </c>
      <c r="I90" s="4">
        <v>1</v>
      </c>
      <c r="J90" s="9">
        <v>1</v>
      </c>
    </row>
    <row r="91" spans="1:10" x14ac:dyDescent="0.35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164</v>
      </c>
      <c r="I91" s="4">
        <v>1</v>
      </c>
      <c r="J91" s="9">
        <v>1</v>
      </c>
    </row>
    <row r="92" spans="1:10" x14ac:dyDescent="0.35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164</v>
      </c>
      <c r="I92" s="4">
        <v>1</v>
      </c>
      <c r="J92" s="9">
        <v>1</v>
      </c>
    </row>
    <row r="93" spans="1:10" x14ac:dyDescent="0.35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164</v>
      </c>
      <c r="I93" s="4">
        <v>1</v>
      </c>
      <c r="J93" s="9">
        <v>1</v>
      </c>
    </row>
    <row r="94" spans="1:10" x14ac:dyDescent="0.35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164</v>
      </c>
      <c r="I94" s="4">
        <v>1</v>
      </c>
      <c r="J94" s="9">
        <v>1</v>
      </c>
    </row>
    <row r="95" spans="1:10" x14ac:dyDescent="0.35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164</v>
      </c>
      <c r="I95" s="4">
        <v>1</v>
      </c>
      <c r="J95" s="9">
        <v>1</v>
      </c>
    </row>
    <row r="96" spans="1:10" x14ac:dyDescent="0.35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164</v>
      </c>
      <c r="I96" s="4">
        <v>1</v>
      </c>
      <c r="J96" s="9">
        <v>1</v>
      </c>
    </row>
    <row r="97" spans="1:10" x14ac:dyDescent="0.35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164</v>
      </c>
      <c r="I97" s="4">
        <v>1</v>
      </c>
      <c r="J97" s="9">
        <v>1</v>
      </c>
    </row>
    <row r="98" spans="1:10" x14ac:dyDescent="0.35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164</v>
      </c>
      <c r="I98" s="4">
        <v>1</v>
      </c>
      <c r="J98" s="9">
        <v>1</v>
      </c>
    </row>
    <row r="99" spans="1:10" x14ac:dyDescent="0.35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164</v>
      </c>
      <c r="I99" s="4">
        <v>1</v>
      </c>
      <c r="J99" s="9">
        <v>1</v>
      </c>
    </row>
    <row r="100" spans="1:10" x14ac:dyDescent="0.35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164</v>
      </c>
      <c r="I100" s="4">
        <v>1</v>
      </c>
      <c r="J100" s="9">
        <v>1</v>
      </c>
    </row>
    <row r="101" spans="1:10" x14ac:dyDescent="0.35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164</v>
      </c>
      <c r="I101" s="4">
        <v>1</v>
      </c>
      <c r="J101" s="9">
        <v>1</v>
      </c>
    </row>
    <row r="102" spans="1:10" x14ac:dyDescent="0.35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164</v>
      </c>
      <c r="I102" s="4">
        <v>1</v>
      </c>
      <c r="J102" s="9">
        <v>1</v>
      </c>
    </row>
    <row r="103" spans="1:10" x14ac:dyDescent="0.35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164</v>
      </c>
      <c r="I103" s="4">
        <v>1</v>
      </c>
      <c r="J103" s="9">
        <v>1</v>
      </c>
    </row>
    <row r="104" spans="1:10" x14ac:dyDescent="0.35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164</v>
      </c>
      <c r="I104" s="4">
        <v>1</v>
      </c>
      <c r="J104" s="9">
        <v>1</v>
      </c>
    </row>
    <row r="105" spans="1:10" x14ac:dyDescent="0.35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164</v>
      </c>
      <c r="I105" s="4">
        <v>1</v>
      </c>
      <c r="J105" s="9">
        <v>1</v>
      </c>
    </row>
    <row r="106" spans="1:10" x14ac:dyDescent="0.35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164</v>
      </c>
      <c r="I106" s="4">
        <v>1</v>
      </c>
      <c r="J106" s="9">
        <v>1</v>
      </c>
    </row>
    <row r="107" spans="1:10" x14ac:dyDescent="0.35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164</v>
      </c>
      <c r="I107" s="4">
        <v>1</v>
      </c>
      <c r="J107" s="9">
        <v>1</v>
      </c>
    </row>
    <row r="108" spans="1:10" x14ac:dyDescent="0.35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164</v>
      </c>
      <c r="I108" s="4">
        <v>1</v>
      </c>
      <c r="J108" s="9">
        <v>1</v>
      </c>
    </row>
    <row r="109" spans="1:10" x14ac:dyDescent="0.35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164</v>
      </c>
      <c r="I109" s="4">
        <v>1</v>
      </c>
      <c r="J109" s="9">
        <v>1</v>
      </c>
    </row>
    <row r="110" spans="1:10" x14ac:dyDescent="0.35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164</v>
      </c>
      <c r="I110" s="4">
        <v>1</v>
      </c>
      <c r="J110" s="9">
        <v>1</v>
      </c>
    </row>
    <row r="111" spans="1:10" x14ac:dyDescent="0.35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164</v>
      </c>
      <c r="I111" s="4">
        <v>1</v>
      </c>
      <c r="J111" s="9">
        <v>1</v>
      </c>
    </row>
    <row r="112" spans="1:10" x14ac:dyDescent="0.35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164</v>
      </c>
      <c r="I112" s="4">
        <v>1</v>
      </c>
      <c r="J112" s="9">
        <v>1</v>
      </c>
    </row>
    <row r="113" spans="1:10" x14ac:dyDescent="0.35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164</v>
      </c>
      <c r="I113" s="4">
        <v>1</v>
      </c>
      <c r="J113" s="9">
        <v>1</v>
      </c>
    </row>
    <row r="114" spans="1:10" x14ac:dyDescent="0.35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164</v>
      </c>
      <c r="I114" s="4">
        <v>1</v>
      </c>
      <c r="J114" s="9">
        <v>1</v>
      </c>
    </row>
    <row r="115" spans="1:10" x14ac:dyDescent="0.35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164</v>
      </c>
      <c r="I115" s="4">
        <v>1</v>
      </c>
      <c r="J115" s="9">
        <v>1</v>
      </c>
    </row>
    <row r="116" spans="1:10" x14ac:dyDescent="0.35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164</v>
      </c>
      <c r="I116" s="4">
        <v>1</v>
      </c>
      <c r="J116" s="9">
        <v>1</v>
      </c>
    </row>
    <row r="117" spans="1:10" x14ac:dyDescent="0.35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164</v>
      </c>
      <c r="I117" s="4">
        <v>1</v>
      </c>
      <c r="J117" s="9">
        <v>1</v>
      </c>
    </row>
    <row r="118" spans="1:10" x14ac:dyDescent="0.35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164</v>
      </c>
      <c r="I118" s="4">
        <v>1</v>
      </c>
      <c r="J118" s="9">
        <v>1</v>
      </c>
    </row>
    <row r="119" spans="1:10" x14ac:dyDescent="0.35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164</v>
      </c>
      <c r="I119" s="4">
        <v>1</v>
      </c>
      <c r="J119" s="9">
        <v>1</v>
      </c>
    </row>
    <row r="120" spans="1:10" x14ac:dyDescent="0.35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164</v>
      </c>
      <c r="I120" s="4">
        <v>1</v>
      </c>
      <c r="J120" s="9">
        <v>1</v>
      </c>
    </row>
    <row r="121" spans="1:10" x14ac:dyDescent="0.35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164</v>
      </c>
      <c r="I121" s="4">
        <v>1</v>
      </c>
      <c r="J121" s="9">
        <v>1</v>
      </c>
    </row>
    <row r="122" spans="1:10" x14ac:dyDescent="0.35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164</v>
      </c>
      <c r="I122" s="4">
        <v>1</v>
      </c>
      <c r="J122" s="9">
        <v>1</v>
      </c>
    </row>
    <row r="123" spans="1:10" x14ac:dyDescent="0.35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164</v>
      </c>
      <c r="I123" s="4">
        <v>1</v>
      </c>
      <c r="J123" s="9">
        <v>1</v>
      </c>
    </row>
    <row r="124" spans="1:10" x14ac:dyDescent="0.35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164</v>
      </c>
      <c r="I124" s="4">
        <v>1</v>
      </c>
      <c r="J124" s="9">
        <v>1</v>
      </c>
    </row>
    <row r="125" spans="1:10" x14ac:dyDescent="0.35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164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C3" sqref="C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12</v>
      </c>
      <c r="C2" s="12">
        <v>0.5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164</v>
      </c>
      <c r="I2" s="12">
        <v>0.95</v>
      </c>
      <c r="J2" s="17">
        <v>2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workbookViewId="0">
      <selection activeCell="C29" sqref="C29"/>
    </sheetView>
  </sheetViews>
  <sheetFormatPr defaultColWidth="11.54296875" defaultRowHeight="14.5" x14ac:dyDescent="0.35"/>
  <cols>
    <col min="1" max="1" width="27.6328125" style="50" bestFit="1" customWidth="1"/>
    <col min="2" max="2" width="13.08984375" style="50" bestFit="1" customWidth="1"/>
    <col min="3" max="3" width="41.453125" style="50" bestFit="1" customWidth="1"/>
    <col min="4" max="4" width="15.36328125" style="48" customWidth="1"/>
    <col min="5" max="5" width="15.36328125" style="4" customWidth="1"/>
    <col min="6" max="6" width="17.6328125" style="4" bestFit="1" customWidth="1"/>
    <col min="7" max="7" width="17.6328125" style="4" customWidth="1"/>
    <col min="8" max="8" width="18.08984375" bestFit="1" customWidth="1"/>
    <col min="9" max="9" width="10.453125" bestFit="1" customWidth="1"/>
  </cols>
  <sheetData>
    <row r="1" spans="1:9" x14ac:dyDescent="0.35">
      <c r="A1" s="49" t="s">
        <v>17</v>
      </c>
      <c r="B1" s="32" t="s">
        <v>165</v>
      </c>
      <c r="C1" s="32" t="s">
        <v>166</v>
      </c>
      <c r="D1" s="40" t="s">
        <v>206</v>
      </c>
      <c r="E1" s="40" t="s">
        <v>163</v>
      </c>
      <c r="F1" s="40" t="s">
        <v>205</v>
      </c>
      <c r="G1" s="40" t="s">
        <v>201</v>
      </c>
      <c r="H1" s="40" t="s">
        <v>192</v>
      </c>
      <c r="I1" s="33" t="s">
        <v>193</v>
      </c>
    </row>
    <row r="2" spans="1:9" x14ac:dyDescent="0.35">
      <c r="A2" s="89" t="s">
        <v>207</v>
      </c>
      <c r="B2" s="51" t="s">
        <v>196</v>
      </c>
      <c r="C2" s="27" t="s">
        <v>198</v>
      </c>
      <c r="D2" s="75" t="s">
        <v>264</v>
      </c>
      <c r="E2" s="46">
        <v>0</v>
      </c>
      <c r="F2" s="46" t="s">
        <v>254</v>
      </c>
      <c r="G2" s="46" t="s">
        <v>253</v>
      </c>
      <c r="H2" s="26">
        <f>other_par!B2</f>
        <v>43983</v>
      </c>
      <c r="I2" s="27"/>
    </row>
    <row r="3" spans="1:9" x14ac:dyDescent="0.35">
      <c r="A3" s="90"/>
      <c r="B3" s="52" t="s">
        <v>197</v>
      </c>
      <c r="C3" s="30" t="s">
        <v>199</v>
      </c>
      <c r="D3" s="29" t="s">
        <v>257</v>
      </c>
      <c r="E3" s="29">
        <v>0</v>
      </c>
      <c r="F3" s="29" t="s">
        <v>258</v>
      </c>
      <c r="G3" s="29" t="s">
        <v>259</v>
      </c>
      <c r="H3" s="26">
        <f>H2</f>
        <v>43983</v>
      </c>
      <c r="I3" s="30"/>
    </row>
    <row r="4" spans="1:9" x14ac:dyDescent="0.35">
      <c r="A4" s="91" t="s">
        <v>20</v>
      </c>
      <c r="B4" s="53" t="s">
        <v>196</v>
      </c>
      <c r="C4" s="47" t="s">
        <v>198</v>
      </c>
      <c r="D4" s="47" t="s">
        <v>203</v>
      </c>
      <c r="E4" s="47">
        <v>0</v>
      </c>
      <c r="F4" s="47" t="s">
        <v>200</v>
      </c>
      <c r="G4" s="47" t="s">
        <v>202</v>
      </c>
      <c r="H4" s="21">
        <v>43905</v>
      </c>
      <c r="I4" s="23"/>
    </row>
    <row r="5" spans="1:9" x14ac:dyDescent="0.35">
      <c r="A5" s="92"/>
      <c r="B5" s="54" t="s">
        <v>197</v>
      </c>
      <c r="C5" s="22" t="s">
        <v>199</v>
      </c>
      <c r="D5" s="22" t="s">
        <v>204</v>
      </c>
      <c r="E5" s="22">
        <v>0</v>
      </c>
      <c r="F5" s="22"/>
      <c r="G5" s="22"/>
      <c r="H5" s="22"/>
      <c r="I5" s="24"/>
    </row>
    <row r="6" spans="1:9" x14ac:dyDescent="0.35">
      <c r="A6" s="89" t="s">
        <v>21</v>
      </c>
      <c r="B6" s="51" t="s">
        <v>196</v>
      </c>
      <c r="C6" s="27" t="s">
        <v>198</v>
      </c>
      <c r="D6" s="46" t="s">
        <v>203</v>
      </c>
      <c r="E6" s="46">
        <v>0</v>
      </c>
      <c r="F6" s="46" t="s">
        <v>200</v>
      </c>
      <c r="G6" s="46" t="s">
        <v>202</v>
      </c>
      <c r="H6" s="26">
        <v>43905</v>
      </c>
      <c r="I6" s="27"/>
    </row>
    <row r="7" spans="1:9" x14ac:dyDescent="0.35">
      <c r="A7" s="90"/>
      <c r="B7" s="52" t="s">
        <v>197</v>
      </c>
      <c r="C7" s="30" t="s">
        <v>199</v>
      </c>
      <c r="D7" s="29" t="s">
        <v>204</v>
      </c>
      <c r="E7" s="29">
        <v>0</v>
      </c>
      <c r="F7" s="29"/>
      <c r="G7" s="29"/>
      <c r="H7" s="29"/>
      <c r="I7" s="30"/>
    </row>
    <row r="8" spans="1:9" x14ac:dyDescent="0.35">
      <c r="A8" s="91" t="s">
        <v>22</v>
      </c>
      <c r="B8" s="53" t="s">
        <v>196</v>
      </c>
      <c r="C8" s="47" t="s">
        <v>198</v>
      </c>
      <c r="D8" s="47" t="s">
        <v>203</v>
      </c>
      <c r="E8" s="47">
        <v>0</v>
      </c>
      <c r="F8" s="47" t="s">
        <v>200</v>
      </c>
      <c r="G8" s="47" t="s">
        <v>202</v>
      </c>
      <c r="H8" s="21">
        <v>43905</v>
      </c>
      <c r="I8" s="23"/>
    </row>
    <row r="9" spans="1:9" x14ac:dyDescent="0.35">
      <c r="A9" s="92"/>
      <c r="B9" s="54" t="s">
        <v>197</v>
      </c>
      <c r="C9" s="22" t="s">
        <v>199</v>
      </c>
      <c r="D9" s="22" t="s">
        <v>204</v>
      </c>
      <c r="E9" s="22">
        <v>0</v>
      </c>
      <c r="F9" s="47" t="s">
        <v>200</v>
      </c>
      <c r="G9" s="47" t="s">
        <v>202</v>
      </c>
      <c r="H9" s="26">
        <v>43905</v>
      </c>
      <c r="I9" s="24"/>
    </row>
    <row r="10" spans="1:9" x14ac:dyDescent="0.35">
      <c r="A10" s="89" t="s">
        <v>23</v>
      </c>
      <c r="B10" s="51" t="s">
        <v>196</v>
      </c>
      <c r="C10" s="27" t="s">
        <v>198</v>
      </c>
      <c r="D10" s="46" t="s">
        <v>203</v>
      </c>
      <c r="E10" s="46">
        <v>0</v>
      </c>
      <c r="F10" s="46" t="s">
        <v>200</v>
      </c>
      <c r="G10" s="46" t="s">
        <v>202</v>
      </c>
      <c r="H10" s="26">
        <v>43905</v>
      </c>
      <c r="I10" s="27"/>
    </row>
    <row r="11" spans="1:9" x14ac:dyDescent="0.35">
      <c r="A11" s="90"/>
      <c r="B11" s="52" t="s">
        <v>197</v>
      </c>
      <c r="C11" s="30" t="s">
        <v>199</v>
      </c>
      <c r="D11" s="29" t="s">
        <v>204</v>
      </c>
      <c r="E11" s="29">
        <v>0</v>
      </c>
      <c r="F11" s="29"/>
      <c r="G11" s="29"/>
      <c r="H11" s="29"/>
      <c r="I11" s="30"/>
    </row>
    <row r="12" spans="1:9" x14ac:dyDescent="0.35">
      <c r="A12" s="91" t="s">
        <v>24</v>
      </c>
      <c r="B12" s="53" t="s">
        <v>196</v>
      </c>
      <c r="C12" s="47" t="s">
        <v>198</v>
      </c>
      <c r="D12" s="47" t="s">
        <v>203</v>
      </c>
      <c r="E12" s="47">
        <v>0</v>
      </c>
      <c r="F12" s="47" t="s">
        <v>200</v>
      </c>
      <c r="G12" s="47" t="s">
        <v>202</v>
      </c>
      <c r="H12" s="21">
        <v>43905</v>
      </c>
      <c r="I12" s="23"/>
    </row>
    <row r="13" spans="1:9" x14ac:dyDescent="0.35">
      <c r="A13" s="92"/>
      <c r="B13" s="54" t="s">
        <v>197</v>
      </c>
      <c r="C13" s="22" t="s">
        <v>199</v>
      </c>
      <c r="D13" s="22" t="s">
        <v>204</v>
      </c>
      <c r="E13" s="22">
        <v>0</v>
      </c>
      <c r="F13" s="22"/>
      <c r="G13" s="22"/>
      <c r="H13" s="22"/>
      <c r="I13" s="24"/>
    </row>
    <row r="14" spans="1:9" x14ac:dyDescent="0.35">
      <c r="A14" s="89" t="s">
        <v>25</v>
      </c>
      <c r="B14" s="51" t="s">
        <v>196</v>
      </c>
      <c r="C14" s="27" t="s">
        <v>198</v>
      </c>
      <c r="D14" s="46" t="s">
        <v>203</v>
      </c>
      <c r="E14" s="46">
        <v>0</v>
      </c>
      <c r="F14" s="46" t="s">
        <v>200</v>
      </c>
      <c r="G14" s="46" t="s">
        <v>202</v>
      </c>
      <c r="H14" s="26">
        <v>43905</v>
      </c>
      <c r="I14" s="27"/>
    </row>
    <row r="15" spans="1:9" x14ac:dyDescent="0.35">
      <c r="A15" s="90"/>
      <c r="B15" s="52" t="s">
        <v>197</v>
      </c>
      <c r="C15" s="30" t="s">
        <v>199</v>
      </c>
      <c r="D15" s="29" t="s">
        <v>204</v>
      </c>
      <c r="E15" s="29">
        <v>0</v>
      </c>
      <c r="F15" s="29"/>
      <c r="G15" s="29"/>
      <c r="H15" s="29"/>
      <c r="I15" s="30"/>
    </row>
    <row r="16" spans="1:9" x14ac:dyDescent="0.35">
      <c r="A16" s="91" t="s">
        <v>26</v>
      </c>
      <c r="B16" s="53" t="s">
        <v>196</v>
      </c>
      <c r="C16" s="47" t="s">
        <v>198</v>
      </c>
      <c r="D16" s="47" t="s">
        <v>203</v>
      </c>
      <c r="E16" s="47">
        <v>0</v>
      </c>
      <c r="F16" s="47" t="s">
        <v>200</v>
      </c>
      <c r="G16" s="47" t="s">
        <v>202</v>
      </c>
      <c r="H16" s="21">
        <v>43905</v>
      </c>
      <c r="I16" s="23"/>
    </row>
    <row r="17" spans="1:9" x14ac:dyDescent="0.35">
      <c r="A17" s="92"/>
      <c r="B17" s="54" t="s">
        <v>197</v>
      </c>
      <c r="C17" s="22" t="s">
        <v>199</v>
      </c>
      <c r="D17" s="22" t="s">
        <v>204</v>
      </c>
      <c r="E17" s="22">
        <v>0</v>
      </c>
      <c r="F17" s="22"/>
      <c r="G17" s="22"/>
      <c r="H17" s="22"/>
      <c r="I17" s="24"/>
    </row>
    <row r="18" spans="1:9" x14ac:dyDescent="0.35">
      <c r="A18" s="89" t="s">
        <v>27</v>
      </c>
      <c r="B18" s="51" t="s">
        <v>196</v>
      </c>
      <c r="C18" s="27" t="s">
        <v>198</v>
      </c>
      <c r="D18" s="46" t="s">
        <v>203</v>
      </c>
      <c r="E18" s="46">
        <v>0</v>
      </c>
      <c r="F18" s="46" t="s">
        <v>200</v>
      </c>
      <c r="G18" s="46" t="s">
        <v>202</v>
      </c>
      <c r="H18" s="26">
        <v>43905</v>
      </c>
      <c r="I18" s="27"/>
    </row>
    <row r="19" spans="1:9" x14ac:dyDescent="0.35">
      <c r="A19" s="90"/>
      <c r="B19" s="52" t="s">
        <v>197</v>
      </c>
      <c r="C19" s="30" t="s">
        <v>199</v>
      </c>
      <c r="D19" s="29" t="s">
        <v>204</v>
      </c>
      <c r="E19" s="29">
        <v>0</v>
      </c>
      <c r="F19" s="29"/>
      <c r="G19" s="29"/>
      <c r="H19" s="29"/>
      <c r="I19" s="30"/>
    </row>
    <row r="20" spans="1:9" x14ac:dyDescent="0.35">
      <c r="A20" s="91" t="s">
        <v>28</v>
      </c>
      <c r="B20" s="53" t="s">
        <v>196</v>
      </c>
      <c r="C20" s="47" t="s">
        <v>198</v>
      </c>
      <c r="D20" s="47" t="s">
        <v>203</v>
      </c>
      <c r="E20" s="47">
        <v>0</v>
      </c>
      <c r="F20" s="47" t="s">
        <v>200</v>
      </c>
      <c r="G20" s="47" t="s">
        <v>202</v>
      </c>
      <c r="H20" s="21">
        <v>43905</v>
      </c>
      <c r="I20" s="23"/>
    </row>
    <row r="21" spans="1:9" x14ac:dyDescent="0.35">
      <c r="A21" s="92"/>
      <c r="B21" s="54" t="s">
        <v>197</v>
      </c>
      <c r="C21" s="22" t="s">
        <v>199</v>
      </c>
      <c r="D21" s="22" t="s">
        <v>204</v>
      </c>
      <c r="E21" s="22">
        <v>0</v>
      </c>
      <c r="F21" s="22"/>
      <c r="G21" s="22"/>
      <c r="H21" s="22"/>
      <c r="I21" s="24"/>
    </row>
    <row r="22" spans="1:9" x14ac:dyDescent="0.35">
      <c r="A22" s="89" t="s">
        <v>29</v>
      </c>
      <c r="B22" s="51" t="s">
        <v>196</v>
      </c>
      <c r="C22" s="27" t="s">
        <v>198</v>
      </c>
      <c r="D22" s="46" t="s">
        <v>203</v>
      </c>
      <c r="E22" s="46">
        <v>0</v>
      </c>
      <c r="F22" s="46" t="s">
        <v>200</v>
      </c>
      <c r="G22" s="46" t="s">
        <v>202</v>
      </c>
      <c r="H22" s="26">
        <v>43905</v>
      </c>
      <c r="I22" s="27"/>
    </row>
    <row r="23" spans="1:9" x14ac:dyDescent="0.35">
      <c r="A23" s="90"/>
      <c r="B23" s="52" t="s">
        <v>197</v>
      </c>
      <c r="C23" s="30" t="s">
        <v>199</v>
      </c>
      <c r="D23" s="29" t="s">
        <v>204</v>
      </c>
      <c r="E23" s="29">
        <v>0</v>
      </c>
      <c r="F23" s="29"/>
      <c r="G23" s="29"/>
      <c r="H23" s="29"/>
      <c r="I23" s="30"/>
    </row>
    <row r="24" spans="1:9" x14ac:dyDescent="0.35">
      <c r="A24" s="91" t="s">
        <v>30</v>
      </c>
      <c r="B24" s="53" t="s">
        <v>196</v>
      </c>
      <c r="C24" s="47" t="s">
        <v>198</v>
      </c>
      <c r="D24" s="47" t="s">
        <v>203</v>
      </c>
      <c r="E24" s="47">
        <v>0</v>
      </c>
      <c r="F24" s="47" t="s">
        <v>200</v>
      </c>
      <c r="G24" s="47" t="s">
        <v>202</v>
      </c>
      <c r="H24" s="21">
        <v>43905</v>
      </c>
      <c r="I24" s="23"/>
    </row>
    <row r="25" spans="1:9" x14ac:dyDescent="0.35">
      <c r="A25" s="92"/>
      <c r="B25" s="54" t="s">
        <v>197</v>
      </c>
      <c r="C25" s="22" t="s">
        <v>199</v>
      </c>
      <c r="D25" s="22" t="s">
        <v>204</v>
      </c>
      <c r="E25" s="22">
        <v>0</v>
      </c>
      <c r="F25" s="22"/>
      <c r="G25" s="22"/>
      <c r="H25" s="22"/>
      <c r="I25" s="24"/>
    </row>
    <row r="26" spans="1:9" x14ac:dyDescent="0.35">
      <c r="A26" s="89" t="s">
        <v>31</v>
      </c>
      <c r="B26" s="51" t="s">
        <v>196</v>
      </c>
      <c r="C26" s="27" t="s">
        <v>198</v>
      </c>
      <c r="D26" s="46" t="s">
        <v>203</v>
      </c>
      <c r="E26" s="46">
        <v>0</v>
      </c>
      <c r="F26" s="46" t="s">
        <v>200</v>
      </c>
      <c r="G26" s="46" t="s">
        <v>202</v>
      </c>
      <c r="H26" s="26">
        <v>43905</v>
      </c>
      <c r="I26" s="27"/>
    </row>
    <row r="27" spans="1:9" x14ac:dyDescent="0.35">
      <c r="A27" s="90"/>
      <c r="B27" s="52" t="s">
        <v>197</v>
      </c>
      <c r="C27" s="30" t="s">
        <v>199</v>
      </c>
      <c r="D27" s="29" t="s">
        <v>204</v>
      </c>
      <c r="E27" s="29">
        <v>0</v>
      </c>
      <c r="F27" s="29"/>
      <c r="G27" s="29"/>
      <c r="H27" s="29"/>
      <c r="I27" s="30"/>
    </row>
    <row r="28" spans="1:9" x14ac:dyDescent="0.35">
      <c r="A28" s="91" t="s">
        <v>32</v>
      </c>
      <c r="B28" s="53" t="s">
        <v>196</v>
      </c>
      <c r="C28" s="47" t="s">
        <v>198</v>
      </c>
      <c r="D28" s="47" t="s">
        <v>203</v>
      </c>
      <c r="E28" s="47">
        <v>0</v>
      </c>
      <c r="F28" s="47" t="s">
        <v>200</v>
      </c>
      <c r="G28" s="47" t="s">
        <v>202</v>
      </c>
      <c r="H28" s="21">
        <v>43905</v>
      </c>
      <c r="I28" s="23"/>
    </row>
    <row r="29" spans="1:9" x14ac:dyDescent="0.35">
      <c r="A29" s="92"/>
      <c r="B29" s="54" t="s">
        <v>197</v>
      </c>
      <c r="C29" s="22" t="s">
        <v>199</v>
      </c>
      <c r="D29" s="22" t="s">
        <v>204</v>
      </c>
      <c r="E29" s="22">
        <v>0</v>
      </c>
      <c r="F29" s="22"/>
      <c r="G29" s="22"/>
      <c r="H29" s="22"/>
      <c r="I29" s="24"/>
    </row>
    <row r="30" spans="1:9" x14ac:dyDescent="0.35">
      <c r="A30" s="89" t="s">
        <v>33</v>
      </c>
      <c r="B30" s="51" t="s">
        <v>196</v>
      </c>
      <c r="C30" s="27" t="s">
        <v>198</v>
      </c>
      <c r="D30" s="46" t="s">
        <v>203</v>
      </c>
      <c r="E30" s="46">
        <v>0</v>
      </c>
      <c r="F30" s="46" t="s">
        <v>200</v>
      </c>
      <c r="G30" s="46" t="s">
        <v>202</v>
      </c>
      <c r="H30" s="26">
        <v>43905</v>
      </c>
      <c r="I30" s="27"/>
    </row>
    <row r="31" spans="1:9" x14ac:dyDescent="0.35">
      <c r="A31" s="90"/>
      <c r="B31" s="52" t="s">
        <v>197</v>
      </c>
      <c r="C31" s="30" t="s">
        <v>199</v>
      </c>
      <c r="D31" s="29" t="s">
        <v>204</v>
      </c>
      <c r="E31" s="29">
        <v>0</v>
      </c>
      <c r="F31" s="29"/>
      <c r="G31" s="29"/>
      <c r="H31" s="29"/>
      <c r="I31" s="30"/>
    </row>
    <row r="32" spans="1:9" x14ac:dyDescent="0.35">
      <c r="A32" s="91" t="s">
        <v>34</v>
      </c>
      <c r="B32" s="53" t="s">
        <v>196</v>
      </c>
      <c r="C32" s="47" t="s">
        <v>198</v>
      </c>
      <c r="D32" s="47" t="s">
        <v>203</v>
      </c>
      <c r="E32" s="47">
        <v>0</v>
      </c>
      <c r="F32" s="47" t="s">
        <v>200</v>
      </c>
      <c r="G32" s="47" t="s">
        <v>202</v>
      </c>
      <c r="H32" s="21">
        <v>43905</v>
      </c>
      <c r="I32" s="23"/>
    </row>
    <row r="33" spans="1:9" x14ac:dyDescent="0.35">
      <c r="A33" s="92"/>
      <c r="B33" s="54" t="s">
        <v>197</v>
      </c>
      <c r="C33" s="22" t="s">
        <v>199</v>
      </c>
      <c r="D33" s="22" t="s">
        <v>204</v>
      </c>
      <c r="E33" s="22">
        <v>0</v>
      </c>
      <c r="F33" s="22"/>
      <c r="G33" s="22"/>
      <c r="H33" s="22"/>
      <c r="I33" s="24"/>
    </row>
    <row r="34" spans="1:9" x14ac:dyDescent="0.35">
      <c r="A34" s="89" t="s">
        <v>35</v>
      </c>
      <c r="B34" s="51" t="s">
        <v>196</v>
      </c>
      <c r="C34" s="27" t="s">
        <v>198</v>
      </c>
      <c r="D34" s="46" t="s">
        <v>203</v>
      </c>
      <c r="E34" s="46">
        <v>0</v>
      </c>
      <c r="F34" s="46" t="s">
        <v>200</v>
      </c>
      <c r="G34" s="46" t="s">
        <v>202</v>
      </c>
      <c r="H34" s="26">
        <v>43905</v>
      </c>
      <c r="I34" s="27"/>
    </row>
    <row r="35" spans="1:9" x14ac:dyDescent="0.35">
      <c r="A35" s="90"/>
      <c r="B35" s="52" t="s">
        <v>197</v>
      </c>
      <c r="C35" s="30" t="s">
        <v>199</v>
      </c>
      <c r="D35" s="29" t="s">
        <v>204</v>
      </c>
      <c r="E35" s="29">
        <v>0</v>
      </c>
      <c r="F35" s="29"/>
      <c r="G35" s="29"/>
      <c r="H35" s="29"/>
      <c r="I35" s="30"/>
    </row>
    <row r="36" spans="1:9" x14ac:dyDescent="0.35">
      <c r="A36" s="91" t="s">
        <v>36</v>
      </c>
      <c r="B36" s="53" t="s">
        <v>196</v>
      </c>
      <c r="C36" s="47" t="s">
        <v>198</v>
      </c>
      <c r="D36" s="47" t="s">
        <v>203</v>
      </c>
      <c r="E36" s="47">
        <v>0</v>
      </c>
      <c r="F36" s="47" t="s">
        <v>200</v>
      </c>
      <c r="G36" s="47" t="s">
        <v>202</v>
      </c>
      <c r="H36" s="21">
        <v>43905</v>
      </c>
      <c r="I36" s="23"/>
    </row>
    <row r="37" spans="1:9" x14ac:dyDescent="0.35">
      <c r="A37" s="92"/>
      <c r="B37" s="54" t="s">
        <v>197</v>
      </c>
      <c r="C37" s="22" t="s">
        <v>199</v>
      </c>
      <c r="D37" s="22" t="s">
        <v>204</v>
      </c>
      <c r="E37" s="22">
        <v>0</v>
      </c>
      <c r="F37" s="22"/>
      <c r="G37" s="22"/>
      <c r="H37" s="22"/>
      <c r="I37" s="24"/>
    </row>
    <row r="38" spans="1:9" x14ac:dyDescent="0.35">
      <c r="A38" s="89" t="s">
        <v>37</v>
      </c>
      <c r="B38" s="51" t="s">
        <v>196</v>
      </c>
      <c r="C38" s="27" t="s">
        <v>198</v>
      </c>
      <c r="D38" s="46" t="s">
        <v>203</v>
      </c>
      <c r="E38" s="46">
        <v>0</v>
      </c>
      <c r="F38" s="46" t="s">
        <v>200</v>
      </c>
      <c r="G38" s="46" t="s">
        <v>202</v>
      </c>
      <c r="H38" s="26">
        <v>43905</v>
      </c>
      <c r="I38" s="27"/>
    </row>
    <row r="39" spans="1:9" x14ac:dyDescent="0.35">
      <c r="A39" s="90"/>
      <c r="B39" s="52" t="s">
        <v>197</v>
      </c>
      <c r="C39" s="30" t="s">
        <v>199</v>
      </c>
      <c r="D39" s="29" t="s">
        <v>204</v>
      </c>
      <c r="E39" s="29">
        <v>0</v>
      </c>
      <c r="F39" s="29"/>
      <c r="G39" s="29"/>
      <c r="H39" s="29"/>
      <c r="I39" s="30"/>
    </row>
    <row r="40" spans="1:9" x14ac:dyDescent="0.35">
      <c r="A40" s="91" t="s">
        <v>38</v>
      </c>
      <c r="B40" s="53" t="s">
        <v>196</v>
      </c>
      <c r="C40" s="47" t="s">
        <v>198</v>
      </c>
      <c r="D40" s="47" t="s">
        <v>203</v>
      </c>
      <c r="E40" s="47">
        <v>0</v>
      </c>
      <c r="F40" s="47" t="s">
        <v>200</v>
      </c>
      <c r="G40" s="47" t="s">
        <v>202</v>
      </c>
      <c r="H40" s="21">
        <v>43905</v>
      </c>
      <c r="I40" s="23"/>
    </row>
    <row r="41" spans="1:9" x14ac:dyDescent="0.35">
      <c r="A41" s="92"/>
      <c r="B41" s="54" t="s">
        <v>197</v>
      </c>
      <c r="C41" s="22" t="s">
        <v>199</v>
      </c>
      <c r="D41" s="22" t="s">
        <v>204</v>
      </c>
      <c r="E41" s="22">
        <v>0</v>
      </c>
      <c r="F41" s="22"/>
      <c r="G41" s="22"/>
      <c r="H41" s="22"/>
      <c r="I41" s="24"/>
    </row>
    <row r="42" spans="1:9" x14ac:dyDescent="0.35">
      <c r="A42" s="89" t="s">
        <v>39</v>
      </c>
      <c r="B42" s="51" t="s">
        <v>196</v>
      </c>
      <c r="C42" s="27" t="s">
        <v>198</v>
      </c>
      <c r="D42" s="46" t="s">
        <v>203</v>
      </c>
      <c r="E42" s="46">
        <v>0</v>
      </c>
      <c r="F42" s="46" t="s">
        <v>200</v>
      </c>
      <c r="G42" s="46" t="s">
        <v>202</v>
      </c>
      <c r="H42" s="26">
        <v>43905</v>
      </c>
      <c r="I42" s="27"/>
    </row>
    <row r="43" spans="1:9" x14ac:dyDescent="0.35">
      <c r="A43" s="90"/>
      <c r="B43" s="52" t="s">
        <v>197</v>
      </c>
      <c r="C43" s="30" t="s">
        <v>199</v>
      </c>
      <c r="D43" s="29" t="s">
        <v>204</v>
      </c>
      <c r="E43" s="29">
        <v>0</v>
      </c>
      <c r="F43" s="29"/>
      <c r="G43" s="29"/>
      <c r="H43" s="29"/>
      <c r="I43" s="30"/>
    </row>
    <row r="44" spans="1:9" x14ac:dyDescent="0.35">
      <c r="A44" s="91" t="s">
        <v>40</v>
      </c>
      <c r="B44" s="53" t="s">
        <v>196</v>
      </c>
      <c r="C44" s="47" t="s">
        <v>198</v>
      </c>
      <c r="D44" s="47" t="s">
        <v>203</v>
      </c>
      <c r="E44" s="47">
        <v>0</v>
      </c>
      <c r="F44" s="47" t="s">
        <v>200</v>
      </c>
      <c r="G44" s="47" t="s">
        <v>202</v>
      </c>
      <c r="H44" s="21">
        <v>43905</v>
      </c>
      <c r="I44" s="23"/>
    </row>
    <row r="45" spans="1:9" x14ac:dyDescent="0.35">
      <c r="A45" s="92"/>
      <c r="B45" s="54" t="s">
        <v>197</v>
      </c>
      <c r="C45" s="22" t="s">
        <v>199</v>
      </c>
      <c r="D45" s="22" t="s">
        <v>204</v>
      </c>
      <c r="E45" s="22">
        <v>0</v>
      </c>
      <c r="F45" s="22"/>
      <c r="G45" s="22"/>
      <c r="H45" s="22"/>
      <c r="I45" s="24"/>
    </row>
    <row r="46" spans="1:9" x14ac:dyDescent="0.35">
      <c r="A46" s="89" t="s">
        <v>41</v>
      </c>
      <c r="B46" s="51" t="s">
        <v>196</v>
      </c>
      <c r="C46" s="27" t="s">
        <v>198</v>
      </c>
      <c r="D46" s="46" t="s">
        <v>203</v>
      </c>
      <c r="E46" s="46">
        <v>0</v>
      </c>
      <c r="F46" s="46" t="s">
        <v>200</v>
      </c>
      <c r="G46" s="46" t="s">
        <v>202</v>
      </c>
      <c r="H46" s="26">
        <v>43905</v>
      </c>
      <c r="I46" s="27"/>
    </row>
    <row r="47" spans="1:9" x14ac:dyDescent="0.35">
      <c r="A47" s="90"/>
      <c r="B47" s="52" t="s">
        <v>197</v>
      </c>
      <c r="C47" s="30" t="s">
        <v>199</v>
      </c>
      <c r="D47" s="29" t="s">
        <v>204</v>
      </c>
      <c r="E47" s="29">
        <v>0</v>
      </c>
      <c r="F47" s="29"/>
      <c r="G47" s="29"/>
      <c r="H47" s="29"/>
      <c r="I47" s="30"/>
    </row>
    <row r="48" spans="1:9" x14ac:dyDescent="0.35">
      <c r="A48" s="91" t="s">
        <v>42</v>
      </c>
      <c r="B48" s="53" t="s">
        <v>196</v>
      </c>
      <c r="C48" s="47" t="s">
        <v>198</v>
      </c>
      <c r="D48" s="47" t="s">
        <v>203</v>
      </c>
      <c r="E48" s="47">
        <v>0</v>
      </c>
      <c r="F48" s="47" t="s">
        <v>200</v>
      </c>
      <c r="G48" s="47" t="s">
        <v>202</v>
      </c>
      <c r="H48" s="21">
        <v>43905</v>
      </c>
      <c r="I48" s="23"/>
    </row>
    <row r="49" spans="1:9" x14ac:dyDescent="0.35">
      <c r="A49" s="92"/>
      <c r="B49" s="54" t="s">
        <v>197</v>
      </c>
      <c r="C49" s="22" t="s">
        <v>199</v>
      </c>
      <c r="D49" s="22" t="s">
        <v>204</v>
      </c>
      <c r="E49" s="22">
        <v>0</v>
      </c>
      <c r="F49" s="22"/>
      <c r="G49" s="22"/>
      <c r="H49" s="22"/>
      <c r="I49" s="24"/>
    </row>
    <row r="50" spans="1:9" x14ac:dyDescent="0.35">
      <c r="A50" s="89" t="s">
        <v>43</v>
      </c>
      <c r="B50" s="51" t="s">
        <v>196</v>
      </c>
      <c r="C50" s="27" t="s">
        <v>198</v>
      </c>
      <c r="D50" s="46" t="s">
        <v>203</v>
      </c>
      <c r="E50" s="46">
        <v>0</v>
      </c>
      <c r="F50" s="46" t="s">
        <v>200</v>
      </c>
      <c r="G50" s="46" t="s">
        <v>202</v>
      </c>
      <c r="H50" s="26">
        <v>43905</v>
      </c>
      <c r="I50" s="27"/>
    </row>
    <row r="51" spans="1:9" x14ac:dyDescent="0.35">
      <c r="A51" s="90"/>
      <c r="B51" s="52" t="s">
        <v>197</v>
      </c>
      <c r="C51" s="30" t="s">
        <v>199</v>
      </c>
      <c r="D51" s="29" t="s">
        <v>204</v>
      </c>
      <c r="E51" s="29">
        <v>0</v>
      </c>
      <c r="F51" s="29"/>
      <c r="G51" s="29"/>
      <c r="H51" s="29"/>
      <c r="I51" s="30"/>
    </row>
    <row r="52" spans="1:9" x14ac:dyDescent="0.35">
      <c r="A52" s="91" t="s">
        <v>44</v>
      </c>
      <c r="B52" s="53" t="s">
        <v>196</v>
      </c>
      <c r="C52" s="47" t="s">
        <v>198</v>
      </c>
      <c r="D52" s="47" t="s">
        <v>203</v>
      </c>
      <c r="E52" s="47">
        <v>0</v>
      </c>
      <c r="F52" s="47" t="s">
        <v>200</v>
      </c>
      <c r="G52" s="47" t="s">
        <v>202</v>
      </c>
      <c r="H52" s="21">
        <v>43905</v>
      </c>
      <c r="I52" s="23"/>
    </row>
    <row r="53" spans="1:9" x14ac:dyDescent="0.35">
      <c r="A53" s="92"/>
      <c r="B53" s="54" t="s">
        <v>197</v>
      </c>
      <c r="C53" s="22" t="s">
        <v>199</v>
      </c>
      <c r="D53" s="22" t="s">
        <v>204</v>
      </c>
      <c r="E53" s="22">
        <v>0</v>
      </c>
      <c r="F53" s="22"/>
      <c r="G53" s="22"/>
      <c r="H53" s="22"/>
      <c r="I53" s="24"/>
    </row>
    <row r="54" spans="1:9" x14ac:dyDescent="0.35">
      <c r="A54" s="89" t="s">
        <v>45</v>
      </c>
      <c r="B54" s="51" t="s">
        <v>196</v>
      </c>
      <c r="C54" s="27" t="s">
        <v>198</v>
      </c>
      <c r="D54" s="46" t="s">
        <v>203</v>
      </c>
      <c r="E54" s="46">
        <v>0</v>
      </c>
      <c r="F54" s="46" t="s">
        <v>200</v>
      </c>
      <c r="G54" s="46" t="s">
        <v>202</v>
      </c>
      <c r="H54" s="26">
        <v>43905</v>
      </c>
      <c r="I54" s="27"/>
    </row>
    <row r="55" spans="1:9" x14ac:dyDescent="0.35">
      <c r="A55" s="90"/>
      <c r="B55" s="52" t="s">
        <v>197</v>
      </c>
      <c r="C55" s="30" t="s">
        <v>199</v>
      </c>
      <c r="D55" s="29" t="s">
        <v>204</v>
      </c>
      <c r="E55" s="29">
        <v>0</v>
      </c>
      <c r="F55" s="29"/>
      <c r="G55" s="29"/>
      <c r="H55" s="29"/>
      <c r="I55" s="30"/>
    </row>
    <row r="56" spans="1:9" x14ac:dyDescent="0.35">
      <c r="A56" s="91" t="s">
        <v>46</v>
      </c>
      <c r="B56" s="53" t="s">
        <v>196</v>
      </c>
      <c r="C56" s="47" t="s">
        <v>198</v>
      </c>
      <c r="D56" s="47" t="s">
        <v>203</v>
      </c>
      <c r="E56" s="47">
        <v>0</v>
      </c>
      <c r="F56" s="47" t="s">
        <v>200</v>
      </c>
      <c r="G56" s="47" t="s">
        <v>202</v>
      </c>
      <c r="H56" s="21">
        <v>43905</v>
      </c>
      <c r="I56" s="23"/>
    </row>
    <row r="57" spans="1:9" x14ac:dyDescent="0.35">
      <c r="A57" s="92"/>
      <c r="B57" s="54" t="s">
        <v>197</v>
      </c>
      <c r="C57" s="22" t="s">
        <v>199</v>
      </c>
      <c r="D57" s="22" t="s">
        <v>204</v>
      </c>
      <c r="E57" s="22">
        <v>0</v>
      </c>
      <c r="F57" s="22"/>
      <c r="G57" s="22"/>
      <c r="H57" s="22"/>
      <c r="I57" s="24"/>
    </row>
    <row r="58" spans="1:9" x14ac:dyDescent="0.35">
      <c r="A58" s="89" t="s">
        <v>47</v>
      </c>
      <c r="B58" s="51" t="s">
        <v>196</v>
      </c>
      <c r="C58" s="27" t="s">
        <v>198</v>
      </c>
      <c r="D58" s="46" t="s">
        <v>203</v>
      </c>
      <c r="E58" s="46">
        <v>0</v>
      </c>
      <c r="F58" s="46" t="s">
        <v>200</v>
      </c>
      <c r="G58" s="46" t="s">
        <v>202</v>
      </c>
      <c r="H58" s="26">
        <v>43905</v>
      </c>
      <c r="I58" s="27"/>
    </row>
    <row r="59" spans="1:9" x14ac:dyDescent="0.35">
      <c r="A59" s="90"/>
      <c r="B59" s="52" t="s">
        <v>197</v>
      </c>
      <c r="C59" s="30" t="s">
        <v>199</v>
      </c>
      <c r="D59" s="29" t="s">
        <v>204</v>
      </c>
      <c r="E59" s="29">
        <v>0</v>
      </c>
      <c r="F59" s="29"/>
      <c r="G59" s="29"/>
      <c r="H59" s="29"/>
      <c r="I59" s="30"/>
    </row>
    <row r="60" spans="1:9" x14ac:dyDescent="0.35">
      <c r="A60" s="91" t="s">
        <v>48</v>
      </c>
      <c r="B60" s="53" t="s">
        <v>196</v>
      </c>
      <c r="C60" s="47" t="s">
        <v>198</v>
      </c>
      <c r="D60" s="47" t="s">
        <v>203</v>
      </c>
      <c r="E60" s="47">
        <v>0</v>
      </c>
      <c r="F60" s="47" t="s">
        <v>200</v>
      </c>
      <c r="G60" s="47" t="s">
        <v>202</v>
      </c>
      <c r="H60" s="21">
        <v>43905</v>
      </c>
      <c r="I60" s="23"/>
    </row>
    <row r="61" spans="1:9" x14ac:dyDescent="0.35">
      <c r="A61" s="92"/>
      <c r="B61" s="54" t="s">
        <v>197</v>
      </c>
      <c r="C61" s="22" t="s">
        <v>199</v>
      </c>
      <c r="D61" s="22" t="s">
        <v>204</v>
      </c>
      <c r="E61" s="22">
        <v>0</v>
      </c>
      <c r="F61" s="22"/>
      <c r="G61" s="22"/>
      <c r="H61" s="22"/>
      <c r="I61" s="24"/>
    </row>
    <row r="62" spans="1:9" x14ac:dyDescent="0.35">
      <c r="A62" s="89" t="s">
        <v>49</v>
      </c>
      <c r="B62" s="51" t="s">
        <v>196</v>
      </c>
      <c r="C62" s="27" t="s">
        <v>198</v>
      </c>
      <c r="D62" s="46" t="s">
        <v>203</v>
      </c>
      <c r="E62" s="46">
        <v>0</v>
      </c>
      <c r="F62" s="46" t="s">
        <v>200</v>
      </c>
      <c r="G62" s="46" t="s">
        <v>202</v>
      </c>
      <c r="H62" s="26">
        <v>43905</v>
      </c>
      <c r="I62" s="27"/>
    </row>
    <row r="63" spans="1:9" x14ac:dyDescent="0.35">
      <c r="A63" s="90"/>
      <c r="B63" s="52" t="s">
        <v>197</v>
      </c>
      <c r="C63" s="30" t="s">
        <v>199</v>
      </c>
      <c r="D63" s="29" t="s">
        <v>204</v>
      </c>
      <c r="E63" s="29">
        <v>0</v>
      </c>
      <c r="F63" s="29"/>
      <c r="G63" s="29"/>
      <c r="H63" s="29"/>
      <c r="I63" s="30"/>
    </row>
    <row r="64" spans="1:9" x14ac:dyDescent="0.35">
      <c r="A64" s="91" t="s">
        <v>50</v>
      </c>
      <c r="B64" s="53" t="s">
        <v>196</v>
      </c>
      <c r="C64" s="47" t="s">
        <v>198</v>
      </c>
      <c r="D64" s="47" t="s">
        <v>203</v>
      </c>
      <c r="E64" s="47">
        <v>0</v>
      </c>
      <c r="F64" s="47" t="s">
        <v>200</v>
      </c>
      <c r="G64" s="47" t="s">
        <v>202</v>
      </c>
      <c r="H64" s="21">
        <v>43905</v>
      </c>
      <c r="I64" s="23"/>
    </row>
    <row r="65" spans="1:9" x14ac:dyDescent="0.35">
      <c r="A65" s="92"/>
      <c r="B65" s="54" t="s">
        <v>197</v>
      </c>
      <c r="C65" s="22" t="s">
        <v>199</v>
      </c>
      <c r="D65" s="22" t="s">
        <v>204</v>
      </c>
      <c r="E65" s="22">
        <v>0</v>
      </c>
      <c r="F65" s="22"/>
      <c r="G65" s="22"/>
      <c r="H65" s="22"/>
      <c r="I65" s="24"/>
    </row>
    <row r="66" spans="1:9" x14ac:dyDescent="0.35">
      <c r="A66" s="89" t="s">
        <v>51</v>
      </c>
      <c r="B66" s="51" t="s">
        <v>196</v>
      </c>
      <c r="C66" s="27" t="s">
        <v>198</v>
      </c>
      <c r="D66" s="46" t="s">
        <v>203</v>
      </c>
      <c r="E66" s="46">
        <v>0</v>
      </c>
      <c r="F66" s="46" t="s">
        <v>200</v>
      </c>
      <c r="G66" s="46" t="s">
        <v>202</v>
      </c>
      <c r="H66" s="26">
        <v>43905</v>
      </c>
      <c r="I66" s="27"/>
    </row>
    <row r="67" spans="1:9" x14ac:dyDescent="0.35">
      <c r="A67" s="90"/>
      <c r="B67" s="52" t="s">
        <v>197</v>
      </c>
      <c r="C67" s="30" t="s">
        <v>199</v>
      </c>
      <c r="D67" s="29" t="s">
        <v>204</v>
      </c>
      <c r="E67" s="29">
        <v>0</v>
      </c>
      <c r="F67" s="29"/>
      <c r="G67" s="29"/>
      <c r="H67" s="29"/>
      <c r="I67" s="30"/>
    </row>
    <row r="68" spans="1:9" x14ac:dyDescent="0.35">
      <c r="A68" s="91" t="s">
        <v>52</v>
      </c>
      <c r="B68" s="53" t="s">
        <v>196</v>
      </c>
      <c r="C68" s="47" t="s">
        <v>198</v>
      </c>
      <c r="D68" s="47" t="s">
        <v>203</v>
      </c>
      <c r="E68" s="47">
        <v>0</v>
      </c>
      <c r="F68" s="47" t="s">
        <v>200</v>
      </c>
      <c r="G68" s="47" t="s">
        <v>202</v>
      </c>
      <c r="H68" s="21">
        <v>43905</v>
      </c>
      <c r="I68" s="23"/>
    </row>
    <row r="69" spans="1:9" x14ac:dyDescent="0.35">
      <c r="A69" s="92"/>
      <c r="B69" s="54" t="s">
        <v>197</v>
      </c>
      <c r="C69" s="22" t="s">
        <v>199</v>
      </c>
      <c r="D69" s="22" t="s">
        <v>204</v>
      </c>
      <c r="E69" s="22">
        <v>0</v>
      </c>
      <c r="F69" s="22"/>
      <c r="G69" s="22"/>
      <c r="H69" s="22"/>
      <c r="I69" s="24"/>
    </row>
    <row r="70" spans="1:9" x14ac:dyDescent="0.35">
      <c r="A70" s="89" t="s">
        <v>53</v>
      </c>
      <c r="B70" s="51" t="s">
        <v>196</v>
      </c>
      <c r="C70" s="27" t="s">
        <v>198</v>
      </c>
      <c r="D70" s="46" t="s">
        <v>203</v>
      </c>
      <c r="E70" s="46">
        <v>0</v>
      </c>
      <c r="F70" s="46" t="s">
        <v>200</v>
      </c>
      <c r="G70" s="46" t="s">
        <v>202</v>
      </c>
      <c r="H70" s="26">
        <v>43905</v>
      </c>
      <c r="I70" s="27"/>
    </row>
    <row r="71" spans="1:9" x14ac:dyDescent="0.35">
      <c r="A71" s="90"/>
      <c r="B71" s="52" t="s">
        <v>197</v>
      </c>
      <c r="C71" s="30" t="s">
        <v>199</v>
      </c>
      <c r="D71" s="29" t="s">
        <v>204</v>
      </c>
      <c r="E71" s="29">
        <v>0</v>
      </c>
      <c r="F71" s="29"/>
      <c r="G71" s="29"/>
      <c r="H71" s="29"/>
      <c r="I71" s="30"/>
    </row>
    <row r="72" spans="1:9" x14ac:dyDescent="0.35">
      <c r="A72" s="91" t="s">
        <v>54</v>
      </c>
      <c r="B72" s="53" t="s">
        <v>196</v>
      </c>
      <c r="C72" s="47" t="s">
        <v>198</v>
      </c>
      <c r="D72" s="47" t="s">
        <v>203</v>
      </c>
      <c r="E72" s="47">
        <v>0</v>
      </c>
      <c r="F72" s="47" t="s">
        <v>200</v>
      </c>
      <c r="G72" s="47" t="s">
        <v>202</v>
      </c>
      <c r="H72" s="21">
        <v>43905</v>
      </c>
      <c r="I72" s="23"/>
    </row>
    <row r="73" spans="1:9" x14ac:dyDescent="0.35">
      <c r="A73" s="92"/>
      <c r="B73" s="54" t="s">
        <v>197</v>
      </c>
      <c r="C73" s="22" t="s">
        <v>199</v>
      </c>
      <c r="D73" s="22" t="s">
        <v>204</v>
      </c>
      <c r="E73" s="22">
        <v>0</v>
      </c>
      <c r="F73" s="22"/>
      <c r="G73" s="22"/>
      <c r="H73" s="22"/>
      <c r="I73" s="24"/>
    </row>
    <row r="74" spans="1:9" x14ac:dyDescent="0.35">
      <c r="A74" s="89" t="s">
        <v>55</v>
      </c>
      <c r="B74" s="51" t="s">
        <v>196</v>
      </c>
      <c r="C74" s="27" t="s">
        <v>198</v>
      </c>
      <c r="D74" s="46" t="s">
        <v>203</v>
      </c>
      <c r="E74" s="46">
        <v>0</v>
      </c>
      <c r="F74" s="46" t="s">
        <v>200</v>
      </c>
      <c r="G74" s="46" t="s">
        <v>202</v>
      </c>
      <c r="H74" s="26">
        <v>43905</v>
      </c>
      <c r="I74" s="27"/>
    </row>
    <row r="75" spans="1:9" x14ac:dyDescent="0.35">
      <c r="A75" s="90"/>
      <c r="B75" s="52" t="s">
        <v>197</v>
      </c>
      <c r="C75" s="30" t="s">
        <v>199</v>
      </c>
      <c r="D75" s="29" t="s">
        <v>204</v>
      </c>
      <c r="E75" s="29">
        <v>0</v>
      </c>
      <c r="F75" s="29"/>
      <c r="G75" s="29"/>
      <c r="H75" s="29"/>
      <c r="I75" s="30"/>
    </row>
    <row r="76" spans="1:9" x14ac:dyDescent="0.35">
      <c r="A76" s="91" t="s">
        <v>56</v>
      </c>
      <c r="B76" s="53" t="s">
        <v>196</v>
      </c>
      <c r="C76" s="47" t="s">
        <v>198</v>
      </c>
      <c r="D76" s="47" t="s">
        <v>203</v>
      </c>
      <c r="E76" s="47">
        <v>0</v>
      </c>
      <c r="F76" s="47" t="s">
        <v>200</v>
      </c>
      <c r="G76" s="47" t="s">
        <v>202</v>
      </c>
      <c r="H76" s="21">
        <v>43905</v>
      </c>
      <c r="I76" s="23"/>
    </row>
    <row r="77" spans="1:9" x14ac:dyDescent="0.35">
      <c r="A77" s="92"/>
      <c r="B77" s="54" t="s">
        <v>197</v>
      </c>
      <c r="C77" s="22" t="s">
        <v>199</v>
      </c>
      <c r="D77" s="22" t="s">
        <v>204</v>
      </c>
      <c r="E77" s="22">
        <v>0</v>
      </c>
      <c r="F77" s="22"/>
      <c r="G77" s="22"/>
      <c r="H77" s="22"/>
      <c r="I77" s="24"/>
    </row>
    <row r="78" spans="1:9" x14ac:dyDescent="0.35">
      <c r="A78" s="89" t="s">
        <v>57</v>
      </c>
      <c r="B78" s="51" t="s">
        <v>196</v>
      </c>
      <c r="C78" s="27" t="s">
        <v>198</v>
      </c>
      <c r="D78" s="46" t="s">
        <v>203</v>
      </c>
      <c r="E78" s="46">
        <v>0</v>
      </c>
      <c r="F78" s="46" t="s">
        <v>200</v>
      </c>
      <c r="G78" s="46" t="s">
        <v>202</v>
      </c>
      <c r="H78" s="26">
        <v>43905</v>
      </c>
      <c r="I78" s="27"/>
    </row>
    <row r="79" spans="1:9" x14ac:dyDescent="0.35">
      <c r="A79" s="90"/>
      <c r="B79" s="52" t="s">
        <v>197</v>
      </c>
      <c r="C79" s="30" t="s">
        <v>199</v>
      </c>
      <c r="D79" s="29" t="s">
        <v>204</v>
      </c>
      <c r="E79" s="29">
        <v>0</v>
      </c>
      <c r="F79" s="29"/>
      <c r="G79" s="29"/>
      <c r="H79" s="29"/>
      <c r="I79" s="30"/>
    </row>
    <row r="80" spans="1:9" x14ac:dyDescent="0.35">
      <c r="A80" s="91" t="s">
        <v>58</v>
      </c>
      <c r="B80" s="53" t="s">
        <v>196</v>
      </c>
      <c r="C80" s="47" t="s">
        <v>198</v>
      </c>
      <c r="D80" s="47" t="s">
        <v>203</v>
      </c>
      <c r="E80" s="47">
        <v>0</v>
      </c>
      <c r="F80" s="47" t="s">
        <v>200</v>
      </c>
      <c r="G80" s="47" t="s">
        <v>202</v>
      </c>
      <c r="H80" s="21">
        <v>43905</v>
      </c>
      <c r="I80" s="23"/>
    </row>
    <row r="81" spans="1:9" x14ac:dyDescent="0.35">
      <c r="A81" s="92"/>
      <c r="B81" s="54" t="s">
        <v>197</v>
      </c>
      <c r="C81" s="22" t="s">
        <v>199</v>
      </c>
      <c r="D81" s="22" t="s">
        <v>204</v>
      </c>
      <c r="E81" s="22">
        <v>0</v>
      </c>
      <c r="F81" s="22"/>
      <c r="G81" s="22"/>
      <c r="H81" s="22"/>
      <c r="I81" s="24"/>
    </row>
    <row r="82" spans="1:9" x14ac:dyDescent="0.35">
      <c r="A82" s="89" t="s">
        <v>59</v>
      </c>
      <c r="B82" s="51" t="s">
        <v>196</v>
      </c>
      <c r="C82" s="27" t="s">
        <v>198</v>
      </c>
      <c r="D82" s="46" t="s">
        <v>203</v>
      </c>
      <c r="E82" s="46">
        <v>0</v>
      </c>
      <c r="F82" s="46" t="s">
        <v>200</v>
      </c>
      <c r="G82" s="46" t="s">
        <v>202</v>
      </c>
      <c r="H82" s="26">
        <v>43905</v>
      </c>
      <c r="I82" s="27"/>
    </row>
    <row r="83" spans="1:9" x14ac:dyDescent="0.35">
      <c r="A83" s="90"/>
      <c r="B83" s="52" t="s">
        <v>197</v>
      </c>
      <c r="C83" s="30" t="s">
        <v>199</v>
      </c>
      <c r="D83" s="29" t="s">
        <v>204</v>
      </c>
      <c r="E83" s="29">
        <v>0</v>
      </c>
      <c r="F83" s="29"/>
      <c r="G83" s="29"/>
      <c r="H83" s="29"/>
      <c r="I83" s="30"/>
    </row>
    <row r="84" spans="1:9" x14ac:dyDescent="0.35">
      <c r="A84" s="91" t="s">
        <v>60</v>
      </c>
      <c r="B84" s="53" t="s">
        <v>196</v>
      </c>
      <c r="C84" s="47" t="s">
        <v>198</v>
      </c>
      <c r="D84" s="47" t="s">
        <v>203</v>
      </c>
      <c r="E84" s="47">
        <v>0</v>
      </c>
      <c r="F84" s="47" t="s">
        <v>200</v>
      </c>
      <c r="G84" s="47" t="s">
        <v>202</v>
      </c>
      <c r="H84" s="21">
        <v>43905</v>
      </c>
      <c r="I84" s="23"/>
    </row>
    <row r="85" spans="1:9" x14ac:dyDescent="0.35">
      <c r="A85" s="92"/>
      <c r="B85" s="54" t="s">
        <v>197</v>
      </c>
      <c r="C85" s="22" t="s">
        <v>199</v>
      </c>
      <c r="D85" s="22" t="s">
        <v>204</v>
      </c>
      <c r="E85" s="22">
        <v>0</v>
      </c>
      <c r="F85" s="22"/>
      <c r="G85" s="22"/>
      <c r="H85" s="22"/>
      <c r="I85" s="24"/>
    </row>
    <row r="86" spans="1:9" x14ac:dyDescent="0.35">
      <c r="A86" s="89" t="s">
        <v>61</v>
      </c>
      <c r="B86" s="51" t="s">
        <v>196</v>
      </c>
      <c r="C86" s="27" t="s">
        <v>198</v>
      </c>
      <c r="D86" s="46" t="s">
        <v>203</v>
      </c>
      <c r="E86" s="46">
        <v>0</v>
      </c>
      <c r="F86" s="46" t="s">
        <v>200</v>
      </c>
      <c r="G86" s="46" t="s">
        <v>202</v>
      </c>
      <c r="H86" s="26">
        <v>43905</v>
      </c>
      <c r="I86" s="27"/>
    </row>
    <row r="87" spans="1:9" x14ac:dyDescent="0.35">
      <c r="A87" s="90"/>
      <c r="B87" s="52" t="s">
        <v>197</v>
      </c>
      <c r="C87" s="30" t="s">
        <v>199</v>
      </c>
      <c r="D87" s="29" t="s">
        <v>204</v>
      </c>
      <c r="E87" s="29">
        <v>0</v>
      </c>
      <c r="F87" s="29"/>
      <c r="G87" s="29"/>
      <c r="H87" s="29"/>
      <c r="I87" s="30"/>
    </row>
    <row r="88" spans="1:9" x14ac:dyDescent="0.35">
      <c r="A88" s="91" t="s">
        <v>62</v>
      </c>
      <c r="B88" s="53" t="s">
        <v>196</v>
      </c>
      <c r="C88" s="47" t="s">
        <v>198</v>
      </c>
      <c r="D88" s="47" t="s">
        <v>203</v>
      </c>
      <c r="E88" s="47">
        <v>0</v>
      </c>
      <c r="F88" s="47" t="s">
        <v>200</v>
      </c>
      <c r="G88" s="47" t="s">
        <v>202</v>
      </c>
      <c r="H88" s="21">
        <v>43905</v>
      </c>
      <c r="I88" s="23"/>
    </row>
    <row r="89" spans="1:9" x14ac:dyDescent="0.35">
      <c r="A89" s="92"/>
      <c r="B89" s="54" t="s">
        <v>197</v>
      </c>
      <c r="C89" s="22" t="s">
        <v>199</v>
      </c>
      <c r="D89" s="22" t="s">
        <v>204</v>
      </c>
      <c r="E89" s="22">
        <v>0</v>
      </c>
      <c r="F89" s="22"/>
      <c r="G89" s="22"/>
      <c r="H89" s="22"/>
      <c r="I89" s="24"/>
    </row>
    <row r="90" spans="1:9" x14ac:dyDescent="0.35">
      <c r="A90" s="89" t="s">
        <v>63</v>
      </c>
      <c r="B90" s="51" t="s">
        <v>196</v>
      </c>
      <c r="C90" s="27" t="s">
        <v>198</v>
      </c>
      <c r="D90" s="46" t="s">
        <v>203</v>
      </c>
      <c r="E90" s="46">
        <v>0</v>
      </c>
      <c r="F90" s="46" t="s">
        <v>200</v>
      </c>
      <c r="G90" s="46" t="s">
        <v>202</v>
      </c>
      <c r="H90" s="26">
        <v>43905</v>
      </c>
      <c r="I90" s="27"/>
    </row>
    <row r="91" spans="1:9" x14ac:dyDescent="0.35">
      <c r="A91" s="90"/>
      <c r="B91" s="52" t="s">
        <v>197</v>
      </c>
      <c r="C91" s="30" t="s">
        <v>199</v>
      </c>
      <c r="D91" s="29" t="s">
        <v>204</v>
      </c>
      <c r="E91" s="29">
        <v>0</v>
      </c>
      <c r="F91" s="29"/>
      <c r="G91" s="29"/>
      <c r="H91" s="29"/>
      <c r="I91" s="30"/>
    </row>
    <row r="92" spans="1:9" x14ac:dyDescent="0.35">
      <c r="A92" s="91" t="s">
        <v>64</v>
      </c>
      <c r="B92" s="53" t="s">
        <v>196</v>
      </c>
      <c r="C92" s="47" t="s">
        <v>198</v>
      </c>
      <c r="D92" s="47" t="s">
        <v>203</v>
      </c>
      <c r="E92" s="47">
        <v>0</v>
      </c>
      <c r="F92" s="47" t="s">
        <v>200</v>
      </c>
      <c r="G92" s="47" t="s">
        <v>202</v>
      </c>
      <c r="H92" s="21">
        <v>43905</v>
      </c>
      <c r="I92" s="23"/>
    </row>
    <row r="93" spans="1:9" x14ac:dyDescent="0.35">
      <c r="A93" s="92"/>
      <c r="B93" s="54" t="s">
        <v>197</v>
      </c>
      <c r="C93" s="22" t="s">
        <v>199</v>
      </c>
      <c r="D93" s="22" t="s">
        <v>204</v>
      </c>
      <c r="E93" s="22">
        <v>0</v>
      </c>
      <c r="F93" s="22"/>
      <c r="G93" s="22"/>
      <c r="H93" s="22"/>
      <c r="I93" s="24"/>
    </row>
    <row r="94" spans="1:9" x14ac:dyDescent="0.35">
      <c r="A94" s="89" t="s">
        <v>65</v>
      </c>
      <c r="B94" s="51" t="s">
        <v>196</v>
      </c>
      <c r="C94" s="27" t="s">
        <v>198</v>
      </c>
      <c r="D94" s="46" t="s">
        <v>203</v>
      </c>
      <c r="E94" s="46">
        <v>0</v>
      </c>
      <c r="F94" s="46" t="s">
        <v>200</v>
      </c>
      <c r="G94" s="46" t="s">
        <v>202</v>
      </c>
      <c r="H94" s="26">
        <v>43905</v>
      </c>
      <c r="I94" s="27"/>
    </row>
    <row r="95" spans="1:9" x14ac:dyDescent="0.35">
      <c r="A95" s="90"/>
      <c r="B95" s="52" t="s">
        <v>197</v>
      </c>
      <c r="C95" s="30" t="s">
        <v>199</v>
      </c>
      <c r="D95" s="29" t="s">
        <v>204</v>
      </c>
      <c r="E95" s="29">
        <v>0</v>
      </c>
      <c r="F95" s="29"/>
      <c r="G95" s="29"/>
      <c r="H95" s="29"/>
      <c r="I95" s="30"/>
    </row>
    <row r="96" spans="1:9" x14ac:dyDescent="0.35">
      <c r="A96" s="91" t="s">
        <v>66</v>
      </c>
      <c r="B96" s="53" t="s">
        <v>196</v>
      </c>
      <c r="C96" s="47" t="s">
        <v>198</v>
      </c>
      <c r="D96" s="47" t="s">
        <v>203</v>
      </c>
      <c r="E96" s="47">
        <v>0</v>
      </c>
      <c r="F96" s="47" t="s">
        <v>200</v>
      </c>
      <c r="G96" s="47" t="s">
        <v>202</v>
      </c>
      <c r="H96" s="21">
        <v>43905</v>
      </c>
      <c r="I96" s="23"/>
    </row>
    <row r="97" spans="1:9" x14ac:dyDescent="0.35">
      <c r="A97" s="92"/>
      <c r="B97" s="54" t="s">
        <v>197</v>
      </c>
      <c r="C97" s="22" t="s">
        <v>199</v>
      </c>
      <c r="D97" s="22" t="s">
        <v>204</v>
      </c>
      <c r="E97" s="22">
        <v>0</v>
      </c>
      <c r="F97" s="22"/>
      <c r="G97" s="22"/>
      <c r="H97" s="22"/>
      <c r="I97" s="24"/>
    </row>
    <row r="98" spans="1:9" x14ac:dyDescent="0.35">
      <c r="A98" s="89" t="s">
        <v>67</v>
      </c>
      <c r="B98" s="51" t="s">
        <v>196</v>
      </c>
      <c r="C98" s="27" t="s">
        <v>198</v>
      </c>
      <c r="D98" s="46" t="s">
        <v>203</v>
      </c>
      <c r="E98" s="46">
        <v>0</v>
      </c>
      <c r="F98" s="46" t="s">
        <v>200</v>
      </c>
      <c r="G98" s="46" t="s">
        <v>202</v>
      </c>
      <c r="H98" s="26">
        <v>43905</v>
      </c>
      <c r="I98" s="27"/>
    </row>
    <row r="99" spans="1:9" x14ac:dyDescent="0.35">
      <c r="A99" s="90"/>
      <c r="B99" s="52" t="s">
        <v>197</v>
      </c>
      <c r="C99" s="30" t="s">
        <v>199</v>
      </c>
      <c r="D99" s="29" t="s">
        <v>204</v>
      </c>
      <c r="E99" s="29">
        <v>0</v>
      </c>
      <c r="F99" s="29"/>
      <c r="G99" s="29"/>
      <c r="H99" s="29"/>
      <c r="I99" s="30"/>
    </row>
    <row r="100" spans="1:9" x14ac:dyDescent="0.35">
      <c r="A100" s="91" t="s">
        <v>68</v>
      </c>
      <c r="B100" s="53" t="s">
        <v>196</v>
      </c>
      <c r="C100" s="47" t="s">
        <v>198</v>
      </c>
      <c r="D100" s="47" t="s">
        <v>203</v>
      </c>
      <c r="E100" s="47">
        <v>0</v>
      </c>
      <c r="F100" s="47" t="s">
        <v>200</v>
      </c>
      <c r="G100" s="47" t="s">
        <v>202</v>
      </c>
      <c r="H100" s="21">
        <v>43905</v>
      </c>
      <c r="I100" s="23"/>
    </row>
    <row r="101" spans="1:9" x14ac:dyDescent="0.35">
      <c r="A101" s="92"/>
      <c r="B101" s="54" t="s">
        <v>197</v>
      </c>
      <c r="C101" s="22" t="s">
        <v>199</v>
      </c>
      <c r="D101" s="22" t="s">
        <v>204</v>
      </c>
      <c r="E101" s="22">
        <v>0</v>
      </c>
      <c r="F101" s="22"/>
      <c r="G101" s="22"/>
      <c r="H101" s="22"/>
      <c r="I101" s="24"/>
    </row>
    <row r="102" spans="1:9" x14ac:dyDescent="0.35">
      <c r="A102" s="89" t="s">
        <v>69</v>
      </c>
      <c r="B102" s="51" t="s">
        <v>196</v>
      </c>
      <c r="C102" s="27" t="s">
        <v>198</v>
      </c>
      <c r="D102" s="46" t="s">
        <v>203</v>
      </c>
      <c r="E102" s="46">
        <v>0</v>
      </c>
      <c r="F102" s="46" t="s">
        <v>200</v>
      </c>
      <c r="G102" s="46" t="s">
        <v>202</v>
      </c>
      <c r="H102" s="26">
        <v>43905</v>
      </c>
      <c r="I102" s="27"/>
    </row>
    <row r="103" spans="1:9" x14ac:dyDescent="0.35">
      <c r="A103" s="90"/>
      <c r="B103" s="52" t="s">
        <v>197</v>
      </c>
      <c r="C103" s="30" t="s">
        <v>199</v>
      </c>
      <c r="D103" s="29" t="s">
        <v>204</v>
      </c>
      <c r="E103" s="29">
        <v>0</v>
      </c>
      <c r="F103" s="29"/>
      <c r="G103" s="29"/>
      <c r="H103" s="29"/>
      <c r="I103" s="30"/>
    </row>
    <row r="104" spans="1:9" x14ac:dyDescent="0.35">
      <c r="A104" s="91" t="s">
        <v>70</v>
      </c>
      <c r="B104" s="53" t="s">
        <v>196</v>
      </c>
      <c r="C104" s="47" t="s">
        <v>198</v>
      </c>
      <c r="D104" s="47" t="s">
        <v>203</v>
      </c>
      <c r="E104" s="47">
        <v>0</v>
      </c>
      <c r="F104" s="47" t="s">
        <v>200</v>
      </c>
      <c r="G104" s="47" t="s">
        <v>202</v>
      </c>
      <c r="H104" s="21">
        <v>43905</v>
      </c>
      <c r="I104" s="23"/>
    </row>
    <row r="105" spans="1:9" x14ac:dyDescent="0.35">
      <c r="A105" s="92"/>
      <c r="B105" s="54" t="s">
        <v>197</v>
      </c>
      <c r="C105" s="22" t="s">
        <v>199</v>
      </c>
      <c r="D105" s="22" t="s">
        <v>204</v>
      </c>
      <c r="E105" s="22">
        <v>0</v>
      </c>
      <c r="F105" s="22"/>
      <c r="G105" s="22"/>
      <c r="H105" s="22"/>
      <c r="I105" s="24"/>
    </row>
    <row r="106" spans="1:9" x14ac:dyDescent="0.35">
      <c r="A106" s="89" t="s">
        <v>71</v>
      </c>
      <c r="B106" s="51" t="s">
        <v>196</v>
      </c>
      <c r="C106" s="27" t="s">
        <v>198</v>
      </c>
      <c r="D106" s="46" t="s">
        <v>203</v>
      </c>
      <c r="E106" s="46">
        <v>0</v>
      </c>
      <c r="F106" s="46" t="s">
        <v>200</v>
      </c>
      <c r="G106" s="46" t="s">
        <v>202</v>
      </c>
      <c r="H106" s="26">
        <v>43905</v>
      </c>
      <c r="I106" s="27"/>
    </row>
    <row r="107" spans="1:9" x14ac:dyDescent="0.35">
      <c r="A107" s="90"/>
      <c r="B107" s="52" t="s">
        <v>197</v>
      </c>
      <c r="C107" s="30" t="s">
        <v>199</v>
      </c>
      <c r="D107" s="29" t="s">
        <v>204</v>
      </c>
      <c r="E107" s="29">
        <v>0</v>
      </c>
      <c r="F107" s="29"/>
      <c r="G107" s="29"/>
      <c r="H107" s="29"/>
      <c r="I107" s="30"/>
    </row>
    <row r="108" spans="1:9" x14ac:dyDescent="0.35">
      <c r="A108" s="91" t="s">
        <v>72</v>
      </c>
      <c r="B108" s="53" t="s">
        <v>196</v>
      </c>
      <c r="C108" s="47" t="s">
        <v>198</v>
      </c>
      <c r="D108" s="47" t="s">
        <v>203</v>
      </c>
      <c r="E108" s="47">
        <v>0</v>
      </c>
      <c r="F108" s="47" t="s">
        <v>200</v>
      </c>
      <c r="G108" s="47" t="s">
        <v>202</v>
      </c>
      <c r="H108" s="21">
        <v>43905</v>
      </c>
      <c r="I108" s="23"/>
    </row>
    <row r="109" spans="1:9" x14ac:dyDescent="0.35">
      <c r="A109" s="92"/>
      <c r="B109" s="54" t="s">
        <v>197</v>
      </c>
      <c r="C109" s="22" t="s">
        <v>199</v>
      </c>
      <c r="D109" s="22" t="s">
        <v>204</v>
      </c>
      <c r="E109" s="22">
        <v>0</v>
      </c>
      <c r="F109" s="22"/>
      <c r="G109" s="22"/>
      <c r="H109" s="22"/>
      <c r="I109" s="24"/>
    </row>
    <row r="110" spans="1:9" x14ac:dyDescent="0.35">
      <c r="A110" s="89" t="s">
        <v>73</v>
      </c>
      <c r="B110" s="51" t="s">
        <v>196</v>
      </c>
      <c r="C110" s="27" t="s">
        <v>198</v>
      </c>
      <c r="D110" s="46" t="s">
        <v>203</v>
      </c>
      <c r="E110" s="46">
        <v>0</v>
      </c>
      <c r="F110" s="46" t="s">
        <v>200</v>
      </c>
      <c r="G110" s="46" t="s">
        <v>202</v>
      </c>
      <c r="H110" s="26">
        <v>43905</v>
      </c>
      <c r="I110" s="27"/>
    </row>
    <row r="111" spans="1:9" x14ac:dyDescent="0.35">
      <c r="A111" s="90"/>
      <c r="B111" s="52" t="s">
        <v>197</v>
      </c>
      <c r="C111" s="30" t="s">
        <v>199</v>
      </c>
      <c r="D111" s="29" t="s">
        <v>204</v>
      </c>
      <c r="E111" s="29">
        <v>0</v>
      </c>
      <c r="F111" s="29"/>
      <c r="G111" s="29"/>
      <c r="H111" s="29"/>
      <c r="I111" s="30"/>
    </row>
    <row r="112" spans="1:9" x14ac:dyDescent="0.35">
      <c r="A112" s="91" t="s">
        <v>74</v>
      </c>
      <c r="B112" s="53" t="s">
        <v>196</v>
      </c>
      <c r="C112" s="47" t="s">
        <v>198</v>
      </c>
      <c r="D112" s="47" t="s">
        <v>203</v>
      </c>
      <c r="E112" s="47">
        <v>0</v>
      </c>
      <c r="F112" s="47" t="s">
        <v>200</v>
      </c>
      <c r="G112" s="47" t="s">
        <v>202</v>
      </c>
      <c r="H112" s="21">
        <v>43905</v>
      </c>
      <c r="I112" s="23"/>
    </row>
    <row r="113" spans="1:9" x14ac:dyDescent="0.35">
      <c r="A113" s="92"/>
      <c r="B113" s="54" t="s">
        <v>197</v>
      </c>
      <c r="C113" s="22" t="s">
        <v>199</v>
      </c>
      <c r="D113" s="22" t="s">
        <v>204</v>
      </c>
      <c r="E113" s="22">
        <v>0</v>
      </c>
      <c r="F113" s="22"/>
      <c r="G113" s="22"/>
      <c r="H113" s="22"/>
      <c r="I113" s="24"/>
    </row>
    <row r="114" spans="1:9" x14ac:dyDescent="0.35">
      <c r="A114" s="89" t="s">
        <v>75</v>
      </c>
      <c r="B114" s="51" t="s">
        <v>196</v>
      </c>
      <c r="C114" s="27" t="s">
        <v>198</v>
      </c>
      <c r="D114" s="46" t="s">
        <v>203</v>
      </c>
      <c r="E114" s="46">
        <v>0</v>
      </c>
      <c r="F114" s="46" t="s">
        <v>200</v>
      </c>
      <c r="G114" s="46" t="s">
        <v>202</v>
      </c>
      <c r="H114" s="26">
        <v>43905</v>
      </c>
      <c r="I114" s="27"/>
    </row>
    <row r="115" spans="1:9" x14ac:dyDescent="0.35">
      <c r="A115" s="90"/>
      <c r="B115" s="52" t="s">
        <v>197</v>
      </c>
      <c r="C115" s="30" t="s">
        <v>199</v>
      </c>
      <c r="D115" s="29" t="s">
        <v>204</v>
      </c>
      <c r="E115" s="29">
        <v>0</v>
      </c>
      <c r="F115" s="29"/>
      <c r="G115" s="29"/>
      <c r="H115" s="29"/>
      <c r="I115" s="30"/>
    </row>
    <row r="116" spans="1:9" x14ac:dyDescent="0.35">
      <c r="A116" s="91" t="s">
        <v>76</v>
      </c>
      <c r="B116" s="53" t="s">
        <v>196</v>
      </c>
      <c r="C116" s="47" t="s">
        <v>198</v>
      </c>
      <c r="D116" s="47" t="s">
        <v>203</v>
      </c>
      <c r="E116" s="47">
        <v>0</v>
      </c>
      <c r="F116" s="47" t="s">
        <v>200</v>
      </c>
      <c r="G116" s="47" t="s">
        <v>202</v>
      </c>
      <c r="H116" s="21">
        <v>43905</v>
      </c>
      <c r="I116" s="23"/>
    </row>
    <row r="117" spans="1:9" x14ac:dyDescent="0.35">
      <c r="A117" s="92"/>
      <c r="B117" s="54" t="s">
        <v>197</v>
      </c>
      <c r="C117" s="22" t="s">
        <v>199</v>
      </c>
      <c r="D117" s="22" t="s">
        <v>204</v>
      </c>
      <c r="E117" s="22">
        <v>0</v>
      </c>
      <c r="F117" s="22"/>
      <c r="G117" s="22"/>
      <c r="H117" s="22"/>
      <c r="I117" s="24"/>
    </row>
    <row r="118" spans="1:9" x14ac:dyDescent="0.35">
      <c r="A118" s="89" t="s">
        <v>77</v>
      </c>
      <c r="B118" s="51" t="s">
        <v>196</v>
      </c>
      <c r="C118" s="27" t="s">
        <v>198</v>
      </c>
      <c r="D118" s="46" t="s">
        <v>203</v>
      </c>
      <c r="E118" s="46">
        <v>0</v>
      </c>
      <c r="F118" s="46" t="s">
        <v>200</v>
      </c>
      <c r="G118" s="46" t="s">
        <v>202</v>
      </c>
      <c r="H118" s="26">
        <v>43905</v>
      </c>
      <c r="I118" s="27"/>
    </row>
    <row r="119" spans="1:9" x14ac:dyDescent="0.35">
      <c r="A119" s="90"/>
      <c r="B119" s="52" t="s">
        <v>197</v>
      </c>
      <c r="C119" s="30" t="s">
        <v>199</v>
      </c>
      <c r="D119" s="29" t="s">
        <v>204</v>
      </c>
      <c r="E119" s="29">
        <v>0</v>
      </c>
      <c r="F119" s="29"/>
      <c r="G119" s="29"/>
      <c r="H119" s="29"/>
      <c r="I119" s="30"/>
    </row>
    <row r="120" spans="1:9" x14ac:dyDescent="0.35">
      <c r="A120" s="91" t="s">
        <v>78</v>
      </c>
      <c r="B120" s="53" t="s">
        <v>196</v>
      </c>
      <c r="C120" s="47" t="s">
        <v>198</v>
      </c>
      <c r="D120" s="47" t="s">
        <v>203</v>
      </c>
      <c r="E120" s="47">
        <v>0</v>
      </c>
      <c r="F120" s="47" t="s">
        <v>200</v>
      </c>
      <c r="G120" s="47" t="s">
        <v>202</v>
      </c>
      <c r="H120" s="21">
        <v>43905</v>
      </c>
      <c r="I120" s="23"/>
    </row>
    <row r="121" spans="1:9" x14ac:dyDescent="0.35">
      <c r="A121" s="92"/>
      <c r="B121" s="54" t="s">
        <v>197</v>
      </c>
      <c r="C121" s="22" t="s">
        <v>199</v>
      </c>
      <c r="D121" s="22" t="s">
        <v>204</v>
      </c>
      <c r="E121" s="22">
        <v>0</v>
      </c>
      <c r="F121" s="22"/>
      <c r="G121" s="22"/>
      <c r="H121" s="22"/>
      <c r="I121" s="24"/>
    </row>
    <row r="122" spans="1:9" x14ac:dyDescent="0.35">
      <c r="A122" s="89" t="s">
        <v>79</v>
      </c>
      <c r="B122" s="51" t="s">
        <v>196</v>
      </c>
      <c r="C122" s="27" t="s">
        <v>198</v>
      </c>
      <c r="D122" s="46" t="s">
        <v>203</v>
      </c>
      <c r="E122" s="46">
        <v>0</v>
      </c>
      <c r="F122" s="46" t="s">
        <v>200</v>
      </c>
      <c r="G122" s="46" t="s">
        <v>202</v>
      </c>
      <c r="H122" s="26">
        <v>43905</v>
      </c>
      <c r="I122" s="27"/>
    </row>
    <row r="123" spans="1:9" x14ac:dyDescent="0.35">
      <c r="A123" s="90"/>
      <c r="B123" s="52" t="s">
        <v>197</v>
      </c>
      <c r="C123" s="30" t="s">
        <v>199</v>
      </c>
      <c r="D123" s="29" t="s">
        <v>204</v>
      </c>
      <c r="E123" s="29">
        <v>0</v>
      </c>
      <c r="F123" s="29"/>
      <c r="G123" s="29"/>
      <c r="H123" s="29"/>
      <c r="I123" s="30"/>
    </row>
    <row r="124" spans="1:9" x14ac:dyDescent="0.35">
      <c r="A124" s="91" t="s">
        <v>255</v>
      </c>
      <c r="B124" s="53" t="s">
        <v>196</v>
      </c>
      <c r="C124" s="47" t="s">
        <v>198</v>
      </c>
      <c r="D124" s="47" t="s">
        <v>203</v>
      </c>
      <c r="E124" s="47">
        <v>0</v>
      </c>
      <c r="F124" s="47" t="s">
        <v>200</v>
      </c>
      <c r="G124" s="47" t="s">
        <v>202</v>
      </c>
      <c r="H124" s="21">
        <v>43905</v>
      </c>
      <c r="I124" s="23"/>
    </row>
    <row r="125" spans="1:9" x14ac:dyDescent="0.35">
      <c r="A125" s="92"/>
      <c r="B125" s="54" t="s">
        <v>197</v>
      </c>
      <c r="C125" s="22" t="s">
        <v>199</v>
      </c>
      <c r="D125" s="22" t="s">
        <v>204</v>
      </c>
      <c r="E125" s="22">
        <v>0</v>
      </c>
      <c r="F125" s="22"/>
      <c r="G125" s="22"/>
      <c r="H125" s="22"/>
      <c r="I125" s="24"/>
    </row>
    <row r="126" spans="1:9" x14ac:dyDescent="0.35">
      <c r="A126" s="89" t="s">
        <v>81</v>
      </c>
      <c r="B126" s="51" t="s">
        <v>196</v>
      </c>
      <c r="C126" s="27" t="s">
        <v>198</v>
      </c>
      <c r="D126" s="46" t="s">
        <v>203</v>
      </c>
      <c r="E126" s="46">
        <v>0</v>
      </c>
      <c r="F126" s="46" t="s">
        <v>200</v>
      </c>
      <c r="G126" s="46" t="s">
        <v>202</v>
      </c>
      <c r="H126" s="26">
        <v>43905</v>
      </c>
      <c r="I126" s="27"/>
    </row>
    <row r="127" spans="1:9" x14ac:dyDescent="0.35">
      <c r="A127" s="90"/>
      <c r="B127" s="52" t="s">
        <v>197</v>
      </c>
      <c r="C127" s="30" t="s">
        <v>199</v>
      </c>
      <c r="D127" s="29" t="s">
        <v>204</v>
      </c>
      <c r="E127" s="29">
        <v>0</v>
      </c>
      <c r="F127" s="29"/>
      <c r="G127" s="29"/>
      <c r="H127" s="29"/>
      <c r="I127" s="30"/>
    </row>
    <row r="128" spans="1:9" x14ac:dyDescent="0.35">
      <c r="A128" s="91" t="s">
        <v>82</v>
      </c>
      <c r="B128" s="53" t="s">
        <v>196</v>
      </c>
      <c r="C128" s="47" t="s">
        <v>198</v>
      </c>
      <c r="D128" s="47" t="s">
        <v>203</v>
      </c>
      <c r="E128" s="47">
        <v>0</v>
      </c>
      <c r="F128" s="47" t="s">
        <v>200</v>
      </c>
      <c r="G128" s="47" t="s">
        <v>202</v>
      </c>
      <c r="H128" s="21">
        <v>43905</v>
      </c>
      <c r="I128" s="23"/>
    </row>
    <row r="129" spans="1:9" x14ac:dyDescent="0.35">
      <c r="A129" s="92"/>
      <c r="B129" s="54" t="s">
        <v>197</v>
      </c>
      <c r="C129" s="22" t="s">
        <v>199</v>
      </c>
      <c r="D129" s="22" t="s">
        <v>204</v>
      </c>
      <c r="E129" s="22">
        <v>0</v>
      </c>
      <c r="F129" s="22"/>
      <c r="G129" s="22"/>
      <c r="H129" s="22"/>
      <c r="I129" s="24"/>
    </row>
    <row r="130" spans="1:9" x14ac:dyDescent="0.35">
      <c r="A130" s="89" t="s">
        <v>83</v>
      </c>
      <c r="B130" s="51" t="s">
        <v>196</v>
      </c>
      <c r="C130" s="27" t="s">
        <v>198</v>
      </c>
      <c r="D130" s="46" t="s">
        <v>203</v>
      </c>
      <c r="E130" s="46">
        <v>0</v>
      </c>
      <c r="F130" s="46" t="s">
        <v>200</v>
      </c>
      <c r="G130" s="46" t="s">
        <v>202</v>
      </c>
      <c r="H130" s="26">
        <v>43905</v>
      </c>
      <c r="I130" s="27"/>
    </row>
    <row r="131" spans="1:9" x14ac:dyDescent="0.35">
      <c r="A131" s="90"/>
      <c r="B131" s="52" t="s">
        <v>197</v>
      </c>
      <c r="C131" s="30" t="s">
        <v>199</v>
      </c>
      <c r="D131" s="29" t="s">
        <v>204</v>
      </c>
      <c r="E131" s="29">
        <v>0</v>
      </c>
      <c r="F131" s="29"/>
      <c r="G131" s="29"/>
      <c r="H131" s="29"/>
      <c r="I131" s="30"/>
    </row>
    <row r="132" spans="1:9" x14ac:dyDescent="0.35">
      <c r="A132" s="91" t="s">
        <v>84</v>
      </c>
      <c r="B132" s="53" t="s">
        <v>196</v>
      </c>
      <c r="C132" s="47" t="s">
        <v>198</v>
      </c>
      <c r="D132" s="47" t="s">
        <v>203</v>
      </c>
      <c r="E132" s="47">
        <v>0</v>
      </c>
      <c r="F132" s="47" t="s">
        <v>200</v>
      </c>
      <c r="G132" s="47" t="s">
        <v>202</v>
      </c>
      <c r="H132" s="21">
        <v>43905</v>
      </c>
      <c r="I132" s="23"/>
    </row>
    <row r="133" spans="1:9" x14ac:dyDescent="0.35">
      <c r="A133" s="92"/>
      <c r="B133" s="54" t="s">
        <v>197</v>
      </c>
      <c r="C133" s="22" t="s">
        <v>199</v>
      </c>
      <c r="D133" s="22" t="s">
        <v>204</v>
      </c>
      <c r="E133" s="22">
        <v>0</v>
      </c>
      <c r="F133" s="22"/>
      <c r="G133" s="22"/>
      <c r="H133" s="22"/>
      <c r="I133" s="24"/>
    </row>
    <row r="134" spans="1:9" x14ac:dyDescent="0.35">
      <c r="A134" s="89" t="s">
        <v>85</v>
      </c>
      <c r="B134" s="51" t="s">
        <v>196</v>
      </c>
      <c r="C134" s="27" t="s">
        <v>198</v>
      </c>
      <c r="D134" s="46" t="s">
        <v>203</v>
      </c>
      <c r="E134" s="46">
        <v>0</v>
      </c>
      <c r="F134" s="46" t="s">
        <v>200</v>
      </c>
      <c r="G134" s="46" t="s">
        <v>202</v>
      </c>
      <c r="H134" s="26">
        <v>43905</v>
      </c>
      <c r="I134" s="27"/>
    </row>
    <row r="135" spans="1:9" x14ac:dyDescent="0.35">
      <c r="A135" s="90"/>
      <c r="B135" s="52" t="s">
        <v>197</v>
      </c>
      <c r="C135" s="30" t="s">
        <v>199</v>
      </c>
      <c r="D135" s="29" t="s">
        <v>204</v>
      </c>
      <c r="E135" s="29">
        <v>0</v>
      </c>
      <c r="F135" s="29"/>
      <c r="G135" s="29"/>
      <c r="H135" s="29"/>
      <c r="I135" s="30"/>
    </row>
    <row r="136" spans="1:9" x14ac:dyDescent="0.35">
      <c r="A136" s="91" t="s">
        <v>86</v>
      </c>
      <c r="B136" s="53" t="s">
        <v>196</v>
      </c>
      <c r="C136" s="47" t="s">
        <v>198</v>
      </c>
      <c r="D136" s="47" t="s">
        <v>203</v>
      </c>
      <c r="E136" s="47">
        <v>0</v>
      </c>
      <c r="F136" s="47" t="s">
        <v>200</v>
      </c>
      <c r="G136" s="47" t="s">
        <v>202</v>
      </c>
      <c r="H136" s="21">
        <v>43905</v>
      </c>
      <c r="I136" s="23"/>
    </row>
    <row r="137" spans="1:9" x14ac:dyDescent="0.35">
      <c r="A137" s="92"/>
      <c r="B137" s="54" t="s">
        <v>197</v>
      </c>
      <c r="C137" s="22" t="s">
        <v>199</v>
      </c>
      <c r="D137" s="22" t="s">
        <v>204</v>
      </c>
      <c r="E137" s="22">
        <v>0</v>
      </c>
      <c r="F137" s="22"/>
      <c r="G137" s="22"/>
      <c r="H137" s="22"/>
      <c r="I137" s="24"/>
    </row>
    <row r="138" spans="1:9" x14ac:dyDescent="0.35">
      <c r="A138" s="89" t="s">
        <v>87</v>
      </c>
      <c r="B138" s="51" t="s">
        <v>196</v>
      </c>
      <c r="C138" s="27" t="s">
        <v>198</v>
      </c>
      <c r="D138" s="46" t="s">
        <v>203</v>
      </c>
      <c r="E138" s="46">
        <v>0</v>
      </c>
      <c r="F138" s="46" t="s">
        <v>200</v>
      </c>
      <c r="G138" s="46" t="s">
        <v>202</v>
      </c>
      <c r="H138" s="26">
        <v>43905</v>
      </c>
      <c r="I138" s="27"/>
    </row>
    <row r="139" spans="1:9" x14ac:dyDescent="0.35">
      <c r="A139" s="90"/>
      <c r="B139" s="52" t="s">
        <v>197</v>
      </c>
      <c r="C139" s="30" t="s">
        <v>199</v>
      </c>
      <c r="D139" s="29" t="s">
        <v>204</v>
      </c>
      <c r="E139" s="29">
        <v>0</v>
      </c>
      <c r="F139" s="29"/>
      <c r="G139" s="29"/>
      <c r="H139" s="29"/>
      <c r="I139" s="30"/>
    </row>
    <row r="140" spans="1:9" x14ac:dyDescent="0.35">
      <c r="A140" s="91" t="s">
        <v>88</v>
      </c>
      <c r="B140" s="53" t="s">
        <v>196</v>
      </c>
      <c r="C140" s="47" t="s">
        <v>198</v>
      </c>
      <c r="D140" s="47" t="s">
        <v>203</v>
      </c>
      <c r="E140" s="47">
        <v>0</v>
      </c>
      <c r="F140" s="47" t="s">
        <v>200</v>
      </c>
      <c r="G140" s="47" t="s">
        <v>202</v>
      </c>
      <c r="H140" s="21">
        <v>43905</v>
      </c>
      <c r="I140" s="23"/>
    </row>
    <row r="141" spans="1:9" x14ac:dyDescent="0.35">
      <c r="A141" s="92"/>
      <c r="B141" s="54" t="s">
        <v>197</v>
      </c>
      <c r="C141" s="22" t="s">
        <v>199</v>
      </c>
      <c r="D141" s="22" t="s">
        <v>204</v>
      </c>
      <c r="E141" s="22">
        <v>0</v>
      </c>
      <c r="F141" s="22"/>
      <c r="G141" s="22"/>
      <c r="H141" s="22"/>
      <c r="I141" s="24"/>
    </row>
    <row r="142" spans="1:9" x14ac:dyDescent="0.35">
      <c r="A142" s="89" t="s">
        <v>89</v>
      </c>
      <c r="B142" s="51" t="s">
        <v>196</v>
      </c>
      <c r="C142" s="27" t="s">
        <v>198</v>
      </c>
      <c r="D142" s="46" t="s">
        <v>203</v>
      </c>
      <c r="E142" s="46">
        <v>0</v>
      </c>
      <c r="F142" s="46" t="s">
        <v>200</v>
      </c>
      <c r="G142" s="46" t="s">
        <v>202</v>
      </c>
      <c r="H142" s="26">
        <v>43905</v>
      </c>
      <c r="I142" s="27"/>
    </row>
    <row r="143" spans="1:9" x14ac:dyDescent="0.35">
      <c r="A143" s="90"/>
      <c r="B143" s="52" t="s">
        <v>197</v>
      </c>
      <c r="C143" s="30" t="s">
        <v>199</v>
      </c>
      <c r="D143" s="29" t="s">
        <v>204</v>
      </c>
      <c r="E143" s="29">
        <v>0</v>
      </c>
      <c r="F143" s="29"/>
      <c r="G143" s="29"/>
      <c r="H143" s="29"/>
      <c r="I143" s="30"/>
    </row>
    <row r="144" spans="1:9" x14ac:dyDescent="0.35">
      <c r="A144" s="91" t="s">
        <v>90</v>
      </c>
      <c r="B144" s="53" t="s">
        <v>196</v>
      </c>
      <c r="C144" s="47" t="s">
        <v>198</v>
      </c>
      <c r="D144" s="47" t="s">
        <v>203</v>
      </c>
      <c r="E144" s="47">
        <v>0</v>
      </c>
      <c r="F144" s="47" t="s">
        <v>200</v>
      </c>
      <c r="G144" s="47" t="s">
        <v>202</v>
      </c>
      <c r="H144" s="21">
        <v>43905</v>
      </c>
      <c r="I144" s="23"/>
    </row>
    <row r="145" spans="1:9" x14ac:dyDescent="0.35">
      <c r="A145" s="92"/>
      <c r="B145" s="54" t="s">
        <v>197</v>
      </c>
      <c r="C145" s="22" t="s">
        <v>199</v>
      </c>
      <c r="D145" s="22" t="s">
        <v>204</v>
      </c>
      <c r="E145" s="22">
        <v>0</v>
      </c>
      <c r="F145" s="22"/>
      <c r="G145" s="22"/>
      <c r="H145" s="22"/>
      <c r="I145" s="24"/>
    </row>
    <row r="146" spans="1:9" x14ac:dyDescent="0.35">
      <c r="A146" s="89" t="s">
        <v>91</v>
      </c>
      <c r="B146" s="51" t="s">
        <v>196</v>
      </c>
      <c r="C146" s="27" t="s">
        <v>198</v>
      </c>
      <c r="D146" s="46" t="s">
        <v>203</v>
      </c>
      <c r="E146" s="46">
        <v>0</v>
      </c>
      <c r="F146" s="46" t="s">
        <v>200</v>
      </c>
      <c r="G146" s="46" t="s">
        <v>202</v>
      </c>
      <c r="H146" s="26">
        <v>43905</v>
      </c>
      <c r="I146" s="27"/>
    </row>
    <row r="147" spans="1:9" x14ac:dyDescent="0.35">
      <c r="A147" s="90"/>
      <c r="B147" s="52" t="s">
        <v>197</v>
      </c>
      <c r="C147" s="30" t="s">
        <v>199</v>
      </c>
      <c r="D147" s="29" t="s">
        <v>204</v>
      </c>
      <c r="E147" s="29">
        <v>0</v>
      </c>
      <c r="F147" s="29"/>
      <c r="G147" s="29"/>
      <c r="H147" s="29"/>
      <c r="I147" s="30"/>
    </row>
    <row r="148" spans="1:9" x14ac:dyDescent="0.35">
      <c r="A148" s="91" t="s">
        <v>92</v>
      </c>
      <c r="B148" s="53" t="s">
        <v>196</v>
      </c>
      <c r="C148" s="47" t="s">
        <v>198</v>
      </c>
      <c r="D148" s="47" t="s">
        <v>203</v>
      </c>
      <c r="E148" s="47">
        <v>0</v>
      </c>
      <c r="F148" s="47" t="s">
        <v>200</v>
      </c>
      <c r="G148" s="47" t="s">
        <v>202</v>
      </c>
      <c r="H148" s="21">
        <v>43905</v>
      </c>
      <c r="I148" s="23"/>
    </row>
    <row r="149" spans="1:9" x14ac:dyDescent="0.35">
      <c r="A149" s="92"/>
      <c r="B149" s="54" t="s">
        <v>197</v>
      </c>
      <c r="C149" s="22" t="s">
        <v>199</v>
      </c>
      <c r="D149" s="22" t="s">
        <v>204</v>
      </c>
      <c r="E149" s="22">
        <v>0</v>
      </c>
      <c r="F149" s="22"/>
      <c r="G149" s="22"/>
      <c r="H149" s="22"/>
      <c r="I149" s="24"/>
    </row>
    <row r="150" spans="1:9" x14ac:dyDescent="0.35">
      <c r="A150" s="89" t="s">
        <v>93</v>
      </c>
      <c r="B150" s="51" t="s">
        <v>196</v>
      </c>
      <c r="C150" s="27" t="s">
        <v>198</v>
      </c>
      <c r="D150" s="46" t="s">
        <v>203</v>
      </c>
      <c r="E150" s="46">
        <v>0</v>
      </c>
      <c r="F150" s="46" t="s">
        <v>200</v>
      </c>
      <c r="G150" s="46" t="s">
        <v>202</v>
      </c>
      <c r="H150" s="26">
        <v>43905</v>
      </c>
      <c r="I150" s="27"/>
    </row>
    <row r="151" spans="1:9" x14ac:dyDescent="0.35">
      <c r="A151" s="90"/>
      <c r="B151" s="52" t="s">
        <v>197</v>
      </c>
      <c r="C151" s="30" t="s">
        <v>199</v>
      </c>
      <c r="D151" s="29" t="s">
        <v>204</v>
      </c>
      <c r="E151" s="29">
        <v>0</v>
      </c>
      <c r="F151" s="29"/>
      <c r="G151" s="29"/>
      <c r="H151" s="29"/>
      <c r="I151" s="30"/>
    </row>
    <row r="152" spans="1:9" x14ac:dyDescent="0.35">
      <c r="A152" s="91" t="s">
        <v>94</v>
      </c>
      <c r="B152" s="53" t="s">
        <v>196</v>
      </c>
      <c r="C152" s="47" t="s">
        <v>198</v>
      </c>
      <c r="D152" s="47" t="s">
        <v>203</v>
      </c>
      <c r="E152" s="47">
        <v>0</v>
      </c>
      <c r="F152" s="47" t="s">
        <v>200</v>
      </c>
      <c r="G152" s="47" t="s">
        <v>202</v>
      </c>
      <c r="H152" s="21">
        <v>43905</v>
      </c>
      <c r="I152" s="23"/>
    </row>
    <row r="153" spans="1:9" x14ac:dyDescent="0.35">
      <c r="A153" s="92"/>
      <c r="B153" s="54" t="s">
        <v>197</v>
      </c>
      <c r="C153" s="22" t="s">
        <v>199</v>
      </c>
      <c r="D153" s="22" t="s">
        <v>204</v>
      </c>
      <c r="E153" s="22">
        <v>0</v>
      </c>
      <c r="F153" s="22"/>
      <c r="G153" s="22"/>
      <c r="H153" s="22"/>
      <c r="I153" s="24"/>
    </row>
    <row r="154" spans="1:9" x14ac:dyDescent="0.35">
      <c r="A154" s="89" t="s">
        <v>95</v>
      </c>
      <c r="B154" s="51" t="s">
        <v>196</v>
      </c>
      <c r="C154" s="27" t="s">
        <v>198</v>
      </c>
      <c r="D154" s="46" t="s">
        <v>203</v>
      </c>
      <c r="E154" s="46">
        <v>0</v>
      </c>
      <c r="F154" s="46" t="s">
        <v>200</v>
      </c>
      <c r="G154" s="46" t="s">
        <v>202</v>
      </c>
      <c r="H154" s="26">
        <v>43905</v>
      </c>
      <c r="I154" s="27"/>
    </row>
    <row r="155" spans="1:9" x14ac:dyDescent="0.35">
      <c r="A155" s="90"/>
      <c r="B155" s="52" t="s">
        <v>197</v>
      </c>
      <c r="C155" s="30" t="s">
        <v>199</v>
      </c>
      <c r="D155" s="29" t="s">
        <v>204</v>
      </c>
      <c r="E155" s="29">
        <v>0</v>
      </c>
      <c r="F155" s="29"/>
      <c r="G155" s="29"/>
      <c r="H155" s="29"/>
      <c r="I155" s="30"/>
    </row>
    <row r="156" spans="1:9" x14ac:dyDescent="0.35">
      <c r="A156" s="91" t="s">
        <v>96</v>
      </c>
      <c r="B156" s="53" t="s">
        <v>196</v>
      </c>
      <c r="C156" s="47" t="s">
        <v>198</v>
      </c>
      <c r="D156" s="47" t="s">
        <v>203</v>
      </c>
      <c r="E156" s="47">
        <v>0</v>
      </c>
      <c r="F156" s="47" t="s">
        <v>200</v>
      </c>
      <c r="G156" s="47" t="s">
        <v>202</v>
      </c>
      <c r="H156" s="21">
        <v>43905</v>
      </c>
      <c r="I156" s="23"/>
    </row>
    <row r="157" spans="1:9" x14ac:dyDescent="0.35">
      <c r="A157" s="92"/>
      <c r="B157" s="54" t="s">
        <v>197</v>
      </c>
      <c r="C157" s="22" t="s">
        <v>199</v>
      </c>
      <c r="D157" s="22" t="s">
        <v>204</v>
      </c>
      <c r="E157" s="22">
        <v>0</v>
      </c>
      <c r="F157" s="22"/>
      <c r="G157" s="22"/>
      <c r="H157" s="22"/>
      <c r="I157" s="24"/>
    </row>
    <row r="158" spans="1:9" x14ac:dyDescent="0.35">
      <c r="A158" s="89" t="s">
        <v>97</v>
      </c>
      <c r="B158" s="51" t="s">
        <v>196</v>
      </c>
      <c r="C158" s="27" t="s">
        <v>198</v>
      </c>
      <c r="D158" s="46" t="s">
        <v>203</v>
      </c>
      <c r="E158" s="46">
        <v>0</v>
      </c>
      <c r="F158" s="46" t="s">
        <v>200</v>
      </c>
      <c r="G158" s="46" t="s">
        <v>202</v>
      </c>
      <c r="H158" s="26">
        <v>43905</v>
      </c>
      <c r="I158" s="27"/>
    </row>
    <row r="159" spans="1:9" x14ac:dyDescent="0.35">
      <c r="A159" s="90"/>
      <c r="B159" s="52" t="s">
        <v>197</v>
      </c>
      <c r="C159" s="30" t="s">
        <v>199</v>
      </c>
      <c r="D159" s="29" t="s">
        <v>204</v>
      </c>
      <c r="E159" s="29">
        <v>0</v>
      </c>
      <c r="F159" s="29"/>
      <c r="G159" s="29"/>
      <c r="H159" s="29"/>
      <c r="I159" s="30"/>
    </row>
    <row r="160" spans="1:9" x14ac:dyDescent="0.35">
      <c r="A160" s="91" t="s">
        <v>98</v>
      </c>
      <c r="B160" s="53" t="s">
        <v>196</v>
      </c>
      <c r="C160" s="47" t="s">
        <v>198</v>
      </c>
      <c r="D160" s="47" t="s">
        <v>203</v>
      </c>
      <c r="E160" s="47">
        <v>0</v>
      </c>
      <c r="F160" s="47" t="s">
        <v>200</v>
      </c>
      <c r="G160" s="47" t="s">
        <v>202</v>
      </c>
      <c r="H160" s="21">
        <v>43905</v>
      </c>
      <c r="I160" s="23"/>
    </row>
    <row r="161" spans="1:9" x14ac:dyDescent="0.35">
      <c r="A161" s="92"/>
      <c r="B161" s="54" t="s">
        <v>197</v>
      </c>
      <c r="C161" s="22" t="s">
        <v>199</v>
      </c>
      <c r="D161" s="22" t="s">
        <v>204</v>
      </c>
      <c r="E161" s="22">
        <v>0</v>
      </c>
      <c r="F161" s="47" t="s">
        <v>200</v>
      </c>
      <c r="G161" s="47" t="s">
        <v>202</v>
      </c>
      <c r="H161" s="21">
        <v>43905</v>
      </c>
      <c r="I161" s="24"/>
    </row>
    <row r="162" spans="1:9" x14ac:dyDescent="0.35">
      <c r="A162" s="89" t="s">
        <v>99</v>
      </c>
      <c r="B162" s="51" t="s">
        <v>196</v>
      </c>
      <c r="C162" s="27" t="s">
        <v>198</v>
      </c>
      <c r="D162" s="46" t="s">
        <v>203</v>
      </c>
      <c r="E162" s="46">
        <v>0</v>
      </c>
      <c r="F162" s="46" t="s">
        <v>200</v>
      </c>
      <c r="G162" s="46" t="s">
        <v>202</v>
      </c>
      <c r="H162" s="26">
        <v>43905</v>
      </c>
      <c r="I162" s="27"/>
    </row>
    <row r="163" spans="1:9" x14ac:dyDescent="0.35">
      <c r="A163" s="90"/>
      <c r="B163" s="52" t="s">
        <v>197</v>
      </c>
      <c r="C163" s="30" t="s">
        <v>199</v>
      </c>
      <c r="D163" s="29" t="s">
        <v>204</v>
      </c>
      <c r="E163" s="29">
        <v>0</v>
      </c>
      <c r="F163" s="29"/>
      <c r="G163" s="29"/>
      <c r="H163" s="29"/>
      <c r="I163" s="30"/>
    </row>
    <row r="164" spans="1:9" x14ac:dyDescent="0.35">
      <c r="A164" s="91" t="s">
        <v>100</v>
      </c>
      <c r="B164" s="53" t="s">
        <v>196</v>
      </c>
      <c r="C164" s="47" t="s">
        <v>198</v>
      </c>
      <c r="D164" s="47" t="s">
        <v>203</v>
      </c>
      <c r="E164" s="47">
        <v>0</v>
      </c>
      <c r="F164" s="47" t="s">
        <v>200</v>
      </c>
      <c r="G164" s="47" t="s">
        <v>202</v>
      </c>
      <c r="H164" s="21">
        <v>43905</v>
      </c>
      <c r="I164" s="23"/>
    </row>
    <row r="165" spans="1:9" x14ac:dyDescent="0.35">
      <c r="A165" s="92"/>
      <c r="B165" s="54" t="s">
        <v>197</v>
      </c>
      <c r="C165" s="22" t="s">
        <v>199</v>
      </c>
      <c r="D165" s="22" t="s">
        <v>204</v>
      </c>
      <c r="E165" s="22">
        <v>0</v>
      </c>
      <c r="F165" s="22"/>
      <c r="G165" s="22"/>
      <c r="H165" s="22"/>
      <c r="I165" s="24"/>
    </row>
    <row r="166" spans="1:9" x14ac:dyDescent="0.35">
      <c r="A166" s="89" t="s">
        <v>101</v>
      </c>
      <c r="B166" s="51" t="s">
        <v>196</v>
      </c>
      <c r="C166" s="27" t="s">
        <v>198</v>
      </c>
      <c r="D166" s="46" t="s">
        <v>203</v>
      </c>
      <c r="E166" s="46">
        <v>0</v>
      </c>
      <c r="F166" s="46" t="s">
        <v>200</v>
      </c>
      <c r="G166" s="46" t="s">
        <v>202</v>
      </c>
      <c r="H166" s="26">
        <v>43905</v>
      </c>
      <c r="I166" s="27"/>
    </row>
    <row r="167" spans="1:9" x14ac:dyDescent="0.35">
      <c r="A167" s="90"/>
      <c r="B167" s="52" t="s">
        <v>197</v>
      </c>
      <c r="C167" s="30" t="s">
        <v>199</v>
      </c>
      <c r="D167" s="29" t="s">
        <v>204</v>
      </c>
      <c r="E167" s="29">
        <v>0</v>
      </c>
      <c r="F167" s="29"/>
      <c r="G167" s="29"/>
      <c r="H167" s="29"/>
      <c r="I167" s="30"/>
    </row>
    <row r="168" spans="1:9" x14ac:dyDescent="0.35">
      <c r="A168" s="91" t="s">
        <v>102</v>
      </c>
      <c r="B168" s="53" t="s">
        <v>196</v>
      </c>
      <c r="C168" s="47" t="s">
        <v>198</v>
      </c>
      <c r="D168" s="47" t="s">
        <v>203</v>
      </c>
      <c r="E168" s="47">
        <v>0</v>
      </c>
      <c r="F168" s="47" t="s">
        <v>200</v>
      </c>
      <c r="G168" s="47" t="s">
        <v>202</v>
      </c>
      <c r="H168" s="21">
        <v>43905</v>
      </c>
      <c r="I168" s="23"/>
    </row>
    <row r="169" spans="1:9" x14ac:dyDescent="0.35">
      <c r="A169" s="92"/>
      <c r="B169" s="54" t="s">
        <v>197</v>
      </c>
      <c r="C169" s="22" t="s">
        <v>199</v>
      </c>
      <c r="D169" s="22" t="s">
        <v>204</v>
      </c>
      <c r="E169" s="22">
        <v>0</v>
      </c>
      <c r="F169" s="22"/>
      <c r="G169" s="22"/>
      <c r="H169" s="22"/>
      <c r="I169" s="24"/>
    </row>
    <row r="170" spans="1:9" x14ac:dyDescent="0.35">
      <c r="A170" s="89" t="s">
        <v>103</v>
      </c>
      <c r="B170" s="51" t="s">
        <v>196</v>
      </c>
      <c r="C170" s="27" t="s">
        <v>198</v>
      </c>
      <c r="D170" s="46" t="s">
        <v>203</v>
      </c>
      <c r="E170" s="46">
        <v>0</v>
      </c>
      <c r="F170" s="46" t="s">
        <v>200</v>
      </c>
      <c r="G170" s="46" t="s">
        <v>202</v>
      </c>
      <c r="H170" s="26">
        <v>43905</v>
      </c>
      <c r="I170" s="27"/>
    </row>
    <row r="171" spans="1:9" x14ac:dyDescent="0.35">
      <c r="A171" s="90"/>
      <c r="B171" s="52" t="s">
        <v>197</v>
      </c>
      <c r="C171" s="30" t="s">
        <v>199</v>
      </c>
      <c r="D171" s="29" t="s">
        <v>204</v>
      </c>
      <c r="E171" s="29">
        <v>0</v>
      </c>
      <c r="F171" s="29"/>
      <c r="G171" s="29"/>
      <c r="H171" s="29"/>
      <c r="I171" s="30"/>
    </row>
    <row r="172" spans="1:9" x14ac:dyDescent="0.35">
      <c r="A172" s="91" t="s">
        <v>104</v>
      </c>
      <c r="B172" s="53" t="s">
        <v>196</v>
      </c>
      <c r="C172" s="47" t="s">
        <v>198</v>
      </c>
      <c r="D172" s="47" t="s">
        <v>203</v>
      </c>
      <c r="E172" s="47">
        <v>0</v>
      </c>
      <c r="F172" s="47" t="s">
        <v>200</v>
      </c>
      <c r="G172" s="47" t="s">
        <v>202</v>
      </c>
      <c r="H172" s="21">
        <v>43905</v>
      </c>
      <c r="I172" s="23"/>
    </row>
    <row r="173" spans="1:9" x14ac:dyDescent="0.35">
      <c r="A173" s="92"/>
      <c r="B173" s="54" t="s">
        <v>197</v>
      </c>
      <c r="C173" s="22" t="s">
        <v>199</v>
      </c>
      <c r="D173" s="22" t="s">
        <v>204</v>
      </c>
      <c r="E173" s="22">
        <v>0</v>
      </c>
      <c r="F173" s="22"/>
      <c r="G173" s="22"/>
      <c r="H173" s="22"/>
      <c r="I173" s="24"/>
    </row>
    <row r="174" spans="1:9" x14ac:dyDescent="0.35">
      <c r="A174" s="89" t="s">
        <v>105</v>
      </c>
      <c r="B174" s="51" t="s">
        <v>196</v>
      </c>
      <c r="C174" s="27" t="s">
        <v>198</v>
      </c>
      <c r="D174" s="46" t="s">
        <v>203</v>
      </c>
      <c r="E174" s="46">
        <v>0</v>
      </c>
      <c r="F174" s="46" t="s">
        <v>200</v>
      </c>
      <c r="G174" s="46" t="s">
        <v>202</v>
      </c>
      <c r="H174" s="26">
        <v>43905</v>
      </c>
      <c r="I174" s="27"/>
    </row>
    <row r="175" spans="1:9" x14ac:dyDescent="0.35">
      <c r="A175" s="90"/>
      <c r="B175" s="52" t="s">
        <v>197</v>
      </c>
      <c r="C175" s="30" t="s">
        <v>199</v>
      </c>
      <c r="D175" s="29" t="s">
        <v>204</v>
      </c>
      <c r="E175" s="29">
        <v>0</v>
      </c>
      <c r="F175" s="29"/>
      <c r="G175" s="29"/>
      <c r="H175" s="29"/>
      <c r="I175" s="30"/>
    </row>
    <row r="176" spans="1:9" x14ac:dyDescent="0.35">
      <c r="A176" s="91" t="s">
        <v>106</v>
      </c>
      <c r="B176" s="53" t="s">
        <v>196</v>
      </c>
      <c r="C176" s="47" t="s">
        <v>198</v>
      </c>
      <c r="D176" s="47" t="s">
        <v>203</v>
      </c>
      <c r="E176" s="47">
        <v>0</v>
      </c>
      <c r="F176" s="47" t="s">
        <v>200</v>
      </c>
      <c r="G176" s="47" t="s">
        <v>202</v>
      </c>
      <c r="H176" s="21">
        <v>43905</v>
      </c>
      <c r="I176" s="23"/>
    </row>
    <row r="177" spans="1:9" x14ac:dyDescent="0.35">
      <c r="A177" s="92"/>
      <c r="B177" s="54" t="s">
        <v>197</v>
      </c>
      <c r="C177" s="22" t="s">
        <v>199</v>
      </c>
      <c r="D177" s="22" t="s">
        <v>204</v>
      </c>
      <c r="E177" s="22">
        <v>0</v>
      </c>
      <c r="F177" s="22"/>
      <c r="G177" s="22"/>
      <c r="H177" s="22"/>
      <c r="I177" s="24"/>
    </row>
    <row r="178" spans="1:9" x14ac:dyDescent="0.35">
      <c r="A178" s="89" t="s">
        <v>107</v>
      </c>
      <c r="B178" s="51" t="s">
        <v>196</v>
      </c>
      <c r="C178" s="27" t="s">
        <v>198</v>
      </c>
      <c r="D178" s="46" t="s">
        <v>203</v>
      </c>
      <c r="E178" s="46">
        <v>0</v>
      </c>
      <c r="F178" s="46" t="s">
        <v>200</v>
      </c>
      <c r="G178" s="46" t="s">
        <v>202</v>
      </c>
      <c r="H178" s="26">
        <v>43905</v>
      </c>
      <c r="I178" s="27"/>
    </row>
    <row r="179" spans="1:9" x14ac:dyDescent="0.35">
      <c r="A179" s="90"/>
      <c r="B179" s="52" t="s">
        <v>197</v>
      </c>
      <c r="C179" s="30" t="s">
        <v>199</v>
      </c>
      <c r="D179" s="29" t="s">
        <v>204</v>
      </c>
      <c r="E179" s="29">
        <v>0</v>
      </c>
      <c r="F179" s="29"/>
      <c r="G179" s="29"/>
      <c r="H179" s="29"/>
      <c r="I179" s="30"/>
    </row>
    <row r="180" spans="1:9" x14ac:dyDescent="0.35">
      <c r="A180" s="91" t="s">
        <v>108</v>
      </c>
      <c r="B180" s="53" t="s">
        <v>196</v>
      </c>
      <c r="C180" s="47" t="s">
        <v>198</v>
      </c>
      <c r="D180" s="47" t="s">
        <v>203</v>
      </c>
      <c r="E180" s="47">
        <v>0</v>
      </c>
      <c r="F180" s="47" t="s">
        <v>200</v>
      </c>
      <c r="G180" s="47" t="s">
        <v>202</v>
      </c>
      <c r="H180" s="21">
        <v>43905</v>
      </c>
      <c r="I180" s="23"/>
    </row>
    <row r="181" spans="1:9" x14ac:dyDescent="0.35">
      <c r="A181" s="92"/>
      <c r="B181" s="54" t="s">
        <v>197</v>
      </c>
      <c r="C181" s="22" t="s">
        <v>199</v>
      </c>
      <c r="D181" s="22" t="s">
        <v>204</v>
      </c>
      <c r="E181" s="22">
        <v>0</v>
      </c>
      <c r="F181" s="22"/>
      <c r="G181" s="22"/>
      <c r="H181" s="22"/>
      <c r="I181" s="24"/>
    </row>
    <row r="182" spans="1:9" x14ac:dyDescent="0.35">
      <c r="A182" s="89" t="s">
        <v>109</v>
      </c>
      <c r="B182" s="51" t="s">
        <v>196</v>
      </c>
      <c r="C182" s="27" t="s">
        <v>198</v>
      </c>
      <c r="D182" s="46" t="s">
        <v>203</v>
      </c>
      <c r="E182" s="46">
        <v>0</v>
      </c>
      <c r="F182" s="46" t="s">
        <v>200</v>
      </c>
      <c r="G182" s="46" t="s">
        <v>202</v>
      </c>
      <c r="H182" s="26">
        <v>43905</v>
      </c>
      <c r="I182" s="27"/>
    </row>
    <row r="183" spans="1:9" x14ac:dyDescent="0.35">
      <c r="A183" s="90"/>
      <c r="B183" s="52" t="s">
        <v>197</v>
      </c>
      <c r="C183" s="30" t="s">
        <v>199</v>
      </c>
      <c r="D183" s="29" t="s">
        <v>204</v>
      </c>
      <c r="E183" s="29">
        <v>0</v>
      </c>
      <c r="F183" s="29"/>
      <c r="G183" s="29"/>
      <c r="H183" s="29"/>
      <c r="I183" s="30"/>
    </row>
    <row r="184" spans="1:9" x14ac:dyDescent="0.35">
      <c r="A184" s="91" t="s">
        <v>110</v>
      </c>
      <c r="B184" s="53" t="s">
        <v>196</v>
      </c>
      <c r="C184" s="47" t="s">
        <v>198</v>
      </c>
      <c r="D184" s="47" t="s">
        <v>203</v>
      </c>
      <c r="E184" s="47">
        <v>0</v>
      </c>
      <c r="F184" s="47" t="s">
        <v>200</v>
      </c>
      <c r="G184" s="47" t="s">
        <v>202</v>
      </c>
      <c r="H184" s="21">
        <v>43905</v>
      </c>
      <c r="I184" s="23"/>
    </row>
    <row r="185" spans="1:9" x14ac:dyDescent="0.35">
      <c r="A185" s="92"/>
      <c r="B185" s="54" t="s">
        <v>197</v>
      </c>
      <c r="C185" s="22" t="s">
        <v>199</v>
      </c>
      <c r="D185" s="22" t="s">
        <v>204</v>
      </c>
      <c r="E185" s="22">
        <v>0</v>
      </c>
      <c r="F185" s="22"/>
      <c r="G185" s="22"/>
      <c r="H185" s="22"/>
      <c r="I185" s="24"/>
    </row>
    <row r="186" spans="1:9" x14ac:dyDescent="0.35">
      <c r="A186" s="89" t="s">
        <v>111</v>
      </c>
      <c r="B186" s="51" t="s">
        <v>196</v>
      </c>
      <c r="C186" s="27" t="s">
        <v>198</v>
      </c>
      <c r="D186" s="46" t="s">
        <v>203</v>
      </c>
      <c r="E186" s="46">
        <v>0</v>
      </c>
      <c r="F186" s="46" t="s">
        <v>200</v>
      </c>
      <c r="G186" s="46" t="s">
        <v>202</v>
      </c>
      <c r="H186" s="26">
        <v>43905</v>
      </c>
      <c r="I186" s="27"/>
    </row>
    <row r="187" spans="1:9" x14ac:dyDescent="0.35">
      <c r="A187" s="90"/>
      <c r="B187" s="52" t="s">
        <v>197</v>
      </c>
      <c r="C187" s="30" t="s">
        <v>199</v>
      </c>
      <c r="D187" s="29" t="s">
        <v>204</v>
      </c>
      <c r="E187" s="29">
        <v>0</v>
      </c>
      <c r="F187" s="29"/>
      <c r="G187" s="29"/>
      <c r="H187" s="29"/>
      <c r="I187" s="30"/>
    </row>
    <row r="188" spans="1:9" x14ac:dyDescent="0.35">
      <c r="A188" s="91" t="s">
        <v>112</v>
      </c>
      <c r="B188" s="53" t="s">
        <v>196</v>
      </c>
      <c r="C188" s="47" t="s">
        <v>198</v>
      </c>
      <c r="D188" s="47" t="s">
        <v>203</v>
      </c>
      <c r="E188" s="47">
        <v>0</v>
      </c>
      <c r="F188" s="47" t="s">
        <v>200</v>
      </c>
      <c r="G188" s="47" t="s">
        <v>202</v>
      </c>
      <c r="H188" s="21">
        <v>43905</v>
      </c>
      <c r="I188" s="23"/>
    </row>
    <row r="189" spans="1:9" x14ac:dyDescent="0.35">
      <c r="A189" s="92"/>
      <c r="B189" s="54" t="s">
        <v>197</v>
      </c>
      <c r="C189" s="22" t="s">
        <v>199</v>
      </c>
      <c r="D189" s="22" t="s">
        <v>204</v>
      </c>
      <c r="E189" s="22">
        <v>0</v>
      </c>
      <c r="F189" s="22"/>
      <c r="G189" s="22"/>
      <c r="H189" s="22"/>
      <c r="I189" s="24"/>
    </row>
    <row r="190" spans="1:9" x14ac:dyDescent="0.35">
      <c r="A190" s="89" t="s">
        <v>113</v>
      </c>
      <c r="B190" s="51" t="s">
        <v>196</v>
      </c>
      <c r="C190" s="27" t="s">
        <v>198</v>
      </c>
      <c r="D190" s="46" t="s">
        <v>203</v>
      </c>
      <c r="E190" s="46">
        <v>0</v>
      </c>
      <c r="F190" s="46" t="s">
        <v>200</v>
      </c>
      <c r="G190" s="46" t="s">
        <v>202</v>
      </c>
      <c r="H190" s="26">
        <v>43905</v>
      </c>
      <c r="I190" s="27"/>
    </row>
    <row r="191" spans="1:9" x14ac:dyDescent="0.35">
      <c r="A191" s="90"/>
      <c r="B191" s="52" t="s">
        <v>197</v>
      </c>
      <c r="C191" s="30" t="s">
        <v>199</v>
      </c>
      <c r="D191" s="29" t="s">
        <v>204</v>
      </c>
      <c r="E191" s="29">
        <v>0</v>
      </c>
      <c r="F191" s="29"/>
      <c r="G191" s="29"/>
      <c r="H191" s="29"/>
      <c r="I191" s="30"/>
    </row>
    <row r="192" spans="1:9" x14ac:dyDescent="0.35">
      <c r="A192" s="91" t="s">
        <v>114</v>
      </c>
      <c r="B192" s="53" t="s">
        <v>196</v>
      </c>
      <c r="C192" s="47" t="s">
        <v>198</v>
      </c>
      <c r="D192" s="47" t="s">
        <v>203</v>
      </c>
      <c r="E192" s="47">
        <v>0</v>
      </c>
      <c r="F192" s="47" t="s">
        <v>200</v>
      </c>
      <c r="G192" s="47" t="s">
        <v>202</v>
      </c>
      <c r="H192" s="21">
        <v>43905</v>
      </c>
      <c r="I192" s="23"/>
    </row>
    <row r="193" spans="1:9" x14ac:dyDescent="0.35">
      <c r="A193" s="92"/>
      <c r="B193" s="54" t="s">
        <v>197</v>
      </c>
      <c r="C193" s="22" t="s">
        <v>199</v>
      </c>
      <c r="D193" s="22" t="s">
        <v>204</v>
      </c>
      <c r="E193" s="22">
        <v>0</v>
      </c>
      <c r="F193" s="22"/>
      <c r="G193" s="22"/>
      <c r="H193" s="22"/>
      <c r="I193" s="24"/>
    </row>
    <row r="194" spans="1:9" x14ac:dyDescent="0.35">
      <c r="A194" s="89" t="s">
        <v>115</v>
      </c>
      <c r="B194" s="51" t="s">
        <v>196</v>
      </c>
      <c r="C194" s="27" t="s">
        <v>198</v>
      </c>
      <c r="D194" s="46" t="s">
        <v>203</v>
      </c>
      <c r="E194" s="46">
        <v>0</v>
      </c>
      <c r="F194" s="46" t="s">
        <v>200</v>
      </c>
      <c r="G194" s="46" t="s">
        <v>202</v>
      </c>
      <c r="H194" s="26">
        <v>43905</v>
      </c>
      <c r="I194" s="27"/>
    </row>
    <row r="195" spans="1:9" x14ac:dyDescent="0.35">
      <c r="A195" s="90"/>
      <c r="B195" s="52" t="s">
        <v>197</v>
      </c>
      <c r="C195" s="30" t="s">
        <v>199</v>
      </c>
      <c r="D195" s="29" t="s">
        <v>204</v>
      </c>
      <c r="E195" s="29">
        <v>0</v>
      </c>
      <c r="F195" s="29"/>
      <c r="G195" s="29"/>
      <c r="H195" s="29"/>
      <c r="I195" s="30"/>
    </row>
    <row r="196" spans="1:9" x14ac:dyDescent="0.35">
      <c r="A196" s="91" t="s">
        <v>116</v>
      </c>
      <c r="B196" s="53" t="s">
        <v>196</v>
      </c>
      <c r="C196" s="47" t="s">
        <v>198</v>
      </c>
      <c r="D196" s="47" t="s">
        <v>203</v>
      </c>
      <c r="E196" s="47">
        <v>0</v>
      </c>
      <c r="F196" s="47" t="s">
        <v>200</v>
      </c>
      <c r="G196" s="47" t="s">
        <v>202</v>
      </c>
      <c r="H196" s="21">
        <v>43905</v>
      </c>
      <c r="I196" s="23"/>
    </row>
    <row r="197" spans="1:9" x14ac:dyDescent="0.35">
      <c r="A197" s="92"/>
      <c r="B197" s="54" t="s">
        <v>197</v>
      </c>
      <c r="C197" s="22" t="s">
        <v>199</v>
      </c>
      <c r="D197" s="22" t="s">
        <v>204</v>
      </c>
      <c r="E197" s="22">
        <v>0</v>
      </c>
      <c r="F197" s="22"/>
      <c r="G197" s="22"/>
      <c r="H197" s="22"/>
      <c r="I197" s="24"/>
    </row>
    <row r="198" spans="1:9" x14ac:dyDescent="0.35">
      <c r="A198" s="89" t="s">
        <v>117</v>
      </c>
      <c r="B198" s="51" t="s">
        <v>196</v>
      </c>
      <c r="C198" s="27" t="s">
        <v>198</v>
      </c>
      <c r="D198" s="46" t="s">
        <v>203</v>
      </c>
      <c r="E198" s="46">
        <v>0</v>
      </c>
      <c r="F198" s="46" t="s">
        <v>200</v>
      </c>
      <c r="G198" s="46" t="s">
        <v>202</v>
      </c>
      <c r="H198" s="26">
        <v>43905</v>
      </c>
      <c r="I198" s="27"/>
    </row>
    <row r="199" spans="1:9" x14ac:dyDescent="0.35">
      <c r="A199" s="90"/>
      <c r="B199" s="52" t="s">
        <v>197</v>
      </c>
      <c r="C199" s="30" t="s">
        <v>199</v>
      </c>
      <c r="D199" s="29" t="s">
        <v>204</v>
      </c>
      <c r="E199" s="29">
        <v>0</v>
      </c>
      <c r="F199" s="29"/>
      <c r="G199" s="29"/>
      <c r="H199" s="29"/>
      <c r="I199" s="30"/>
    </row>
    <row r="200" spans="1:9" x14ac:dyDescent="0.35">
      <c r="A200" s="91" t="s">
        <v>118</v>
      </c>
      <c r="B200" s="53" t="s">
        <v>196</v>
      </c>
      <c r="C200" s="47" t="s">
        <v>198</v>
      </c>
      <c r="D200" s="47" t="s">
        <v>203</v>
      </c>
      <c r="E200" s="47">
        <v>0</v>
      </c>
      <c r="F200" s="47" t="s">
        <v>200</v>
      </c>
      <c r="G200" s="47" t="s">
        <v>202</v>
      </c>
      <c r="H200" s="21">
        <v>43905</v>
      </c>
      <c r="I200" s="23"/>
    </row>
    <row r="201" spans="1:9" x14ac:dyDescent="0.35">
      <c r="A201" s="92"/>
      <c r="B201" s="54" t="s">
        <v>197</v>
      </c>
      <c r="C201" s="22" t="s">
        <v>199</v>
      </c>
      <c r="D201" s="22" t="s">
        <v>204</v>
      </c>
      <c r="E201" s="22">
        <v>0</v>
      </c>
      <c r="F201" s="22"/>
      <c r="G201" s="22"/>
      <c r="H201" s="22"/>
      <c r="I201" s="24"/>
    </row>
    <row r="202" spans="1:9" x14ac:dyDescent="0.35">
      <c r="A202" s="89" t="s">
        <v>119</v>
      </c>
      <c r="B202" s="51" t="s">
        <v>196</v>
      </c>
      <c r="C202" s="27" t="s">
        <v>198</v>
      </c>
      <c r="D202" s="46" t="s">
        <v>203</v>
      </c>
      <c r="E202" s="46">
        <v>0</v>
      </c>
      <c r="F202" s="46" t="s">
        <v>200</v>
      </c>
      <c r="G202" s="46" t="s">
        <v>202</v>
      </c>
      <c r="H202" s="26">
        <v>43905</v>
      </c>
      <c r="I202" s="27"/>
    </row>
    <row r="203" spans="1:9" x14ac:dyDescent="0.35">
      <c r="A203" s="90"/>
      <c r="B203" s="52" t="s">
        <v>197</v>
      </c>
      <c r="C203" s="30" t="s">
        <v>199</v>
      </c>
      <c r="D203" s="29" t="s">
        <v>204</v>
      </c>
      <c r="E203" s="29">
        <v>0</v>
      </c>
      <c r="F203" s="29"/>
      <c r="G203" s="29"/>
      <c r="H203" s="29"/>
      <c r="I203" s="30"/>
    </row>
    <row r="204" spans="1:9" x14ac:dyDescent="0.35">
      <c r="A204" s="91" t="s">
        <v>120</v>
      </c>
      <c r="B204" s="53" t="s">
        <v>196</v>
      </c>
      <c r="C204" s="47" t="s">
        <v>198</v>
      </c>
      <c r="D204" s="47" t="s">
        <v>203</v>
      </c>
      <c r="E204" s="47">
        <v>0</v>
      </c>
      <c r="F204" s="47" t="s">
        <v>200</v>
      </c>
      <c r="G204" s="47" t="s">
        <v>202</v>
      </c>
      <c r="H204" s="21">
        <v>43905</v>
      </c>
      <c r="I204" s="23"/>
    </row>
    <row r="205" spans="1:9" x14ac:dyDescent="0.35">
      <c r="A205" s="92"/>
      <c r="B205" s="54" t="s">
        <v>197</v>
      </c>
      <c r="C205" s="22" t="s">
        <v>199</v>
      </c>
      <c r="D205" s="22" t="s">
        <v>204</v>
      </c>
      <c r="E205" s="22">
        <v>0</v>
      </c>
      <c r="F205" s="22"/>
      <c r="G205" s="22"/>
      <c r="H205" s="22"/>
      <c r="I205" s="24"/>
    </row>
    <row r="206" spans="1:9" x14ac:dyDescent="0.35">
      <c r="A206" s="89" t="s">
        <v>121</v>
      </c>
      <c r="B206" s="51" t="s">
        <v>196</v>
      </c>
      <c r="C206" s="27" t="s">
        <v>198</v>
      </c>
      <c r="D206" s="46" t="s">
        <v>203</v>
      </c>
      <c r="E206" s="46">
        <v>0</v>
      </c>
      <c r="F206" s="46" t="s">
        <v>200</v>
      </c>
      <c r="G206" s="46" t="s">
        <v>202</v>
      </c>
      <c r="H206" s="26">
        <v>43905</v>
      </c>
      <c r="I206" s="27"/>
    </row>
    <row r="207" spans="1:9" x14ac:dyDescent="0.35">
      <c r="A207" s="90"/>
      <c r="B207" s="52" t="s">
        <v>197</v>
      </c>
      <c r="C207" s="30" t="s">
        <v>199</v>
      </c>
      <c r="D207" s="29" t="s">
        <v>204</v>
      </c>
      <c r="E207" s="29">
        <v>0</v>
      </c>
      <c r="F207" s="29"/>
      <c r="G207" s="29"/>
      <c r="H207" s="29"/>
      <c r="I207" s="30"/>
    </row>
    <row r="208" spans="1:9" x14ac:dyDescent="0.35">
      <c r="A208" s="91" t="s">
        <v>122</v>
      </c>
      <c r="B208" s="53" t="s">
        <v>196</v>
      </c>
      <c r="C208" s="47" t="s">
        <v>198</v>
      </c>
      <c r="D208" s="47" t="s">
        <v>203</v>
      </c>
      <c r="E208" s="47">
        <v>0</v>
      </c>
      <c r="F208" s="47" t="s">
        <v>200</v>
      </c>
      <c r="G208" s="47" t="s">
        <v>202</v>
      </c>
      <c r="H208" s="21">
        <v>43905</v>
      </c>
      <c r="I208" s="23"/>
    </row>
    <row r="209" spans="1:9" x14ac:dyDescent="0.35">
      <c r="A209" s="92"/>
      <c r="B209" s="54" t="s">
        <v>197</v>
      </c>
      <c r="C209" s="22" t="s">
        <v>199</v>
      </c>
      <c r="D209" s="22" t="s">
        <v>204</v>
      </c>
      <c r="E209" s="22">
        <v>0</v>
      </c>
      <c r="F209" s="22"/>
      <c r="G209" s="22"/>
      <c r="H209" s="22"/>
      <c r="I209" s="24"/>
    </row>
    <row r="210" spans="1:9" x14ac:dyDescent="0.35">
      <c r="A210" s="89" t="s">
        <v>123</v>
      </c>
      <c r="B210" s="51" t="s">
        <v>196</v>
      </c>
      <c r="C210" s="27" t="s">
        <v>198</v>
      </c>
      <c r="D210" s="46" t="s">
        <v>203</v>
      </c>
      <c r="E210" s="46">
        <v>0</v>
      </c>
      <c r="F210" s="46" t="s">
        <v>200</v>
      </c>
      <c r="G210" s="46" t="s">
        <v>202</v>
      </c>
      <c r="H210" s="26">
        <v>43905</v>
      </c>
      <c r="I210" s="27"/>
    </row>
    <row r="211" spans="1:9" x14ac:dyDescent="0.35">
      <c r="A211" s="90"/>
      <c r="B211" s="52" t="s">
        <v>197</v>
      </c>
      <c r="C211" s="30" t="s">
        <v>199</v>
      </c>
      <c r="D211" s="29" t="s">
        <v>204</v>
      </c>
      <c r="E211" s="29">
        <v>0</v>
      </c>
      <c r="F211" s="29"/>
      <c r="G211" s="29"/>
      <c r="H211" s="29"/>
      <c r="I211" s="30"/>
    </row>
    <row r="212" spans="1:9" x14ac:dyDescent="0.35">
      <c r="A212" s="91" t="s">
        <v>124</v>
      </c>
      <c r="B212" s="53" t="s">
        <v>196</v>
      </c>
      <c r="C212" s="47" t="s">
        <v>198</v>
      </c>
      <c r="D212" s="47" t="s">
        <v>203</v>
      </c>
      <c r="E212" s="47">
        <v>0</v>
      </c>
      <c r="F212" s="47" t="s">
        <v>200</v>
      </c>
      <c r="G212" s="47" t="s">
        <v>202</v>
      </c>
      <c r="H212" s="21">
        <v>43905</v>
      </c>
      <c r="I212" s="23"/>
    </row>
    <row r="213" spans="1:9" x14ac:dyDescent="0.35">
      <c r="A213" s="92"/>
      <c r="B213" s="54" t="s">
        <v>197</v>
      </c>
      <c r="C213" s="22" t="s">
        <v>199</v>
      </c>
      <c r="D213" s="22" t="s">
        <v>204</v>
      </c>
      <c r="E213" s="22">
        <v>0</v>
      </c>
      <c r="F213" s="22"/>
      <c r="G213" s="22"/>
      <c r="H213" s="22"/>
      <c r="I213" s="24"/>
    </row>
    <row r="214" spans="1:9" x14ac:dyDescent="0.35">
      <c r="A214" s="89" t="s">
        <v>125</v>
      </c>
      <c r="B214" s="51" t="s">
        <v>196</v>
      </c>
      <c r="C214" s="27" t="s">
        <v>198</v>
      </c>
      <c r="D214" s="46" t="s">
        <v>203</v>
      </c>
      <c r="E214" s="46">
        <v>0</v>
      </c>
      <c r="F214" s="46" t="s">
        <v>200</v>
      </c>
      <c r="G214" s="46" t="s">
        <v>202</v>
      </c>
      <c r="H214" s="26">
        <v>43905</v>
      </c>
      <c r="I214" s="27"/>
    </row>
    <row r="215" spans="1:9" x14ac:dyDescent="0.35">
      <c r="A215" s="90"/>
      <c r="B215" s="52" t="s">
        <v>197</v>
      </c>
      <c r="C215" s="30" t="s">
        <v>199</v>
      </c>
      <c r="D215" s="29" t="s">
        <v>204</v>
      </c>
      <c r="E215" s="29">
        <v>0</v>
      </c>
      <c r="F215" s="29"/>
      <c r="G215" s="29"/>
      <c r="H215" s="29"/>
      <c r="I215" s="30"/>
    </row>
    <row r="216" spans="1:9" x14ac:dyDescent="0.35">
      <c r="A216" s="91" t="s">
        <v>126</v>
      </c>
      <c r="B216" s="53" t="s">
        <v>196</v>
      </c>
      <c r="C216" s="47" t="s">
        <v>198</v>
      </c>
      <c r="D216" s="47" t="s">
        <v>203</v>
      </c>
      <c r="E216" s="47">
        <v>0</v>
      </c>
      <c r="F216" s="47" t="s">
        <v>200</v>
      </c>
      <c r="G216" s="47" t="s">
        <v>202</v>
      </c>
      <c r="H216" s="21">
        <v>43905</v>
      </c>
      <c r="I216" s="23"/>
    </row>
    <row r="217" spans="1:9" x14ac:dyDescent="0.35">
      <c r="A217" s="92"/>
      <c r="B217" s="54" t="s">
        <v>197</v>
      </c>
      <c r="C217" s="22" t="s">
        <v>199</v>
      </c>
      <c r="D217" s="22" t="s">
        <v>204</v>
      </c>
      <c r="E217" s="22">
        <v>0</v>
      </c>
      <c r="F217" s="22"/>
      <c r="G217" s="22"/>
      <c r="H217" s="22"/>
      <c r="I217" s="24"/>
    </row>
    <row r="218" spans="1:9" x14ac:dyDescent="0.35">
      <c r="A218" s="89" t="s">
        <v>127</v>
      </c>
      <c r="B218" s="51" t="s">
        <v>196</v>
      </c>
      <c r="C218" s="27" t="s">
        <v>198</v>
      </c>
      <c r="D218" s="46" t="s">
        <v>203</v>
      </c>
      <c r="E218" s="46">
        <v>0</v>
      </c>
      <c r="F218" s="46" t="s">
        <v>200</v>
      </c>
      <c r="G218" s="46" t="s">
        <v>202</v>
      </c>
      <c r="H218" s="26">
        <v>43905</v>
      </c>
      <c r="I218" s="27"/>
    </row>
    <row r="219" spans="1:9" x14ac:dyDescent="0.35">
      <c r="A219" s="90"/>
      <c r="B219" s="52" t="s">
        <v>197</v>
      </c>
      <c r="C219" s="30" t="s">
        <v>199</v>
      </c>
      <c r="D219" s="29" t="s">
        <v>204</v>
      </c>
      <c r="E219" s="29">
        <v>0</v>
      </c>
      <c r="F219" s="29"/>
      <c r="G219" s="29"/>
      <c r="H219" s="29"/>
      <c r="I219" s="30"/>
    </row>
    <row r="220" spans="1:9" x14ac:dyDescent="0.35">
      <c r="A220" s="91" t="s">
        <v>128</v>
      </c>
      <c r="B220" s="53" t="s">
        <v>196</v>
      </c>
      <c r="C220" s="47" t="s">
        <v>198</v>
      </c>
      <c r="D220" s="47" t="s">
        <v>203</v>
      </c>
      <c r="E220" s="47">
        <v>0</v>
      </c>
      <c r="F220" s="47" t="s">
        <v>200</v>
      </c>
      <c r="G220" s="47" t="s">
        <v>202</v>
      </c>
      <c r="H220" s="21">
        <v>43905</v>
      </c>
      <c r="I220" s="23"/>
    </row>
    <row r="221" spans="1:9" x14ac:dyDescent="0.35">
      <c r="A221" s="92"/>
      <c r="B221" s="54" t="s">
        <v>197</v>
      </c>
      <c r="C221" s="22" t="s">
        <v>199</v>
      </c>
      <c r="D221" s="22" t="s">
        <v>204</v>
      </c>
      <c r="E221" s="22">
        <v>0</v>
      </c>
      <c r="F221" s="22"/>
      <c r="G221" s="22"/>
      <c r="H221" s="22"/>
      <c r="I221" s="24"/>
    </row>
    <row r="222" spans="1:9" x14ac:dyDescent="0.35">
      <c r="A222" s="89" t="s">
        <v>129</v>
      </c>
      <c r="B222" s="51" t="s">
        <v>196</v>
      </c>
      <c r="C222" s="27" t="s">
        <v>198</v>
      </c>
      <c r="D222" s="46" t="s">
        <v>203</v>
      </c>
      <c r="E222" s="46">
        <v>0</v>
      </c>
      <c r="F222" s="46" t="s">
        <v>200</v>
      </c>
      <c r="G222" s="46" t="s">
        <v>202</v>
      </c>
      <c r="H222" s="26">
        <v>43905</v>
      </c>
      <c r="I222" s="27"/>
    </row>
    <row r="223" spans="1:9" x14ac:dyDescent="0.35">
      <c r="A223" s="90"/>
      <c r="B223" s="52" t="s">
        <v>197</v>
      </c>
      <c r="C223" s="30" t="s">
        <v>199</v>
      </c>
      <c r="D223" s="29" t="s">
        <v>204</v>
      </c>
      <c r="E223" s="29">
        <v>0</v>
      </c>
      <c r="F223" s="29"/>
      <c r="G223" s="29"/>
      <c r="H223" s="29"/>
      <c r="I223" s="30"/>
    </row>
    <row r="224" spans="1:9" x14ac:dyDescent="0.35">
      <c r="A224" s="91" t="s">
        <v>130</v>
      </c>
      <c r="B224" s="53" t="s">
        <v>196</v>
      </c>
      <c r="C224" s="47" t="s">
        <v>198</v>
      </c>
      <c r="D224" s="47" t="s">
        <v>203</v>
      </c>
      <c r="E224" s="47">
        <v>0</v>
      </c>
      <c r="F224" s="47" t="s">
        <v>200</v>
      </c>
      <c r="G224" s="47" t="s">
        <v>202</v>
      </c>
      <c r="H224" s="21">
        <v>43905</v>
      </c>
      <c r="I224" s="23"/>
    </row>
    <row r="225" spans="1:9" x14ac:dyDescent="0.35">
      <c r="A225" s="92"/>
      <c r="B225" s="54" t="s">
        <v>197</v>
      </c>
      <c r="C225" s="22" t="s">
        <v>199</v>
      </c>
      <c r="D225" s="22" t="s">
        <v>204</v>
      </c>
      <c r="E225" s="22">
        <v>0</v>
      </c>
      <c r="F225" s="22"/>
      <c r="G225" s="22"/>
      <c r="H225" s="22"/>
      <c r="I225" s="24"/>
    </row>
    <row r="226" spans="1:9" x14ac:dyDescent="0.35">
      <c r="A226" s="89" t="s">
        <v>131</v>
      </c>
      <c r="B226" s="51" t="s">
        <v>196</v>
      </c>
      <c r="C226" s="27" t="s">
        <v>198</v>
      </c>
      <c r="D226" s="46" t="s">
        <v>203</v>
      </c>
      <c r="E226" s="46">
        <v>0</v>
      </c>
      <c r="F226" s="46" t="s">
        <v>200</v>
      </c>
      <c r="G226" s="46" t="s">
        <v>202</v>
      </c>
      <c r="H226" s="26">
        <v>43905</v>
      </c>
      <c r="I226" s="27"/>
    </row>
    <row r="227" spans="1:9" x14ac:dyDescent="0.35">
      <c r="A227" s="90"/>
      <c r="B227" s="52" t="s">
        <v>197</v>
      </c>
      <c r="C227" s="30" t="s">
        <v>199</v>
      </c>
      <c r="D227" s="29" t="s">
        <v>204</v>
      </c>
      <c r="E227" s="29">
        <v>0</v>
      </c>
      <c r="F227" s="29"/>
      <c r="G227" s="29"/>
      <c r="H227" s="29"/>
      <c r="I227" s="30"/>
    </row>
    <row r="228" spans="1:9" x14ac:dyDescent="0.35">
      <c r="A228" s="91" t="s">
        <v>132</v>
      </c>
      <c r="B228" s="53" t="s">
        <v>196</v>
      </c>
      <c r="C228" s="47" t="s">
        <v>198</v>
      </c>
      <c r="D228" s="47" t="s">
        <v>203</v>
      </c>
      <c r="E228" s="47">
        <v>0</v>
      </c>
      <c r="F228" s="47" t="s">
        <v>200</v>
      </c>
      <c r="G228" s="47" t="s">
        <v>202</v>
      </c>
      <c r="H228" s="21">
        <v>43905</v>
      </c>
      <c r="I228" s="23"/>
    </row>
    <row r="229" spans="1:9" x14ac:dyDescent="0.35">
      <c r="A229" s="92"/>
      <c r="B229" s="54" t="s">
        <v>197</v>
      </c>
      <c r="C229" s="22" t="s">
        <v>199</v>
      </c>
      <c r="D229" s="22" t="s">
        <v>204</v>
      </c>
      <c r="E229" s="22">
        <v>0</v>
      </c>
      <c r="F229" s="22"/>
      <c r="G229" s="22"/>
      <c r="H229" s="22"/>
      <c r="I229" s="24"/>
    </row>
    <row r="230" spans="1:9" x14ac:dyDescent="0.35">
      <c r="A230" s="89" t="s">
        <v>133</v>
      </c>
      <c r="B230" s="51" t="s">
        <v>196</v>
      </c>
      <c r="C230" s="27" t="s">
        <v>198</v>
      </c>
      <c r="D230" s="46" t="s">
        <v>203</v>
      </c>
      <c r="E230" s="46">
        <v>0</v>
      </c>
      <c r="F230" s="46" t="s">
        <v>200</v>
      </c>
      <c r="G230" s="46" t="s">
        <v>202</v>
      </c>
      <c r="H230" s="26">
        <v>43905</v>
      </c>
      <c r="I230" s="27"/>
    </row>
    <row r="231" spans="1:9" x14ac:dyDescent="0.35">
      <c r="A231" s="90"/>
      <c r="B231" s="52" t="s">
        <v>197</v>
      </c>
      <c r="C231" s="30" t="s">
        <v>199</v>
      </c>
      <c r="D231" s="29" t="s">
        <v>204</v>
      </c>
      <c r="E231" s="29">
        <v>0</v>
      </c>
      <c r="F231" s="29"/>
      <c r="G231" s="29"/>
      <c r="H231" s="29"/>
      <c r="I231" s="30"/>
    </row>
    <row r="232" spans="1:9" x14ac:dyDescent="0.35">
      <c r="A232" s="91" t="s">
        <v>134</v>
      </c>
      <c r="B232" s="53" t="s">
        <v>196</v>
      </c>
      <c r="C232" s="47" t="s">
        <v>198</v>
      </c>
      <c r="D232" s="47" t="s">
        <v>203</v>
      </c>
      <c r="E232" s="47">
        <v>0</v>
      </c>
      <c r="F232" s="47" t="s">
        <v>200</v>
      </c>
      <c r="G232" s="47" t="s">
        <v>202</v>
      </c>
      <c r="H232" s="21">
        <v>43905</v>
      </c>
      <c r="I232" s="23"/>
    </row>
    <row r="233" spans="1:9" x14ac:dyDescent="0.35">
      <c r="A233" s="92"/>
      <c r="B233" s="54" t="s">
        <v>197</v>
      </c>
      <c r="C233" s="22" t="s">
        <v>199</v>
      </c>
      <c r="D233" s="22" t="s">
        <v>204</v>
      </c>
      <c r="E233" s="22">
        <v>0</v>
      </c>
      <c r="F233" s="22"/>
      <c r="G233" s="22"/>
      <c r="H233" s="22"/>
      <c r="I233" s="24"/>
    </row>
    <row r="234" spans="1:9" x14ac:dyDescent="0.35">
      <c r="A234" s="89" t="s">
        <v>135</v>
      </c>
      <c r="B234" s="51" t="s">
        <v>196</v>
      </c>
      <c r="C234" s="27" t="s">
        <v>198</v>
      </c>
      <c r="D234" s="46" t="s">
        <v>203</v>
      </c>
      <c r="E234" s="46">
        <v>0</v>
      </c>
      <c r="F234" s="46" t="s">
        <v>200</v>
      </c>
      <c r="G234" s="46" t="s">
        <v>202</v>
      </c>
      <c r="H234" s="26">
        <v>43905</v>
      </c>
      <c r="I234" s="27"/>
    </row>
    <row r="235" spans="1:9" x14ac:dyDescent="0.35">
      <c r="A235" s="90"/>
      <c r="B235" s="52" t="s">
        <v>197</v>
      </c>
      <c r="C235" s="30" t="s">
        <v>199</v>
      </c>
      <c r="D235" s="29" t="s">
        <v>204</v>
      </c>
      <c r="E235" s="29">
        <v>0</v>
      </c>
      <c r="F235" s="29"/>
      <c r="G235" s="29"/>
      <c r="H235" s="29"/>
      <c r="I235" s="30"/>
    </row>
    <row r="236" spans="1:9" x14ac:dyDescent="0.35">
      <c r="A236" s="91" t="s">
        <v>136</v>
      </c>
      <c r="B236" s="53" t="s">
        <v>196</v>
      </c>
      <c r="C236" s="47" t="s">
        <v>198</v>
      </c>
      <c r="D236" s="47" t="s">
        <v>203</v>
      </c>
      <c r="E236" s="47">
        <v>0</v>
      </c>
      <c r="F236" s="47" t="s">
        <v>200</v>
      </c>
      <c r="G236" s="47" t="s">
        <v>202</v>
      </c>
      <c r="H236" s="21">
        <v>43905</v>
      </c>
      <c r="I236" s="23"/>
    </row>
    <row r="237" spans="1:9" x14ac:dyDescent="0.35">
      <c r="A237" s="92"/>
      <c r="B237" s="54" t="s">
        <v>197</v>
      </c>
      <c r="C237" s="22" t="s">
        <v>199</v>
      </c>
      <c r="D237" s="22" t="s">
        <v>204</v>
      </c>
      <c r="E237" s="22">
        <v>0</v>
      </c>
      <c r="F237" s="22"/>
      <c r="G237" s="22"/>
      <c r="H237" s="22"/>
      <c r="I237" s="24"/>
    </row>
    <row r="238" spans="1:9" x14ac:dyDescent="0.35">
      <c r="A238" s="89" t="s">
        <v>137</v>
      </c>
      <c r="B238" s="51" t="s">
        <v>196</v>
      </c>
      <c r="C238" s="27" t="s">
        <v>198</v>
      </c>
      <c r="D238" s="46" t="s">
        <v>203</v>
      </c>
      <c r="E238" s="46">
        <v>0</v>
      </c>
      <c r="F238" s="46" t="s">
        <v>200</v>
      </c>
      <c r="G238" s="46" t="s">
        <v>202</v>
      </c>
      <c r="H238" s="26">
        <v>43905</v>
      </c>
      <c r="I238" s="27"/>
    </row>
    <row r="239" spans="1:9" x14ac:dyDescent="0.35">
      <c r="A239" s="90"/>
      <c r="B239" s="52" t="s">
        <v>197</v>
      </c>
      <c r="C239" s="30" t="s">
        <v>199</v>
      </c>
      <c r="D239" s="29" t="s">
        <v>204</v>
      </c>
      <c r="E239" s="29">
        <v>0</v>
      </c>
      <c r="F239" s="29"/>
      <c r="G239" s="29"/>
      <c r="H239" s="29"/>
      <c r="I239" s="30"/>
    </row>
    <row r="240" spans="1:9" x14ac:dyDescent="0.35">
      <c r="A240" s="91" t="s">
        <v>138</v>
      </c>
      <c r="B240" s="53" t="s">
        <v>196</v>
      </c>
      <c r="C240" s="47" t="s">
        <v>198</v>
      </c>
      <c r="D240" s="47" t="s">
        <v>203</v>
      </c>
      <c r="E240" s="47">
        <v>0</v>
      </c>
      <c r="F240" s="47" t="s">
        <v>200</v>
      </c>
      <c r="G240" s="47" t="s">
        <v>202</v>
      </c>
      <c r="H240" s="21">
        <v>43905</v>
      </c>
      <c r="I240" s="23"/>
    </row>
    <row r="241" spans="1:9" x14ac:dyDescent="0.35">
      <c r="A241" s="92"/>
      <c r="B241" s="54" t="s">
        <v>197</v>
      </c>
      <c r="C241" s="22" t="s">
        <v>199</v>
      </c>
      <c r="D241" s="22" t="s">
        <v>204</v>
      </c>
      <c r="E241" s="22">
        <v>0</v>
      </c>
      <c r="F241" s="22"/>
      <c r="G241" s="22"/>
      <c r="H241" s="22"/>
      <c r="I241" s="24"/>
    </row>
    <row r="242" spans="1:9" x14ac:dyDescent="0.35">
      <c r="A242" s="89" t="s">
        <v>139</v>
      </c>
      <c r="B242" s="51" t="s">
        <v>196</v>
      </c>
      <c r="C242" s="27" t="s">
        <v>198</v>
      </c>
      <c r="D242" s="46" t="s">
        <v>203</v>
      </c>
      <c r="E242" s="46">
        <v>0</v>
      </c>
      <c r="F242" s="46" t="s">
        <v>200</v>
      </c>
      <c r="G242" s="46" t="s">
        <v>202</v>
      </c>
      <c r="H242" s="26">
        <v>43905</v>
      </c>
      <c r="I242" s="27"/>
    </row>
    <row r="243" spans="1:9" x14ac:dyDescent="0.35">
      <c r="A243" s="90"/>
      <c r="B243" s="52" t="s">
        <v>197</v>
      </c>
      <c r="C243" s="30" t="s">
        <v>199</v>
      </c>
      <c r="D243" s="29" t="s">
        <v>204</v>
      </c>
      <c r="E243" s="29">
        <v>0</v>
      </c>
      <c r="F243" s="29"/>
      <c r="G243" s="29"/>
      <c r="H243" s="29"/>
      <c r="I243" s="30"/>
    </row>
    <row r="244" spans="1:9" x14ac:dyDescent="0.35">
      <c r="A244" s="91" t="s">
        <v>140</v>
      </c>
      <c r="B244" s="53" t="s">
        <v>196</v>
      </c>
      <c r="C244" s="47" t="s">
        <v>198</v>
      </c>
      <c r="D244" s="47" t="s">
        <v>203</v>
      </c>
      <c r="E244" s="47">
        <v>0</v>
      </c>
      <c r="F244" s="47" t="s">
        <v>200</v>
      </c>
      <c r="G244" s="47" t="s">
        <v>202</v>
      </c>
      <c r="H244" s="21">
        <v>43905</v>
      </c>
      <c r="I244" s="23"/>
    </row>
    <row r="245" spans="1:9" x14ac:dyDescent="0.35">
      <c r="A245" s="92"/>
      <c r="B245" s="54" t="s">
        <v>197</v>
      </c>
      <c r="C245" s="22" t="s">
        <v>199</v>
      </c>
      <c r="D245" s="22" t="s">
        <v>204</v>
      </c>
      <c r="E245" s="22">
        <v>0</v>
      </c>
      <c r="F245" s="22"/>
      <c r="G245" s="22"/>
      <c r="H245" s="22"/>
      <c r="I245" s="24"/>
    </row>
    <row r="246" spans="1:9" x14ac:dyDescent="0.35">
      <c r="A246" s="89" t="s">
        <v>141</v>
      </c>
      <c r="B246" s="51" t="s">
        <v>196</v>
      </c>
      <c r="C246" s="27" t="s">
        <v>198</v>
      </c>
      <c r="D246" s="46" t="s">
        <v>203</v>
      </c>
      <c r="E246" s="46">
        <v>0</v>
      </c>
      <c r="F246" s="46" t="s">
        <v>200</v>
      </c>
      <c r="G246" s="46" t="s">
        <v>202</v>
      </c>
      <c r="H246" s="26">
        <v>43905</v>
      </c>
      <c r="I246" s="27"/>
    </row>
    <row r="247" spans="1:9" x14ac:dyDescent="0.35">
      <c r="A247" s="90"/>
      <c r="B247" s="52" t="s">
        <v>197</v>
      </c>
      <c r="C247" s="30" t="s">
        <v>199</v>
      </c>
      <c r="D247" s="29" t="s">
        <v>204</v>
      </c>
      <c r="E247" s="29">
        <v>0</v>
      </c>
      <c r="F247" s="29"/>
      <c r="G247" s="29"/>
      <c r="H247" s="29"/>
      <c r="I247" s="30"/>
    </row>
    <row r="248" spans="1:9" x14ac:dyDescent="0.35">
      <c r="A248" s="91" t="s">
        <v>142</v>
      </c>
      <c r="B248" s="53" t="s">
        <v>196</v>
      </c>
      <c r="C248" s="47" t="s">
        <v>198</v>
      </c>
      <c r="D248" s="47" t="s">
        <v>203</v>
      </c>
      <c r="E248" s="47">
        <v>0</v>
      </c>
      <c r="F248" s="47" t="s">
        <v>200</v>
      </c>
      <c r="G248" s="47" t="s">
        <v>202</v>
      </c>
      <c r="H248" s="21">
        <v>43905</v>
      </c>
      <c r="I248" s="23"/>
    </row>
    <row r="249" spans="1:9" x14ac:dyDescent="0.35">
      <c r="A249" s="92"/>
      <c r="B249" s="54" t="s">
        <v>197</v>
      </c>
      <c r="C249" s="22" t="s">
        <v>199</v>
      </c>
      <c r="D249" s="22" t="s">
        <v>204</v>
      </c>
      <c r="E249" s="22">
        <v>0</v>
      </c>
      <c r="F249" s="22"/>
      <c r="G249" s="22"/>
      <c r="H249" s="22"/>
      <c r="I249" s="24"/>
    </row>
  </sheetData>
  <mergeCells count="124"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26:A27"/>
    <mergeCell ref="A28:A29"/>
    <mergeCell ref="A30:A31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2" sqref="B2"/>
    </sheetView>
  </sheetViews>
  <sheetFormatPr defaultColWidth="11.453125" defaultRowHeight="14.5" x14ac:dyDescent="0.35"/>
  <cols>
    <col min="1" max="1" width="27.6328125" bestFit="1" customWidth="1"/>
    <col min="2" max="2" width="7.6328125" style="8" bestFit="1" customWidth="1"/>
    <col min="3" max="3" width="9.36328125" style="4" bestFit="1" customWidth="1"/>
    <col min="4" max="4" width="10" style="4" bestFit="1" customWidth="1"/>
    <col min="5" max="5" width="9.6328125" style="4" bestFit="1" customWidth="1"/>
    <col min="6" max="6" width="6.08984375" style="4" bestFit="1" customWidth="1"/>
    <col min="7" max="7" width="6.6328125" style="4" bestFit="1" customWidth="1"/>
    <col min="8" max="8" width="10.6328125" style="4"/>
    <col min="9" max="9" width="10.36328125" style="4" bestFit="1" customWidth="1"/>
    <col min="10" max="10" width="9.6328125" style="9" bestFit="1" customWidth="1"/>
  </cols>
  <sheetData>
    <row r="1" spans="1:10" x14ac:dyDescent="0.35">
      <c r="A1" s="11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5">
      <c r="A2" s="10" t="s">
        <v>207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164</v>
      </c>
      <c r="I2" s="4">
        <v>0.95</v>
      </c>
      <c r="J2" s="9">
        <v>2</v>
      </c>
    </row>
    <row r="3" spans="1:10" x14ac:dyDescent="0.35">
      <c r="A3" s="11" t="s">
        <v>20</v>
      </c>
      <c r="B3" s="8">
        <v>2</v>
      </c>
      <c r="C3" s="4">
        <v>0.5</v>
      </c>
      <c r="D3" s="4">
        <v>0</v>
      </c>
      <c r="E3" s="4">
        <v>1</v>
      </c>
      <c r="F3" s="4">
        <v>0</v>
      </c>
      <c r="G3" s="4">
        <v>110</v>
      </c>
      <c r="H3" s="4" t="s">
        <v>164</v>
      </c>
      <c r="I3" s="4">
        <v>0.8</v>
      </c>
      <c r="J3" s="9">
        <v>2</v>
      </c>
    </row>
    <row r="4" spans="1:10" x14ac:dyDescent="0.35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164</v>
      </c>
      <c r="I4" s="4">
        <v>0.8</v>
      </c>
      <c r="J4" s="9">
        <v>2</v>
      </c>
    </row>
    <row r="5" spans="1:10" x14ac:dyDescent="0.35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164</v>
      </c>
      <c r="I5" s="4">
        <v>0.8</v>
      </c>
      <c r="J5" s="9">
        <v>2</v>
      </c>
    </row>
    <row r="6" spans="1:10" x14ac:dyDescent="0.35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164</v>
      </c>
      <c r="I6" s="4">
        <v>0.8</v>
      </c>
      <c r="J6" s="9">
        <v>2</v>
      </c>
    </row>
    <row r="7" spans="1:10" x14ac:dyDescent="0.35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164</v>
      </c>
      <c r="I7" s="4">
        <v>0.8</v>
      </c>
      <c r="J7" s="9">
        <v>2</v>
      </c>
    </row>
    <row r="8" spans="1:10" x14ac:dyDescent="0.35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164</v>
      </c>
      <c r="I8" s="4">
        <v>0.8</v>
      </c>
      <c r="J8" s="9">
        <v>2</v>
      </c>
    </row>
    <row r="9" spans="1:10" x14ac:dyDescent="0.35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164</v>
      </c>
      <c r="I9" s="4">
        <v>0.8</v>
      </c>
      <c r="J9" s="9">
        <v>2</v>
      </c>
    </row>
    <row r="10" spans="1:10" x14ac:dyDescent="0.35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164</v>
      </c>
      <c r="I10" s="4">
        <v>0.8</v>
      </c>
      <c r="J10" s="9">
        <v>2</v>
      </c>
    </row>
    <row r="11" spans="1:10" x14ac:dyDescent="0.35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164</v>
      </c>
      <c r="I11" s="4">
        <v>0.8</v>
      </c>
      <c r="J11" s="9">
        <v>2</v>
      </c>
    </row>
    <row r="12" spans="1:10" x14ac:dyDescent="0.35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164</v>
      </c>
      <c r="I12" s="4">
        <v>0.8</v>
      </c>
      <c r="J12" s="9">
        <v>2</v>
      </c>
    </row>
    <row r="13" spans="1:10" x14ac:dyDescent="0.35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164</v>
      </c>
      <c r="I13" s="4">
        <v>0.8</v>
      </c>
      <c r="J13" s="9">
        <v>2</v>
      </c>
    </row>
    <row r="14" spans="1:10" x14ac:dyDescent="0.35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164</v>
      </c>
      <c r="I14" s="4">
        <v>0.8</v>
      </c>
      <c r="J14" s="9">
        <v>2</v>
      </c>
    </row>
    <row r="15" spans="1:10" x14ac:dyDescent="0.35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164</v>
      </c>
      <c r="I15" s="4">
        <v>0.8</v>
      </c>
      <c r="J15" s="9">
        <v>2</v>
      </c>
    </row>
    <row r="16" spans="1:10" x14ac:dyDescent="0.35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164</v>
      </c>
      <c r="I16" s="4">
        <v>0.8</v>
      </c>
      <c r="J16" s="9">
        <v>2</v>
      </c>
    </row>
    <row r="17" spans="1:10" x14ac:dyDescent="0.35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164</v>
      </c>
      <c r="I17" s="4">
        <v>0.8</v>
      </c>
      <c r="J17" s="9">
        <v>2</v>
      </c>
    </row>
    <row r="18" spans="1:10" x14ac:dyDescent="0.35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164</v>
      </c>
      <c r="I18" s="4">
        <v>0.8</v>
      </c>
      <c r="J18" s="9">
        <v>2</v>
      </c>
    </row>
    <row r="19" spans="1:10" x14ac:dyDescent="0.35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164</v>
      </c>
      <c r="I19" s="4">
        <v>0.8</v>
      </c>
      <c r="J19" s="9">
        <v>2</v>
      </c>
    </row>
    <row r="20" spans="1:10" x14ac:dyDescent="0.35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164</v>
      </c>
      <c r="I20" s="4">
        <v>0.8</v>
      </c>
      <c r="J20" s="9">
        <v>2</v>
      </c>
    </row>
    <row r="21" spans="1:10" x14ac:dyDescent="0.35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164</v>
      </c>
      <c r="I21" s="4">
        <v>0.8</v>
      </c>
      <c r="J21" s="9">
        <v>2</v>
      </c>
    </row>
    <row r="22" spans="1:10" x14ac:dyDescent="0.35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164</v>
      </c>
      <c r="I22" s="4">
        <v>0.8</v>
      </c>
      <c r="J22" s="9">
        <v>2</v>
      </c>
    </row>
    <row r="23" spans="1:10" x14ac:dyDescent="0.35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164</v>
      </c>
      <c r="I23" s="4">
        <v>0.8</v>
      </c>
      <c r="J23" s="9">
        <v>2</v>
      </c>
    </row>
    <row r="24" spans="1:10" x14ac:dyDescent="0.35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164</v>
      </c>
      <c r="I24" s="4">
        <v>0.8</v>
      </c>
      <c r="J24" s="9">
        <v>2</v>
      </c>
    </row>
    <row r="25" spans="1:10" x14ac:dyDescent="0.35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164</v>
      </c>
      <c r="I25" s="4">
        <v>0.8</v>
      </c>
      <c r="J25" s="9">
        <v>2</v>
      </c>
    </row>
    <row r="26" spans="1:10" x14ac:dyDescent="0.35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164</v>
      </c>
      <c r="I26" s="4">
        <v>0.8</v>
      </c>
      <c r="J26" s="9">
        <v>2</v>
      </c>
    </row>
    <row r="27" spans="1:10" x14ac:dyDescent="0.35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164</v>
      </c>
      <c r="I27" s="4">
        <v>0.8</v>
      </c>
      <c r="J27" s="9">
        <v>2</v>
      </c>
    </row>
    <row r="28" spans="1:10" x14ac:dyDescent="0.35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164</v>
      </c>
      <c r="I28" s="4">
        <v>0.8</v>
      </c>
      <c r="J28" s="9">
        <v>2</v>
      </c>
    </row>
    <row r="29" spans="1:10" x14ac:dyDescent="0.35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164</v>
      </c>
      <c r="I29" s="4">
        <v>0.8</v>
      </c>
      <c r="J29" s="9">
        <v>2</v>
      </c>
    </row>
    <row r="30" spans="1:10" x14ac:dyDescent="0.35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164</v>
      </c>
      <c r="I30" s="4">
        <v>0.8</v>
      </c>
      <c r="J30" s="9">
        <v>2</v>
      </c>
    </row>
    <row r="31" spans="1:10" x14ac:dyDescent="0.35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164</v>
      </c>
      <c r="I31" s="4">
        <v>0.8</v>
      </c>
      <c r="J31" s="9">
        <v>2</v>
      </c>
    </row>
    <row r="32" spans="1:10" x14ac:dyDescent="0.35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164</v>
      </c>
      <c r="I32" s="4">
        <v>0.8</v>
      </c>
      <c r="J32" s="9">
        <v>2</v>
      </c>
    </row>
    <row r="33" spans="1:10" x14ac:dyDescent="0.35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164</v>
      </c>
      <c r="I33" s="4">
        <v>0.8</v>
      </c>
      <c r="J33" s="9">
        <v>2</v>
      </c>
    </row>
    <row r="34" spans="1:10" x14ac:dyDescent="0.35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164</v>
      </c>
      <c r="I34" s="4">
        <v>0.8</v>
      </c>
      <c r="J34" s="9">
        <v>2</v>
      </c>
    </row>
    <row r="35" spans="1:10" x14ac:dyDescent="0.35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164</v>
      </c>
      <c r="I35" s="4">
        <v>0.8</v>
      </c>
      <c r="J35" s="9">
        <v>2</v>
      </c>
    </row>
    <row r="36" spans="1:10" x14ac:dyDescent="0.35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164</v>
      </c>
      <c r="I36" s="4">
        <v>0.8</v>
      </c>
      <c r="J36" s="9">
        <v>2</v>
      </c>
    </row>
    <row r="37" spans="1:10" x14ac:dyDescent="0.35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164</v>
      </c>
      <c r="I37" s="4">
        <v>0.8</v>
      </c>
      <c r="J37" s="9">
        <v>2</v>
      </c>
    </row>
    <row r="38" spans="1:10" x14ac:dyDescent="0.35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164</v>
      </c>
      <c r="I38" s="4">
        <v>0.8</v>
      </c>
      <c r="J38" s="9">
        <v>2</v>
      </c>
    </row>
    <row r="39" spans="1:10" x14ac:dyDescent="0.35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164</v>
      </c>
      <c r="I39" s="4">
        <v>0.8</v>
      </c>
      <c r="J39" s="9">
        <v>2</v>
      </c>
    </row>
    <row r="40" spans="1:10" x14ac:dyDescent="0.35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164</v>
      </c>
      <c r="I40" s="4">
        <v>0.8</v>
      </c>
      <c r="J40" s="9">
        <v>2</v>
      </c>
    </row>
    <row r="41" spans="1:10" x14ac:dyDescent="0.35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164</v>
      </c>
      <c r="I41" s="4">
        <v>0.8</v>
      </c>
      <c r="J41" s="9">
        <v>2</v>
      </c>
    </row>
    <row r="42" spans="1:10" x14ac:dyDescent="0.35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164</v>
      </c>
      <c r="I42" s="4">
        <v>0.8</v>
      </c>
      <c r="J42" s="9">
        <v>2</v>
      </c>
    </row>
    <row r="43" spans="1:10" x14ac:dyDescent="0.35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164</v>
      </c>
      <c r="I43" s="4">
        <v>0.8</v>
      </c>
      <c r="J43" s="9">
        <v>2</v>
      </c>
    </row>
    <row r="44" spans="1:10" x14ac:dyDescent="0.35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164</v>
      </c>
      <c r="I44" s="4">
        <v>0.8</v>
      </c>
      <c r="J44" s="9">
        <v>2</v>
      </c>
    </row>
    <row r="45" spans="1:10" x14ac:dyDescent="0.35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164</v>
      </c>
      <c r="I45" s="4">
        <v>0.8</v>
      </c>
      <c r="J45" s="9">
        <v>2</v>
      </c>
    </row>
    <row r="46" spans="1:10" x14ac:dyDescent="0.35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164</v>
      </c>
      <c r="I46" s="4">
        <v>0.8</v>
      </c>
      <c r="J46" s="9">
        <v>2</v>
      </c>
    </row>
    <row r="47" spans="1:10" x14ac:dyDescent="0.35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164</v>
      </c>
      <c r="I47" s="4">
        <v>0.8</v>
      </c>
      <c r="J47" s="9">
        <v>2</v>
      </c>
    </row>
    <row r="48" spans="1:10" x14ac:dyDescent="0.35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164</v>
      </c>
      <c r="I48" s="4">
        <v>0.8</v>
      </c>
      <c r="J48" s="9">
        <v>2</v>
      </c>
    </row>
    <row r="49" spans="1:10" x14ac:dyDescent="0.35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164</v>
      </c>
      <c r="I49" s="4">
        <v>0.8</v>
      </c>
      <c r="J49" s="9">
        <v>2</v>
      </c>
    </row>
    <row r="50" spans="1:10" x14ac:dyDescent="0.35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164</v>
      </c>
      <c r="I50" s="4">
        <v>0.8</v>
      </c>
      <c r="J50" s="9">
        <v>2</v>
      </c>
    </row>
    <row r="51" spans="1:10" x14ac:dyDescent="0.35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164</v>
      </c>
      <c r="I51" s="4">
        <v>0.8</v>
      </c>
      <c r="J51" s="9">
        <v>2</v>
      </c>
    </row>
    <row r="52" spans="1:10" x14ac:dyDescent="0.35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164</v>
      </c>
      <c r="I52" s="4">
        <v>0.8</v>
      </c>
      <c r="J52" s="9">
        <v>2</v>
      </c>
    </row>
    <row r="53" spans="1:10" x14ac:dyDescent="0.35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164</v>
      </c>
      <c r="I53" s="4">
        <v>0.8</v>
      </c>
      <c r="J53" s="9">
        <v>2</v>
      </c>
    </row>
    <row r="54" spans="1:10" x14ac:dyDescent="0.35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164</v>
      </c>
      <c r="I54" s="4">
        <v>0.8</v>
      </c>
      <c r="J54" s="9">
        <v>2</v>
      </c>
    </row>
    <row r="55" spans="1:10" x14ac:dyDescent="0.35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164</v>
      </c>
      <c r="I55" s="4">
        <v>0.8</v>
      </c>
      <c r="J55" s="9">
        <v>2</v>
      </c>
    </row>
    <row r="56" spans="1:10" x14ac:dyDescent="0.35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164</v>
      </c>
      <c r="I56" s="4">
        <v>0.8</v>
      </c>
      <c r="J56" s="9">
        <v>2</v>
      </c>
    </row>
    <row r="57" spans="1:10" x14ac:dyDescent="0.35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164</v>
      </c>
      <c r="I57" s="4">
        <v>0.8</v>
      </c>
      <c r="J57" s="9">
        <v>2</v>
      </c>
    </row>
    <row r="58" spans="1:10" x14ac:dyDescent="0.35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164</v>
      </c>
      <c r="I58" s="4">
        <v>0.8</v>
      </c>
      <c r="J58" s="9">
        <v>2</v>
      </c>
    </row>
    <row r="59" spans="1:10" x14ac:dyDescent="0.35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164</v>
      </c>
      <c r="I59" s="4">
        <v>0.8</v>
      </c>
      <c r="J59" s="9">
        <v>2</v>
      </c>
    </row>
    <row r="60" spans="1:10" x14ac:dyDescent="0.35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164</v>
      </c>
      <c r="I60" s="4">
        <v>0.8</v>
      </c>
      <c r="J60" s="9">
        <v>2</v>
      </c>
    </row>
    <row r="61" spans="1:10" x14ac:dyDescent="0.35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164</v>
      </c>
      <c r="I61" s="4">
        <v>0.8</v>
      </c>
      <c r="J61" s="9">
        <v>2</v>
      </c>
    </row>
    <row r="62" spans="1:10" x14ac:dyDescent="0.35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164</v>
      </c>
      <c r="I62" s="4">
        <v>0.8</v>
      </c>
      <c r="J62" s="9">
        <v>2</v>
      </c>
    </row>
    <row r="63" spans="1:10" x14ac:dyDescent="0.35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164</v>
      </c>
      <c r="I63" s="4">
        <v>0.8</v>
      </c>
      <c r="J63" s="9">
        <v>2</v>
      </c>
    </row>
    <row r="64" spans="1:10" x14ac:dyDescent="0.35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164</v>
      </c>
      <c r="I64" s="4">
        <v>0.8</v>
      </c>
      <c r="J64" s="9">
        <v>2</v>
      </c>
    </row>
    <row r="65" spans="1:10" x14ac:dyDescent="0.35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164</v>
      </c>
      <c r="I65" s="4">
        <v>0.8</v>
      </c>
      <c r="J65" s="9">
        <v>2</v>
      </c>
    </row>
    <row r="66" spans="1:10" x14ac:dyDescent="0.35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164</v>
      </c>
      <c r="I66" s="4">
        <v>0.8</v>
      </c>
      <c r="J66" s="9">
        <v>2</v>
      </c>
    </row>
    <row r="67" spans="1:10" x14ac:dyDescent="0.35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164</v>
      </c>
      <c r="I67" s="4">
        <v>0.8</v>
      </c>
      <c r="J67" s="9">
        <v>2</v>
      </c>
    </row>
    <row r="68" spans="1:10" x14ac:dyDescent="0.35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164</v>
      </c>
      <c r="I68" s="4">
        <v>0.8</v>
      </c>
      <c r="J68" s="9">
        <v>2</v>
      </c>
    </row>
    <row r="69" spans="1:10" x14ac:dyDescent="0.35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164</v>
      </c>
      <c r="I69" s="4">
        <v>0.8</v>
      </c>
      <c r="J69" s="9">
        <v>2</v>
      </c>
    </row>
    <row r="70" spans="1:10" x14ac:dyDescent="0.35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164</v>
      </c>
      <c r="I70" s="4">
        <v>0.8</v>
      </c>
      <c r="J70" s="9">
        <v>2</v>
      </c>
    </row>
    <row r="71" spans="1:10" x14ac:dyDescent="0.35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164</v>
      </c>
      <c r="I71" s="4">
        <v>0.8</v>
      </c>
      <c r="J71" s="9">
        <v>2</v>
      </c>
    </row>
    <row r="72" spans="1:10" x14ac:dyDescent="0.35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164</v>
      </c>
      <c r="I72" s="4">
        <v>0.8</v>
      </c>
      <c r="J72" s="9">
        <v>2</v>
      </c>
    </row>
    <row r="73" spans="1:10" x14ac:dyDescent="0.35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164</v>
      </c>
      <c r="I73" s="4">
        <v>0.8</v>
      </c>
      <c r="J73" s="9">
        <v>2</v>
      </c>
    </row>
    <row r="74" spans="1:10" x14ac:dyDescent="0.35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164</v>
      </c>
      <c r="I74" s="4">
        <v>0.8</v>
      </c>
      <c r="J74" s="9">
        <v>2</v>
      </c>
    </row>
    <row r="75" spans="1:10" x14ac:dyDescent="0.35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164</v>
      </c>
      <c r="I75" s="4">
        <v>0.8</v>
      </c>
      <c r="J75" s="9">
        <v>2</v>
      </c>
    </row>
    <row r="76" spans="1:10" x14ac:dyDescent="0.35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164</v>
      </c>
      <c r="I76" s="4">
        <v>0.8</v>
      </c>
      <c r="J76" s="9">
        <v>2</v>
      </c>
    </row>
    <row r="77" spans="1:10" x14ac:dyDescent="0.35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164</v>
      </c>
      <c r="I77" s="4">
        <v>0.8</v>
      </c>
      <c r="J77" s="9">
        <v>2</v>
      </c>
    </row>
    <row r="78" spans="1:10" x14ac:dyDescent="0.35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164</v>
      </c>
      <c r="I78" s="4">
        <v>0.8</v>
      </c>
      <c r="J78" s="9">
        <v>2</v>
      </c>
    </row>
    <row r="79" spans="1:10" x14ac:dyDescent="0.35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164</v>
      </c>
      <c r="I79" s="4">
        <v>0.8</v>
      </c>
      <c r="J79" s="9">
        <v>2</v>
      </c>
    </row>
    <row r="80" spans="1:10" x14ac:dyDescent="0.35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164</v>
      </c>
      <c r="I80" s="4">
        <v>0.8</v>
      </c>
      <c r="J80" s="9">
        <v>2</v>
      </c>
    </row>
    <row r="81" spans="1:10" x14ac:dyDescent="0.35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164</v>
      </c>
      <c r="I81" s="4">
        <v>0.8</v>
      </c>
      <c r="J81" s="9">
        <v>2</v>
      </c>
    </row>
    <row r="82" spans="1:10" x14ac:dyDescent="0.35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164</v>
      </c>
      <c r="I82" s="4">
        <v>0.8</v>
      </c>
      <c r="J82" s="9">
        <v>2</v>
      </c>
    </row>
    <row r="83" spans="1:10" x14ac:dyDescent="0.35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164</v>
      </c>
      <c r="I83" s="4">
        <v>0.8</v>
      </c>
      <c r="J83" s="9">
        <v>2</v>
      </c>
    </row>
    <row r="84" spans="1:10" x14ac:dyDescent="0.35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164</v>
      </c>
      <c r="I84" s="4">
        <v>0.8</v>
      </c>
      <c r="J84" s="9">
        <v>2</v>
      </c>
    </row>
    <row r="85" spans="1:10" x14ac:dyDescent="0.35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164</v>
      </c>
      <c r="I85" s="4">
        <v>0.8</v>
      </c>
      <c r="J85" s="9">
        <v>2</v>
      </c>
    </row>
    <row r="86" spans="1:10" x14ac:dyDescent="0.35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164</v>
      </c>
      <c r="I86" s="4">
        <v>0.8</v>
      </c>
      <c r="J86" s="9">
        <v>2</v>
      </c>
    </row>
    <row r="87" spans="1:10" x14ac:dyDescent="0.35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164</v>
      </c>
      <c r="I87" s="4">
        <v>0.8</v>
      </c>
      <c r="J87" s="9">
        <v>2</v>
      </c>
    </row>
    <row r="88" spans="1:10" x14ac:dyDescent="0.35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164</v>
      </c>
      <c r="I88" s="4">
        <v>0.8</v>
      </c>
      <c r="J88" s="9">
        <v>2</v>
      </c>
    </row>
    <row r="89" spans="1:10" x14ac:dyDescent="0.35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164</v>
      </c>
      <c r="I89" s="4">
        <v>0.8</v>
      </c>
      <c r="J89" s="9">
        <v>2</v>
      </c>
    </row>
    <row r="90" spans="1:10" x14ac:dyDescent="0.35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164</v>
      </c>
      <c r="I90" s="4">
        <v>0.8</v>
      </c>
      <c r="J90" s="9">
        <v>2</v>
      </c>
    </row>
    <row r="91" spans="1:10" x14ac:dyDescent="0.35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164</v>
      </c>
      <c r="I91" s="4">
        <v>0.8</v>
      </c>
      <c r="J91" s="9">
        <v>2</v>
      </c>
    </row>
    <row r="92" spans="1:10" x14ac:dyDescent="0.35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164</v>
      </c>
      <c r="I92" s="4">
        <v>0.8</v>
      </c>
      <c r="J92" s="9">
        <v>2</v>
      </c>
    </row>
    <row r="93" spans="1:10" x14ac:dyDescent="0.35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164</v>
      </c>
      <c r="I93" s="4">
        <v>0.8</v>
      </c>
      <c r="J93" s="9">
        <v>2</v>
      </c>
    </row>
    <row r="94" spans="1:10" x14ac:dyDescent="0.35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164</v>
      </c>
      <c r="I94" s="4">
        <v>0.8</v>
      </c>
      <c r="J94" s="9">
        <v>2</v>
      </c>
    </row>
    <row r="95" spans="1:10" x14ac:dyDescent="0.35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164</v>
      </c>
      <c r="I95" s="4">
        <v>0.8</v>
      </c>
      <c r="J95" s="9">
        <v>2</v>
      </c>
    </row>
    <row r="96" spans="1:10" x14ac:dyDescent="0.35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164</v>
      </c>
      <c r="I96" s="4">
        <v>0.8</v>
      </c>
      <c r="J96" s="9">
        <v>2</v>
      </c>
    </row>
    <row r="97" spans="1:10" x14ac:dyDescent="0.35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164</v>
      </c>
      <c r="I97" s="4">
        <v>0.8</v>
      </c>
      <c r="J97" s="9">
        <v>2</v>
      </c>
    </row>
    <row r="98" spans="1:10" x14ac:dyDescent="0.35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164</v>
      </c>
      <c r="I98" s="4">
        <v>0.8</v>
      </c>
      <c r="J98" s="9">
        <v>2</v>
      </c>
    </row>
    <row r="99" spans="1:10" x14ac:dyDescent="0.35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164</v>
      </c>
      <c r="I99" s="4">
        <v>0.8</v>
      </c>
      <c r="J99" s="9">
        <v>2</v>
      </c>
    </row>
    <row r="100" spans="1:10" x14ac:dyDescent="0.35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164</v>
      </c>
      <c r="I100" s="4">
        <v>0.8</v>
      </c>
      <c r="J100" s="9">
        <v>2</v>
      </c>
    </row>
    <row r="101" spans="1:10" x14ac:dyDescent="0.35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164</v>
      </c>
      <c r="I101" s="4">
        <v>0.8</v>
      </c>
      <c r="J101" s="9">
        <v>2</v>
      </c>
    </row>
    <row r="102" spans="1:10" x14ac:dyDescent="0.35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164</v>
      </c>
      <c r="I102" s="4">
        <v>0.8</v>
      </c>
      <c r="J102" s="9">
        <v>2</v>
      </c>
    </row>
    <row r="103" spans="1:10" x14ac:dyDescent="0.35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164</v>
      </c>
      <c r="I103" s="4">
        <v>0.8</v>
      </c>
      <c r="J103" s="9">
        <v>2</v>
      </c>
    </row>
    <row r="104" spans="1:10" x14ac:dyDescent="0.35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164</v>
      </c>
      <c r="I104" s="4">
        <v>0.8</v>
      </c>
      <c r="J104" s="9">
        <v>2</v>
      </c>
    </row>
    <row r="105" spans="1:10" x14ac:dyDescent="0.35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164</v>
      </c>
      <c r="I105" s="4">
        <v>0.8</v>
      </c>
      <c r="J105" s="9">
        <v>2</v>
      </c>
    </row>
    <row r="106" spans="1:10" x14ac:dyDescent="0.35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164</v>
      </c>
      <c r="I106" s="4">
        <v>0.8</v>
      </c>
      <c r="J106" s="9">
        <v>2</v>
      </c>
    </row>
    <row r="107" spans="1:10" x14ac:dyDescent="0.35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164</v>
      </c>
      <c r="I107" s="4">
        <v>0.8</v>
      </c>
      <c r="J107" s="9">
        <v>2</v>
      </c>
    </row>
    <row r="108" spans="1:10" x14ac:dyDescent="0.35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164</v>
      </c>
      <c r="I108" s="4">
        <v>0.8</v>
      </c>
      <c r="J108" s="9">
        <v>2</v>
      </c>
    </row>
    <row r="109" spans="1:10" x14ac:dyDescent="0.35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164</v>
      </c>
      <c r="I109" s="4">
        <v>0.8</v>
      </c>
      <c r="J109" s="9">
        <v>2</v>
      </c>
    </row>
    <row r="110" spans="1:10" x14ac:dyDescent="0.35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164</v>
      </c>
      <c r="I110" s="4">
        <v>0.8</v>
      </c>
      <c r="J110" s="9">
        <v>2</v>
      </c>
    </row>
    <row r="111" spans="1:10" x14ac:dyDescent="0.35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164</v>
      </c>
      <c r="I111" s="4">
        <v>0.8</v>
      </c>
      <c r="J111" s="9">
        <v>2</v>
      </c>
    </row>
    <row r="112" spans="1:10" x14ac:dyDescent="0.35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164</v>
      </c>
      <c r="I112" s="4">
        <v>0.8</v>
      </c>
      <c r="J112" s="9">
        <v>2</v>
      </c>
    </row>
    <row r="113" spans="1:10" x14ac:dyDescent="0.35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164</v>
      </c>
      <c r="I113" s="4">
        <v>0.8</v>
      </c>
      <c r="J113" s="9">
        <v>2</v>
      </c>
    </row>
    <row r="114" spans="1:10" x14ac:dyDescent="0.35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164</v>
      </c>
      <c r="I114" s="4">
        <v>0.8</v>
      </c>
      <c r="J114" s="9">
        <v>2</v>
      </c>
    </row>
    <row r="115" spans="1:10" x14ac:dyDescent="0.35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164</v>
      </c>
      <c r="I115" s="4">
        <v>0.8</v>
      </c>
      <c r="J115" s="9">
        <v>2</v>
      </c>
    </row>
    <row r="116" spans="1:10" x14ac:dyDescent="0.35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164</v>
      </c>
      <c r="I116" s="4">
        <v>0.8</v>
      </c>
      <c r="J116" s="9">
        <v>2</v>
      </c>
    </row>
    <row r="117" spans="1:10" x14ac:dyDescent="0.35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164</v>
      </c>
      <c r="I117" s="4">
        <v>0.8</v>
      </c>
      <c r="J117" s="9">
        <v>2</v>
      </c>
    </row>
    <row r="118" spans="1:10" x14ac:dyDescent="0.35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164</v>
      </c>
      <c r="I118" s="4">
        <v>0.8</v>
      </c>
      <c r="J118" s="9">
        <v>2</v>
      </c>
    </row>
    <row r="119" spans="1:10" x14ac:dyDescent="0.35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164</v>
      </c>
      <c r="I119" s="4">
        <v>0.8</v>
      </c>
      <c r="J119" s="9">
        <v>2</v>
      </c>
    </row>
    <row r="120" spans="1:10" x14ac:dyDescent="0.35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164</v>
      </c>
      <c r="I120" s="4">
        <v>0.8</v>
      </c>
      <c r="J120" s="9">
        <v>2</v>
      </c>
    </row>
    <row r="121" spans="1:10" x14ac:dyDescent="0.35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164</v>
      </c>
      <c r="I121" s="4">
        <v>0.8</v>
      </c>
      <c r="J121" s="9">
        <v>2</v>
      </c>
    </row>
    <row r="122" spans="1:10" x14ac:dyDescent="0.35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164</v>
      </c>
      <c r="I122" s="4">
        <v>0.8</v>
      </c>
      <c r="J122" s="9">
        <v>2</v>
      </c>
    </row>
    <row r="123" spans="1:10" x14ac:dyDescent="0.35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164</v>
      </c>
      <c r="I123" s="4">
        <v>0.8</v>
      </c>
      <c r="J123" s="9">
        <v>2</v>
      </c>
    </row>
    <row r="124" spans="1:10" x14ac:dyDescent="0.35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164</v>
      </c>
      <c r="I124" s="4">
        <v>0.8</v>
      </c>
      <c r="J124" s="9">
        <v>2</v>
      </c>
    </row>
    <row r="125" spans="1:10" x14ac:dyDescent="0.35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164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K125"/>
  <sheetViews>
    <sheetView workbookViewId="0">
      <selection activeCell="C2" sqref="C2"/>
    </sheetView>
  </sheetViews>
  <sheetFormatPr defaultColWidth="11.453125" defaultRowHeight="14.5" x14ac:dyDescent="0.35"/>
  <cols>
    <col min="1" max="1" width="27.63281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089843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1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>
        <v>0.28219178082191781</v>
      </c>
    </row>
    <row r="2" spans="1:11" x14ac:dyDescent="0.35">
      <c r="A2" s="5" t="s">
        <v>207</v>
      </c>
      <c r="B2" s="16">
        <v>5</v>
      </c>
      <c r="C2">
        <v>0.28219178082191781</v>
      </c>
      <c r="D2" s="12">
        <v>0.1</v>
      </c>
      <c r="E2" s="12">
        <v>1</v>
      </c>
      <c r="F2" s="12">
        <v>18</v>
      </c>
      <c r="G2" s="12">
        <v>65</v>
      </c>
      <c r="H2" s="12" t="s">
        <v>164</v>
      </c>
      <c r="I2" s="12">
        <v>0.8</v>
      </c>
      <c r="J2" s="17">
        <v>2</v>
      </c>
    </row>
    <row r="3" spans="1:11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1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1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1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1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1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1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1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1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1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1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1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1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1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age_sex</vt:lpstr>
      <vt:lpstr>households</vt:lpstr>
      <vt:lpstr>other_par</vt:lpstr>
      <vt:lpstr>policies</vt:lpstr>
      <vt:lpstr>layer-H</vt:lpstr>
      <vt:lpstr>layer-aged_care</vt:lpstr>
      <vt:lpstr>tracing_policies</vt:lpstr>
      <vt:lpstr>layer-S</vt:lpstr>
      <vt:lpstr>layer-W</vt:lpstr>
      <vt:lpstr>layer-C</vt:lpstr>
      <vt:lpstr>layer-social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Dom Delport</cp:lastModifiedBy>
  <dcterms:created xsi:type="dcterms:W3CDTF">2020-05-05T03:05:44Z</dcterms:created>
  <dcterms:modified xsi:type="dcterms:W3CDTF">2020-08-19T23:05:18Z</dcterms:modified>
</cp:coreProperties>
</file>