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ick.scott\Desktop\Github\covasim-australia\data\"/>
    </mc:Choice>
  </mc:AlternateContent>
  <xr:revisionPtr revIDLastSave="0" documentId="13_ncr:1_{A6D43087-BEDC-4912-9034-D2D7F0E8803D}" xr6:coauthVersionLast="45" xr6:coauthVersionMax="45" xr10:uidLastSave="{00000000-0000-0000-0000-000000000000}"/>
  <bookViews>
    <workbookView xWindow="-17196" yWindow="-13068" windowWidth="23256" windowHeight="12576" tabRatio="839" firstSheet="2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6" l="1"/>
  <c r="H3" i="14"/>
  <c r="F20" i="5" l="1"/>
  <c r="G20" i="5"/>
  <c r="H20" i="5"/>
  <c r="I20" i="5"/>
  <c r="J20" i="5"/>
  <c r="L20" i="5"/>
  <c r="M20" i="5"/>
  <c r="N20" i="5"/>
  <c r="O20" i="5"/>
  <c r="Q20" i="5"/>
  <c r="R20" i="5"/>
  <c r="E20" i="5"/>
  <c r="H2" i="14" l="1"/>
  <c r="G22" i="5" l="1"/>
  <c r="H22" i="5" s="1"/>
  <c r="I22" i="5" s="1"/>
  <c r="J22" i="5" s="1"/>
  <c r="K22" i="5" s="1"/>
  <c r="L22" i="5" s="1"/>
  <c r="M22" i="5" s="1"/>
  <c r="N22" i="5" s="1"/>
  <c r="O22" i="5" s="1"/>
  <c r="P22" i="5" s="1"/>
  <c r="Q22" i="5" s="1"/>
  <c r="R22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tc={E9F77CC1-7F60-4D9C-8959-E7F75767A1D4}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N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U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3" authorId="1" shapeId="0" xr:uid="{E9F77CC1-7F60-4D9C-8959-E7F75767A1D4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<sst xmlns="http://schemas.openxmlformats.org/spreadsheetml/2006/main" count="16009" uniqueCount="267">
  <si>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</si>
  <si>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</si>
  <si>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</si>
  <si>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</si>
  <si>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</si>
  <si>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</si>
  <si>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</si>
  <si>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</si>
  <si>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</si>
  <si>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</si>
  <si>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</si>
  <si>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</si>
  <si>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</si>
  <si>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</si>
  <si>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</si>
  <si>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</si>
  <si>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</si>
  <si>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</si>
  <si>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</si>
  <si>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</si>
  <si>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</si>
  <si>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</si>
  <si>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</si>
  <si>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</si>
  <si>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</si>
  <si>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</si>
  <si>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</si>
  <si>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</si>
  <si>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</si>
  <si>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</si>
  <si>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</si>
  <si>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</si>
  <si>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</si>
  <si>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</si>
  <si>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</si>
  <si>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</si>
  <si>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</si>
  <si>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</si>
  <si>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</si>
  <si>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</si>
  <si>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</si>
  <si>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</si>
  <si>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</si>
  <si>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</si>
  <si>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</si>
  <si>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</si>
  <si>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</si>
  <si>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</si>
  <si>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</si>
  <si>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</si>
  <si>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</si>
  <si>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</si>
  <si>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</si>
  <si>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</si>
  <si>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</si>
  <si>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</si>
  <si>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</si>
  <si>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</si>
  <si>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</si>
  <si>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</si>
  <si>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</si>
  <si>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</si>
  <si>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</si>
  <si>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</si>
  <si>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</si>
  <si>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</si>
  <si>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</si>
  <si>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</si>
  <si>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</si>
  <si>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</si>
  <si>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</si>
  <si>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</si>
  <si>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</si>
  <si>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</si>
  <si>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</si>
  <si>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</si>
  <si>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</si>
  <si>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</si>
  <si>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</si>
  <si>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</si>
  <si>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</si>
  <si>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</si>
  <si>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</si>
  <si>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</si>
  <si>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</si>
  <si>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</si>
  <si>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</si>
  <si>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</si>
  <si>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</si>
  <si>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</si>
  <si>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</si>
  <si>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</si>
  <si>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</si>
  <si>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</si>
  <si>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</si>
  <si>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</si>
  <si>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</si>
  <si>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</si>
  <si>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</si>
  <si>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</si>
  <si>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</si>
  <si>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</si>
  <si>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</si>
  <si>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</si>
  <si>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</si>
  <si>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</si>
  <si>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</si>
  <si>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</si>
  <si>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</si>
  <si>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</si>
  <si>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</si>
  <si>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</si>
  <si>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</si>
  <si>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</si>
  <si>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</si>
  <si>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</si>
  <si>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</si>
  <si>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</si>
  <si>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</si>
  <si>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</si>
  <si>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</si>
  <si>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</si>
  <si>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</si>
  <si>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</si>
  <si>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</si>
  <si>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</si>
  <si>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</si>
  <si>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</si>
  <si>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</si>
  <si>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</si>
  <si>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</si>
  <si>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</si>
  <si>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</si>
  <si>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</si>
  <si>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</si>
  <si>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</si>
  <si>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</si>
  <si>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</si>
  <si>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</si>
  <si>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</si>
  <si>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</si>
  <si>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</si>
  <si>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</si>
  <si>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</si>
  <si>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</si>
  <si>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</si>
  <si>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</si>
  <si>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</si>
  <si>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</si>
  <si>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</si>
  <si>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</si>
  <si>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</si>
  <si>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</si>
  <si>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</si>
  <si>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</si>
  <si>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</si>
  <si>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</si>
  <si>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</si>
  <si>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</si>
  <si>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</si>
  <si>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</si>
  <si>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</si>
  <si>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</si>
  <si>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</si>
  <si>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</si>
  <si>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</si>
  <si>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</si>
  <si>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</si>
  <si>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</si>
  <si>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</si>
  <si>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</si>
  <si>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</si>
  <si>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</si>
  <si>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</si>
  <si>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</si>
  <si>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</si>
  <si>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</si>
  <si>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</si>
  <si>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</si>
  <si>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</si>
  <si>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</si>
  <si>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</si>
  <si>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</si>
  <si>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</si>
  <si>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</si>
  <si>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</si>
  <si>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</si>
  <si>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</si>
  <si>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</si>
  <si>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</si>
  <si>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</si>
  <si>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</si>
  <si>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</si>
  <si>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</si>
  <si>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</si>
  <si>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</si>
  <si>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</si>
  <si>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</si>
  <si>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</si>
  <si>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</si>
  <si>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</si>
  <si>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</si>
  <si>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</si>
  <si>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</si>
  <si>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</si>
  <si>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</si>
  <si>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</si>
  <si>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</si>
  <si>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</si>
  <si>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</si>
  <si>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</si>
  <si>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</si>
  <si>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</si>
  <si>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</si>
  <si>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</si>
  <si>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</si>
  <si>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</si>
  <si>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</si>
  <si>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</si>
  <si>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</si>
  <si>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</si>
  <si>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</si>
  <si>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</si>
  <si>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</si>
  <si>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</si>
  <si>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</si>
  <si>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</si>
  <si>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</si>
  <si>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</si>
  <si>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</si>
  <si>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</si>
  <si>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</si>
  <si>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</si>
  <si>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</si>
  <si>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</si>
  <si>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</si>
  <si>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</si>
  <si>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</si>
  <si>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</si>
  <si>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</si>
  <si>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</si>
  <si>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</si>
  <si>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</si>
  <si>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</si>
  <si>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</si>
  <si>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</si>
  <si>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</si>
  <si>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</si>
  <si>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</si>
  <si>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</si>
  <si>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</si>
  <si>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</si>
  <si>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</si>
  <si>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</si>
  <si>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</si>
  <si>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</si>
  <si>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</si>
  <si>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</si>
  <si>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</si>
  <si>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</si>
  <si>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</si>
  <si>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</si>
  <si>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</si>
  <si>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</si>
  <si>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</si>
  <si>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masks</t>
  </si>
  <si>
    <t>Mandatory mask wearing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</si>
</sst>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2" borderId="16" xfId="0" applyFont="1" applyFill="1" applyBorder="1" applyAlignment="1">
      <alignment horizontal="center" vertical="center"/>
    </xf>
    <xf numFmtId="2" fontId="9" fillId="4" borderId="0" xfId="0" applyNumberFormat="1" applyFont="1" applyFill="1" applyBorder="1" applyAlignment="1">
      <alignment horizontal="center" vertical="center"/>
    </xf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50"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3" dT="2020-07-27T04:34:10.61" personId="{CE5CD578-08FD-44C1-8153-3D1E23ECB114}" id="{E9F77CC1-7F60-4D9C-8959-E7F75767A1D4}">
    <text>Initial ballpark estimate based on IDM work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6640625" defaultRowHeight="14.4"/>
  <sheetData>
    <row r="1" spans="1:19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5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>
      <c r="A3" s="85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>
      <c r="A4" s="85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>
      <c r="A5" s="85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>
      <c r="A6" s="85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>
      <c r="A7" s="85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>
      <c r="A8" s="85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>
      <c r="A9" s="85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>
      <c r="A10" s="85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>
      <c r="A11" s="85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>
      <c r="A12" s="85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>
      <c r="A13" s="85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>
      <c r="A14" s="85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>
      <c r="A15" s="85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>
      <c r="A16" s="85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>
      <c r="A17" s="85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>
      <c r="A18" s="85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>
      <c r="A19" s="85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>
      <c r="A20" s="85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>
      <c r="A21" s="85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>
      <c r="A22" s="85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>
      <c r="A23" s="85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>
      <c r="A24" s="85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>
      <c r="A25" s="85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>
      <c r="A26" s="85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>
      <c r="A27" s="85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>
      <c r="A28" s="85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>
      <c r="A29" s="85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>
      <c r="A30" s="85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>
      <c r="A31" s="85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>
      <c r="A32" s="85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>
      <c r="A33" s="85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>
      <c r="A34" s="85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>
      <c r="A35" s="85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>
      <c r="A36" s="85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>
      <c r="A37" s="85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>
      <c r="A38" s="85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>
      <c r="A39" s="85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>
      <c r="A40" s="85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>
      <c r="A41" s="85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>
      <c r="A42" s="85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>
      <c r="A43" s="85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>
      <c r="A44" s="85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>
      <c r="A45" s="85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>
      <c r="A46" s="85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>
      <c r="A47" s="85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>
      <c r="A48" s="85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>
      <c r="A49" s="85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>
      <c r="A50" s="85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>
      <c r="A51" s="85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>
      <c r="A52" s="85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>
      <c r="A53" s="85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>
      <c r="A54" s="85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>
      <c r="A55" s="85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>
      <c r="A56" s="85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>
      <c r="A57" s="85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>
      <c r="A58" s="85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>
      <c r="A59" s="85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>
      <c r="A60" s="85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>
      <c r="A61" s="85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>
      <c r="A62" s="85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>
      <c r="A63" s="85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>
      <c r="A64" s="85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>
      <c r="A65" s="85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>
      <c r="A66" s="85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>
      <c r="A67" s="85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>
      <c r="A68" s="85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>
      <c r="A69" s="85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>
      <c r="A70" s="85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>
      <c r="A71" s="85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>
      <c r="A72" s="85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>
      <c r="A73" s="85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>
      <c r="A74" s="85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>
      <c r="A75" s="85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>
      <c r="A76" s="85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>
      <c r="A77" s="85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>
      <c r="A78" s="85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>
      <c r="A79" s="85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>
      <c r="A80" s="85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>
      <c r="A81" s="85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>
      <c r="A82" s="85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>
      <c r="A83" s="85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>
      <c r="A84" s="85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>
      <c r="A85" s="85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>
      <c r="A86" s="85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>
      <c r="A87" s="85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>
      <c r="A88" s="85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>
      <c r="A89" s="85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>
      <c r="A90" s="85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>
      <c r="A91" s="85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>
      <c r="A92" s="85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>
      <c r="A93" s="85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>
      <c r="A94" s="85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>
      <c r="A95" s="85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>
      <c r="A96" s="85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>
      <c r="A97" s="85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>
      <c r="A98" s="85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>
      <c r="A99" s="85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>
      <c r="A100" s="85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>
      <c r="A101" s="85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>
      <c r="A102" s="85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>
      <c r="A103" s="85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>
      <c r="A104" s="85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>
      <c r="A105" s="85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>
      <c r="A106" s="85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>
      <c r="A107" s="85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>
      <c r="A108" s="85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>
      <c r="A109" s="85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>
      <c r="A110" s="85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>
      <c r="A111" s="85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>
      <c r="A112" s="85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>
      <c r="A113" s="85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>
      <c r="A114" s="85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>
      <c r="A115" s="85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>
      <c r="A116" s="85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>
      <c r="A117" s="85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>
      <c r="A118" s="85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>
      <c r="A119" s="85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>
      <c r="A120" s="85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>
      <c r="A121" s="85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>
      <c r="A122" s="85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>
      <c r="A123" s="85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>
      <c r="A124" s="85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>
      <c r="A125" s="85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>
      <c r="A126" s="85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>
      <c r="A127" s="85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>
      <c r="A128" s="85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>
      <c r="A129" s="85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>
      <c r="A130" s="85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>
      <c r="A131" s="85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>
      <c r="A132" s="85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>
      <c r="A133" s="85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>
      <c r="A134" s="85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>
      <c r="A135" s="85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>
      <c r="A136" s="85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>
      <c r="A137" s="85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>
      <c r="A138" s="85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>
      <c r="A139" s="85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>
      <c r="A140" s="85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>
      <c r="A141" s="85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>
      <c r="A142" s="85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>
      <c r="A143" s="85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>
      <c r="A144" s="85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>
      <c r="A145" s="85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>
      <c r="A146" s="85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>
      <c r="A147" s="85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>
      <c r="A148" s="85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>
      <c r="A149" s="85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>
      <c r="A150" s="85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>
      <c r="A151" s="85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>
      <c r="A152" s="85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>
      <c r="A153" s="85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>
      <c r="A154" s="85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>
      <c r="A155" s="85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>
      <c r="A156" s="85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>
      <c r="A157" s="85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>
      <c r="A158" s="85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>
      <c r="A159" s="85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>
      <c r="A160" s="85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>
      <c r="A161" s="85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>
      <c r="A162" s="85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>
      <c r="A163" s="85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>
      <c r="A164" s="85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>
      <c r="A165" s="85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>
      <c r="A166" s="85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>
      <c r="A167" s="85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>
      <c r="A168" s="85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>
      <c r="A169" s="85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>
      <c r="A170" s="85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>
      <c r="A171" s="85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>
      <c r="A172" s="85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>
      <c r="A173" s="85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>
      <c r="A174" s="85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>
      <c r="A175" s="85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>
      <c r="A176" s="85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>
      <c r="A177" s="85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>
      <c r="A178" s="85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>
      <c r="A179" s="85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>
      <c r="A180" s="85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>
      <c r="A181" s="85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>
      <c r="A182" s="85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>
      <c r="A183" s="85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>
      <c r="A184" s="85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>
      <c r="A185" s="85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>
      <c r="A186" s="85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>
      <c r="A187" s="85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>
      <c r="A188" s="85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>
      <c r="A189" s="85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>
      <c r="A190" s="85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>
      <c r="A191" s="85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>
      <c r="A192" s="85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>
      <c r="A193" s="85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>
      <c r="A194" s="85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>
      <c r="A195" s="85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>
      <c r="A196" s="85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>
      <c r="A197" s="85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>
      <c r="A198" s="85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>
      <c r="A199" s="85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>
      <c r="A200" s="85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>
      <c r="A201" s="85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>
      <c r="A202" s="85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>
      <c r="A203" s="85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>
      <c r="A204" s="85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>
      <c r="A205" s="85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>
      <c r="A206" s="85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>
      <c r="A207" s="85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>
      <c r="A208" s="85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>
      <c r="A209" s="85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>
      <c r="A210" s="85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>
      <c r="A211" s="85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>
      <c r="A212" s="85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>
      <c r="A213" s="85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>
      <c r="A214" s="85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>
      <c r="A215" s="85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>
      <c r="A216" s="85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>
      <c r="A217" s="85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>
      <c r="A218" s="85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>
      <c r="A219" s="85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>
      <c r="A220" s="85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>
      <c r="A221" s="85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>
      <c r="A222" s="85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>
      <c r="A223" s="85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>
      <c r="A224" s="85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>
      <c r="A225" s="85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>
      <c r="A226" s="85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>
      <c r="A227" s="85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>
      <c r="A228" s="85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>
      <c r="A229" s="85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>
      <c r="A230" s="85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>
      <c r="A231" s="85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>
      <c r="A232" s="85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>
      <c r="A233" s="85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>
      <c r="A234" s="85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>
      <c r="A235" s="85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>
      <c r="A236" s="85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>
      <c r="A237" s="85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>
      <c r="A238" s="85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>
      <c r="A239" s="85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>
      <c r="A240" s="85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>
      <c r="A241" s="85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>
      <c r="A242" s="85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>
      <c r="A243" s="85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>
      <c r="A244" s="85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>
      <c r="A245" s="85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>
      <c r="A246" s="85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>
      <c r="A247" s="85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>
      <c r="A248" s="85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>
      <c r="A249" s="85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>
      <c r="A250" s="85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>
      <c r="A251" s="85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>
      <c r="A252" s="85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>
      <c r="A253" s="85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>
      <c r="A254" s="85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>
      <c r="A255" s="85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>
      <c r="A256" s="85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>
      <c r="A257" s="85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>
      <c r="A258" s="85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>
      <c r="A259" s="85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>
      <c r="A260" s="85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>
      <c r="A261" s="85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>
      <c r="A262" s="85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>
      <c r="A263" s="85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>
      <c r="A264" s="85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>
      <c r="A265" s="85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>
      <c r="A266" s="85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>
      <c r="A267" s="85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>
      <c r="A268" s="85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>
      <c r="A269" s="85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>
      <c r="A270" s="85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>
      <c r="A271" s="85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>
      <c r="A272" s="85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>
      <c r="A273" s="85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>
      <c r="A274" s="85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>
      <c r="A275" s="85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>
      <c r="A276" s="85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>
      <c r="A277" s="85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>
      <c r="A278" s="85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>
      <c r="A279" s="85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>
      <c r="A280" s="85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>
      <c r="A281" s="85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>
      <c r="A282" s="85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>
      <c r="A283" s="85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>
      <c r="A284" s="85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>
      <c r="A285" s="85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>
      <c r="A286" s="85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>
      <c r="A287" s="85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>
      <c r="A288" s="85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>
      <c r="A289" s="85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>
      <c r="A290" s="85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>
      <c r="A291" s="85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>
      <c r="A292" s="85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>
      <c r="A293" s="85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>
      <c r="A294" s="85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>
      <c r="A295" s="85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>
      <c r="A296" s="85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>
      <c r="A297" s="85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>
      <c r="A298" s="85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>
      <c r="A299" s="85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>
      <c r="A300" s="85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>
      <c r="A301" s="85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>
      <c r="A302" s="85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>
      <c r="A303" s="85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>
      <c r="A304" s="85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>
      <c r="A305" s="85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>
      <c r="A306" s="85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>
      <c r="A307" s="85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>
      <c r="A308" s="85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>
      <c r="A309" s="85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>
      <c r="A310" s="85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>
      <c r="A311" s="85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>
      <c r="A312" s="85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>
      <c r="A313" s="85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>
      <c r="A314" s="85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>
      <c r="A315" s="85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>
      <c r="A316" s="85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>
      <c r="A317" s="85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>
      <c r="A318" s="85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>
      <c r="A319" s="85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>
      <c r="A320" s="85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>
      <c r="A321" s="85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>
      <c r="A322" s="85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>
      <c r="A323" s="85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>
      <c r="A324" s="85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>
      <c r="A325" s="85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>
      <c r="A326" s="85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>
      <c r="A327" s="85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>
      <c r="A328" s="85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>
      <c r="A329" s="85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>
      <c r="A330" s="85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>
      <c r="A331" s="85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>
      <c r="A332" s="85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>
      <c r="A333" s="85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>
      <c r="A334" s="85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>
      <c r="A335" s="85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>
      <c r="A336" s="85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>
      <c r="A337" s="85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>
      <c r="A338" s="85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>
      <c r="A339" s="85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>
      <c r="A340" s="85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>
      <c r="A341" s="85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>
      <c r="A342" s="85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>
      <c r="A343" s="85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>
      <c r="A344" s="85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>
      <c r="A345" s="85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>
      <c r="A346" s="85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>
      <c r="A347" s="85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>
      <c r="A348" s="85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>
      <c r="A349" s="85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>
      <c r="A350" s="85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>
      <c r="A351" s="85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>
      <c r="A352" s="85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>
      <c r="A353" s="85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>
      <c r="A354" s="85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>
      <c r="A355" s="85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>
      <c r="A356" s="85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>
      <c r="A357" s="85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>
      <c r="A358" s="85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>
      <c r="A359" s="85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>
      <c r="A360" s="85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>
      <c r="A361" s="85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>
      <c r="A362" s="85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>
      <c r="A363" s="85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>
      <c r="A364" s="85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>
      <c r="A365" s="85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>
      <c r="A366" s="85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>
      <c r="A367" s="85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>
      <c r="A368" s="85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>
      <c r="A369" s="85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>
      <c r="A370" s="85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>
      <c r="A371" s="85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>
      <c r="A372" s="85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>
      <c r="A373" s="85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>
      <c r="A374" s="85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>
      <c r="A375" s="85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>
      <c r="A376" s="85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>
      <c r="A377" s="85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>
      <c r="A378" s="85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>
      <c r="A379" s="85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>
      <c r="A380" s="85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>
      <c r="A381" s="85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>
      <c r="A382" s="85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>
      <c r="A383" s="85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>
      <c r="A384" s="85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>
      <c r="A385" s="85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>
      <c r="A386" s="85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>
      <c r="A387" s="85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>
      <c r="A388" s="85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>
      <c r="A389" s="85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>
      <c r="A390" s="85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>
      <c r="A391" s="85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>
      <c r="A392" s="85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>
      <c r="A393" s="85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>
      <c r="A394" s="85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>
      <c r="A395" s="85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>
      <c r="A396" s="85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>
      <c r="A397" s="85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>
      <c r="A398" s="85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>
      <c r="A399" s="85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>
      <c r="A400" s="85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>
      <c r="A401" s="85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>
      <c r="A402" s="85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>
      <c r="A403" s="85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>
      <c r="A404" s="85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>
      <c r="A405" s="85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>
      <c r="A406" s="85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>
      <c r="A407" s="85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>
      <c r="A408" s="85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>
      <c r="A409" s="85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>
      <c r="A410" s="85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>
      <c r="A411" s="85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>
      <c r="A412" s="85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>
      <c r="A413" s="85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>
      <c r="A414" s="85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>
      <c r="A415" s="85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>
      <c r="A416" s="85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>
      <c r="A417" s="85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>
      <c r="A418" s="85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>
      <c r="A419" s="85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>
      <c r="A420" s="85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>
      <c r="A421" s="85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>
      <c r="A422" s="85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>
      <c r="A423" s="85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>
      <c r="A424" s="85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>
      <c r="A425" s="85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>
      <c r="A426" s="85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>
      <c r="A427" s="85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>
      <c r="A428" s="85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>
      <c r="A429" s="85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>
      <c r="A430" s="85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>
      <c r="A431" s="85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>
      <c r="A432" s="85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>
      <c r="A433" s="85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>
      <c r="A434" s="85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>
      <c r="A435" s="85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>
      <c r="A436" s="85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>
      <c r="A437" s="85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>
      <c r="A438" s="85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>
      <c r="A439" s="85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>
      <c r="A440" s="85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>
      <c r="A441" s="85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>
      <c r="A442" s="85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>
      <c r="A443" s="85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>
      <c r="A444" s="85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>
      <c r="A445" s="85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>
      <c r="A446" s="85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>
      <c r="A447" s="85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>
      <c r="A448" s="85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>
      <c r="A449" s="85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>
      <c r="A450" s="85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>
      <c r="A451" s="85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>
      <c r="A452" s="85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>
      <c r="A453" s="85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>
      <c r="A454" s="85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>
      <c r="A455" s="85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>
      <c r="A456" s="85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>
      <c r="A457" s="85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>
      <c r="A458" s="85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>
      <c r="A459" s="85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>
      <c r="A460" s="85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>
      <c r="A461" s="85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>
      <c r="A462" s="85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>
      <c r="A463" s="85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>
      <c r="A464" s="85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>
      <c r="A465" s="85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>
      <c r="A466" s="85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>
      <c r="A467" s="85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>
      <c r="A468" s="85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>
      <c r="A469" s="85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>
      <c r="A470" s="85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>
      <c r="A471" s="85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>
      <c r="A472" s="85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>
      <c r="A473" s="85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>
      <c r="A474" s="85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>
      <c r="A475" s="85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>
      <c r="A476" s="85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>
      <c r="A477" s="85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>
      <c r="A478" s="85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>
      <c r="A479" s="85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>
      <c r="A480" s="85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>
      <c r="A481" s="85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>
      <c r="A482" s="85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>
      <c r="A483" s="85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>
      <c r="A484" s="85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>
      <c r="A485" s="85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>
      <c r="A486" s="85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>
      <c r="A487" s="85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>
      <c r="A488" s="85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>
      <c r="A489" s="85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>
      <c r="A490" s="85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>
      <c r="A491" s="85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>
      <c r="A492" s="85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>
      <c r="A493" s="85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>
      <c r="A494" s="85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>
      <c r="A495" s="85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>
      <c r="A496" s="85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>
      <c r="A497" s="85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6640625" defaultRowHeight="14.4"/>
  <cols>
    <col min="1" max="1" width="18" customWidth="1"/>
  </cols>
  <sheetData>
    <row r="1" spans="1:7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6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opLeftCell="B1" workbookViewId="0">
      <selection activeCell="T3" sqref="T3"/>
    </sheetView>
  </sheetViews>
  <sheetFormatPr defaultColWidth="8.6640625" defaultRowHeight="14.4"/>
  <cols>
    <col min="1" max="1" width="17.6640625" customWidth="1"/>
    <col min="2" max="3" width="9.6640625" style="78" customWidth="1"/>
    <col min="6" max="6" width="10" customWidth="1"/>
    <col min="9" max="9" width="13.44140625" customWidth="1"/>
  </cols>
  <sheetData>
    <row r="1" spans="1:23">
      <c r="A1" s="1" t="s">
        <v>17</v>
      </c>
      <c r="B1" s="77" t="s">
        <v>172</v>
      </c>
      <c r="C1" s="77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>
      <c r="A2" s="1" t="s">
        <v>207</v>
      </c>
      <c r="B2" s="78">
        <v>43983</v>
      </c>
      <c r="C2" s="78">
        <v>44256</v>
      </c>
      <c r="D2">
        <v>3</v>
      </c>
      <c r="E2">
        <v>100000</v>
      </c>
      <c r="F2">
        <f>4960000/E2</f>
        <v>49.6</v>
      </c>
      <c r="G2">
        <v>1</v>
      </c>
      <c r="H2">
        <v>0.1</v>
      </c>
      <c r="I2">
        <v>1.2</v>
      </c>
      <c r="J2">
        <v>5</v>
      </c>
      <c r="K2">
        <v>3.5999999999999997E-2</v>
      </c>
      <c r="L2">
        <v>0.6</v>
      </c>
      <c r="M2">
        <v>0.1</v>
      </c>
      <c r="N2">
        <v>10</v>
      </c>
      <c r="O2">
        <v>10</v>
      </c>
      <c r="P2">
        <v>60</v>
      </c>
      <c r="Q2">
        <v>22000</v>
      </c>
      <c r="R2">
        <v>1000</v>
      </c>
      <c r="S2">
        <v>100</v>
      </c>
      <c r="T2">
        <v>1</v>
      </c>
      <c r="U2">
        <v>0.7</v>
      </c>
      <c r="V2">
        <v>3</v>
      </c>
      <c r="W2">
        <v>0</v>
      </c>
    </row>
    <row r="3" spans="1:23">
      <c r="A3" s="1" t="s">
        <v>20</v>
      </c>
      <c r="B3" s="78">
        <v>43891</v>
      </c>
      <c r="C3" s="78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>
      <c r="A4" s="1" t="s">
        <v>21</v>
      </c>
      <c r="B4" s="78">
        <v>43891</v>
      </c>
      <c r="C4" s="78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>
      <c r="A5" s="1" t="s">
        <v>22</v>
      </c>
      <c r="B5" s="78">
        <v>43891</v>
      </c>
      <c r="C5" s="78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>
      <c r="A6" s="1" t="s">
        <v>23</v>
      </c>
      <c r="B6" s="78">
        <v>43891</v>
      </c>
      <c r="C6" s="78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>
      <c r="A7" s="1" t="s">
        <v>24</v>
      </c>
      <c r="B7" s="78">
        <v>43891</v>
      </c>
      <c r="C7" s="78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>
      <c r="A8" s="1" t="s">
        <v>25</v>
      </c>
      <c r="B8" s="78">
        <v>43891</v>
      </c>
      <c r="C8" s="78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>
      <c r="A9" s="1" t="s">
        <v>26</v>
      </c>
      <c r="B9" s="78">
        <v>43891</v>
      </c>
      <c r="C9" s="78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>
      <c r="A10" s="1" t="s">
        <v>27</v>
      </c>
      <c r="B10" s="78">
        <v>43891</v>
      </c>
      <c r="C10" s="78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>
      <c r="A11" s="1" t="s">
        <v>28</v>
      </c>
      <c r="B11" s="78">
        <v>43891</v>
      </c>
      <c r="C11" s="78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>
      <c r="A12" s="1" t="s">
        <v>29</v>
      </c>
      <c r="B12" s="78">
        <v>43891</v>
      </c>
      <c r="C12" s="78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>
      <c r="A13" s="1" t="s">
        <v>30</v>
      </c>
      <c r="B13" s="78">
        <v>43891</v>
      </c>
      <c r="C13" s="78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>
      <c r="A14" s="1" t="s">
        <v>31</v>
      </c>
      <c r="B14" s="78">
        <v>43891</v>
      </c>
      <c r="C14" s="78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>
      <c r="A15" s="1" t="s">
        <v>32</v>
      </c>
      <c r="B15" s="78">
        <v>43891</v>
      </c>
      <c r="C15" s="78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>
      <c r="A16" s="1" t="s">
        <v>33</v>
      </c>
      <c r="B16" s="78">
        <v>43891</v>
      </c>
      <c r="C16" s="78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>
      <c r="A17" s="1" t="s">
        <v>34</v>
      </c>
      <c r="B17" s="78">
        <v>43891</v>
      </c>
      <c r="C17" s="78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>
      <c r="A18" s="1" t="s">
        <v>35</v>
      </c>
      <c r="B18" s="78">
        <v>43891</v>
      </c>
      <c r="C18" s="78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>
      <c r="A19" s="1" t="s">
        <v>36</v>
      </c>
      <c r="B19" s="78">
        <v>43891</v>
      </c>
      <c r="C19" s="78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>
      <c r="A20" s="1" t="s">
        <v>37</v>
      </c>
      <c r="B20" s="78">
        <v>43891</v>
      </c>
      <c r="C20" s="78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>
      <c r="A21" s="1" t="s">
        <v>38</v>
      </c>
      <c r="B21" s="78">
        <v>43891</v>
      </c>
      <c r="C21" s="78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>
      <c r="A22" s="1" t="s">
        <v>39</v>
      </c>
      <c r="B22" s="78">
        <v>43891</v>
      </c>
      <c r="C22" s="78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>
      <c r="A23" s="1" t="s">
        <v>40</v>
      </c>
      <c r="B23" s="78">
        <v>43891</v>
      </c>
      <c r="C23" s="78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>
      <c r="A24" s="1" t="s">
        <v>41</v>
      </c>
      <c r="B24" s="78">
        <v>43891</v>
      </c>
      <c r="C24" s="78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>
      <c r="A25" s="1" t="s">
        <v>42</v>
      </c>
      <c r="B25" s="78">
        <v>43891</v>
      </c>
      <c r="C25" s="78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>
      <c r="A26" s="1" t="s">
        <v>43</v>
      </c>
      <c r="B26" s="78">
        <v>43891</v>
      </c>
      <c r="C26" s="78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>
      <c r="A27" s="1" t="s">
        <v>44</v>
      </c>
      <c r="B27" s="78">
        <v>43891</v>
      </c>
      <c r="C27" s="78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>
      <c r="A28" s="1" t="s">
        <v>45</v>
      </c>
      <c r="B28" s="78">
        <v>43891</v>
      </c>
      <c r="C28" s="78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>
      <c r="A29" s="1" t="s">
        <v>46</v>
      </c>
      <c r="B29" s="78">
        <v>43891</v>
      </c>
      <c r="C29" s="78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>
      <c r="A30" s="1" t="s">
        <v>47</v>
      </c>
      <c r="B30" s="78">
        <v>43891</v>
      </c>
      <c r="C30" s="78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>
      <c r="A31" s="1" t="s">
        <v>48</v>
      </c>
      <c r="B31" s="78">
        <v>43891</v>
      </c>
      <c r="C31" s="78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>
      <c r="A32" s="1" t="s">
        <v>49</v>
      </c>
      <c r="B32" s="78">
        <v>43891</v>
      </c>
      <c r="C32" s="78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>
      <c r="A33" s="1" t="s">
        <v>50</v>
      </c>
      <c r="B33" s="78">
        <v>43891</v>
      </c>
      <c r="C33" s="78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>
      <c r="A34" s="1" t="s">
        <v>51</v>
      </c>
      <c r="B34" s="78">
        <v>43891</v>
      </c>
      <c r="C34" s="78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>
      <c r="A35" s="1" t="s">
        <v>52</v>
      </c>
      <c r="B35" s="78">
        <v>43891</v>
      </c>
      <c r="C35" s="78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>
      <c r="A36" s="1" t="s">
        <v>53</v>
      </c>
      <c r="B36" s="78">
        <v>43891</v>
      </c>
      <c r="C36" s="78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>
      <c r="A37" s="1" t="s">
        <v>54</v>
      </c>
      <c r="B37" s="78">
        <v>43891</v>
      </c>
      <c r="C37" s="78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>
      <c r="A38" s="1" t="s">
        <v>55</v>
      </c>
      <c r="B38" s="78">
        <v>43891</v>
      </c>
      <c r="C38" s="78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>
      <c r="A39" s="1" t="s">
        <v>56</v>
      </c>
      <c r="B39" s="78">
        <v>43891</v>
      </c>
      <c r="C39" s="78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>
      <c r="A40" s="1" t="s">
        <v>57</v>
      </c>
      <c r="B40" s="78">
        <v>43891</v>
      </c>
      <c r="C40" s="78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>
      <c r="A41" s="1" t="s">
        <v>58</v>
      </c>
      <c r="B41" s="78">
        <v>43891</v>
      </c>
      <c r="C41" s="78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>
      <c r="A42" s="1" t="s">
        <v>59</v>
      </c>
      <c r="B42" s="78">
        <v>43891</v>
      </c>
      <c r="C42" s="78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>
      <c r="A43" s="1" t="s">
        <v>60</v>
      </c>
      <c r="B43" s="78">
        <v>43891</v>
      </c>
      <c r="C43" s="78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>
      <c r="A44" s="1" t="s">
        <v>61</v>
      </c>
      <c r="B44" s="78">
        <v>43891</v>
      </c>
      <c r="C44" s="78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>
      <c r="A45" s="1" t="s">
        <v>62</v>
      </c>
      <c r="B45" s="78">
        <v>43891</v>
      </c>
      <c r="C45" s="78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>
      <c r="A46" s="1" t="s">
        <v>63</v>
      </c>
      <c r="B46" s="78">
        <v>43891</v>
      </c>
      <c r="C46" s="78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>
      <c r="A47" s="1" t="s">
        <v>64</v>
      </c>
      <c r="B47" s="78">
        <v>43891</v>
      </c>
      <c r="C47" s="78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>
      <c r="A48" s="1" t="s">
        <v>65</v>
      </c>
      <c r="B48" s="78">
        <v>43891</v>
      </c>
      <c r="C48" s="78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>
      <c r="A49" s="1" t="s">
        <v>66</v>
      </c>
      <c r="B49" s="78">
        <v>43891</v>
      </c>
      <c r="C49" s="78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>
      <c r="A50" s="1" t="s">
        <v>67</v>
      </c>
      <c r="B50" s="78">
        <v>43891</v>
      </c>
      <c r="C50" s="78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>
      <c r="A51" s="1" t="s">
        <v>68</v>
      </c>
      <c r="B51" s="78">
        <v>43891</v>
      </c>
      <c r="C51" s="78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>
      <c r="A52" s="1" t="s">
        <v>69</v>
      </c>
      <c r="B52" s="78">
        <v>43891</v>
      </c>
      <c r="C52" s="78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>
      <c r="A53" s="1" t="s">
        <v>70</v>
      </c>
      <c r="B53" s="78">
        <v>43891</v>
      </c>
      <c r="C53" s="78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>
      <c r="A54" s="1" t="s">
        <v>71</v>
      </c>
      <c r="B54" s="78">
        <v>43891</v>
      </c>
      <c r="C54" s="78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>
      <c r="A55" s="1" t="s">
        <v>72</v>
      </c>
      <c r="B55" s="78">
        <v>43891</v>
      </c>
      <c r="C55" s="78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>
      <c r="A56" s="1" t="s">
        <v>73</v>
      </c>
      <c r="B56" s="78">
        <v>43891</v>
      </c>
      <c r="C56" s="78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>
      <c r="A57" s="1" t="s">
        <v>74</v>
      </c>
      <c r="B57" s="78">
        <v>43891</v>
      </c>
      <c r="C57" s="78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>
      <c r="A58" s="1" t="s">
        <v>75</v>
      </c>
      <c r="B58" s="78">
        <v>43891</v>
      </c>
      <c r="C58" s="78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>
      <c r="A59" s="1" t="s">
        <v>76</v>
      </c>
      <c r="B59" s="78">
        <v>43891</v>
      </c>
      <c r="C59" s="78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>
      <c r="A60" s="1" t="s">
        <v>77</v>
      </c>
      <c r="B60" s="78">
        <v>43891</v>
      </c>
      <c r="C60" s="78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>
      <c r="A61" s="1" t="s">
        <v>78</v>
      </c>
      <c r="B61" s="78">
        <v>43891</v>
      </c>
      <c r="C61" s="78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>
      <c r="A62" s="1" t="s">
        <v>79</v>
      </c>
      <c r="B62" s="78">
        <v>43891</v>
      </c>
      <c r="C62" s="78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>
      <c r="A63" s="1" t="s">
        <v>80</v>
      </c>
      <c r="B63" s="78">
        <v>43891</v>
      </c>
      <c r="C63" s="78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>
      <c r="A64" s="1" t="s">
        <v>81</v>
      </c>
      <c r="B64" s="78">
        <v>43891</v>
      </c>
      <c r="C64" s="78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>
      <c r="A65" s="1" t="s">
        <v>82</v>
      </c>
      <c r="B65" s="78">
        <v>43891</v>
      </c>
      <c r="C65" s="78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>
      <c r="A66" s="1" t="s">
        <v>83</v>
      </c>
      <c r="B66" s="78">
        <v>43891</v>
      </c>
      <c r="C66" s="78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>
      <c r="A67" s="1" t="s">
        <v>84</v>
      </c>
      <c r="B67" s="78">
        <v>43891</v>
      </c>
      <c r="C67" s="78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>
      <c r="A68" s="1" t="s">
        <v>85</v>
      </c>
      <c r="B68" s="78">
        <v>43891</v>
      </c>
      <c r="C68" s="78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>
      <c r="A69" s="1" t="s">
        <v>86</v>
      </c>
      <c r="B69" s="78">
        <v>43891</v>
      </c>
      <c r="C69" s="78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>
      <c r="A70" s="1" t="s">
        <v>87</v>
      </c>
      <c r="B70" s="78">
        <v>43891</v>
      </c>
      <c r="C70" s="78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>
      <c r="A71" s="1" t="s">
        <v>88</v>
      </c>
      <c r="B71" s="78">
        <v>43891</v>
      </c>
      <c r="C71" s="78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>
      <c r="A72" s="1" t="s">
        <v>89</v>
      </c>
      <c r="B72" s="78">
        <v>43891</v>
      </c>
      <c r="C72" s="78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>
      <c r="A73" s="1" t="s">
        <v>90</v>
      </c>
      <c r="B73" s="78">
        <v>43891</v>
      </c>
      <c r="C73" s="78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>
      <c r="A74" s="1" t="s">
        <v>91</v>
      </c>
      <c r="B74" s="78">
        <v>43891</v>
      </c>
      <c r="C74" s="78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>
      <c r="A75" s="1" t="s">
        <v>92</v>
      </c>
      <c r="B75" s="78">
        <v>43891</v>
      </c>
      <c r="C75" s="78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>
      <c r="A76" s="1" t="s">
        <v>93</v>
      </c>
      <c r="B76" s="78">
        <v>43891</v>
      </c>
      <c r="C76" s="78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>
      <c r="A77" s="1" t="s">
        <v>94</v>
      </c>
      <c r="B77" s="78">
        <v>43891</v>
      </c>
      <c r="C77" s="78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>
      <c r="A78" s="1" t="s">
        <v>95</v>
      </c>
      <c r="B78" s="78">
        <v>43891</v>
      </c>
      <c r="C78" s="78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>
      <c r="A79" s="1" t="s">
        <v>96</v>
      </c>
      <c r="B79" s="78">
        <v>43891</v>
      </c>
      <c r="C79" s="78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>
      <c r="A80" s="1" t="s">
        <v>97</v>
      </c>
      <c r="B80" s="78">
        <v>43891</v>
      </c>
      <c r="C80" s="78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>
      <c r="A81" s="1" t="s">
        <v>98</v>
      </c>
      <c r="B81" s="78">
        <v>43891</v>
      </c>
      <c r="C81" s="78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>
      <c r="A82" s="1" t="s">
        <v>99</v>
      </c>
      <c r="B82" s="78">
        <v>43891</v>
      </c>
      <c r="C82" s="78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>
      <c r="A83" s="1" t="s">
        <v>100</v>
      </c>
      <c r="B83" s="78">
        <v>43891</v>
      </c>
      <c r="C83" s="78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>
      <c r="A84" s="1" t="s">
        <v>101</v>
      </c>
      <c r="B84" s="78">
        <v>43891</v>
      </c>
      <c r="C84" s="78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>
      <c r="A85" s="1" t="s">
        <v>102</v>
      </c>
      <c r="B85" s="78">
        <v>43891</v>
      </c>
      <c r="C85" s="78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>
      <c r="A86" s="1" t="s">
        <v>103</v>
      </c>
      <c r="B86" s="78">
        <v>43891</v>
      </c>
      <c r="C86" s="78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>
      <c r="A87" s="1" t="s">
        <v>104</v>
      </c>
      <c r="B87" s="78">
        <v>43891</v>
      </c>
      <c r="C87" s="78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>
      <c r="A88" s="1" t="s">
        <v>105</v>
      </c>
      <c r="B88" s="78">
        <v>43891</v>
      </c>
      <c r="C88" s="78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>
      <c r="A89" s="1" t="s">
        <v>106</v>
      </c>
      <c r="B89" s="78">
        <v>43891</v>
      </c>
      <c r="C89" s="78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>
      <c r="A90" s="1" t="s">
        <v>107</v>
      </c>
      <c r="B90" s="78">
        <v>43891</v>
      </c>
      <c r="C90" s="78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>
      <c r="A91" s="1" t="s">
        <v>108</v>
      </c>
      <c r="B91" s="78">
        <v>43891</v>
      </c>
      <c r="C91" s="78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>
      <c r="A92" s="1" t="s">
        <v>109</v>
      </c>
      <c r="B92" s="78">
        <v>43891</v>
      </c>
      <c r="C92" s="78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>
      <c r="A93" s="1" t="s">
        <v>110</v>
      </c>
      <c r="B93" s="78">
        <v>43891</v>
      </c>
      <c r="C93" s="78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>
      <c r="A94" s="1" t="s">
        <v>111</v>
      </c>
      <c r="B94" s="78">
        <v>43891</v>
      </c>
      <c r="C94" s="78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>
      <c r="A95" s="1" t="s">
        <v>112</v>
      </c>
      <c r="B95" s="78">
        <v>43891</v>
      </c>
      <c r="C95" s="78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>
      <c r="A96" s="1" t="s">
        <v>113</v>
      </c>
      <c r="B96" s="78">
        <v>43891</v>
      </c>
      <c r="C96" s="78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>
      <c r="A97" s="1" t="s">
        <v>114</v>
      </c>
      <c r="B97" s="78">
        <v>43891</v>
      </c>
      <c r="C97" s="78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>
      <c r="A98" s="1" t="s">
        <v>115</v>
      </c>
      <c r="B98" s="78">
        <v>43891</v>
      </c>
      <c r="C98" s="78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>
      <c r="A99" s="1" t="s">
        <v>116</v>
      </c>
      <c r="B99" s="78">
        <v>43891</v>
      </c>
      <c r="C99" s="78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>
      <c r="A100" s="1" t="s">
        <v>117</v>
      </c>
      <c r="B100" s="78">
        <v>43891</v>
      </c>
      <c r="C100" s="78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>
      <c r="A101" s="1" t="s">
        <v>118</v>
      </c>
      <c r="B101" s="78">
        <v>43891</v>
      </c>
      <c r="C101" s="78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>
      <c r="A102" s="1" t="s">
        <v>119</v>
      </c>
      <c r="B102" s="78">
        <v>43891</v>
      </c>
      <c r="C102" s="78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>
      <c r="A103" s="1" t="s">
        <v>120</v>
      </c>
      <c r="B103" s="78">
        <v>43891</v>
      </c>
      <c r="C103" s="78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>
      <c r="A104" s="1" t="s">
        <v>121</v>
      </c>
      <c r="B104" s="78">
        <v>43891</v>
      </c>
      <c r="C104" s="78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>
      <c r="A105" s="1" t="s">
        <v>122</v>
      </c>
      <c r="B105" s="78">
        <v>43891</v>
      </c>
      <c r="C105" s="78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>
      <c r="A106" s="1" t="s">
        <v>123</v>
      </c>
      <c r="B106" s="78">
        <v>43891</v>
      </c>
      <c r="C106" s="78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>
      <c r="A107" s="1" t="s">
        <v>124</v>
      </c>
      <c r="B107" s="78">
        <v>43891</v>
      </c>
      <c r="C107" s="78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>
      <c r="A108" s="1" t="s">
        <v>125</v>
      </c>
      <c r="B108" s="78">
        <v>43891</v>
      </c>
      <c r="C108" s="78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>
      <c r="A109" s="1" t="s">
        <v>126</v>
      </c>
      <c r="B109" s="78">
        <v>43891</v>
      </c>
      <c r="C109" s="78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>
      <c r="A110" s="1" t="s">
        <v>127</v>
      </c>
      <c r="B110" s="78">
        <v>43891</v>
      </c>
      <c r="C110" s="78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>
      <c r="A111" s="1" t="s">
        <v>128</v>
      </c>
      <c r="B111" s="78">
        <v>43891</v>
      </c>
      <c r="C111" s="78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>
      <c r="A112" s="1" t="s">
        <v>129</v>
      </c>
      <c r="B112" s="78">
        <v>43891</v>
      </c>
      <c r="C112" s="78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>
      <c r="A113" s="1" t="s">
        <v>130</v>
      </c>
      <c r="B113" s="78">
        <v>43891</v>
      </c>
      <c r="C113" s="78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>
      <c r="A114" s="1" t="s">
        <v>131</v>
      </c>
      <c r="B114" s="78">
        <v>43891</v>
      </c>
      <c r="C114" s="78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>
      <c r="A115" s="1" t="s">
        <v>132</v>
      </c>
      <c r="B115" s="78">
        <v>43891</v>
      </c>
      <c r="C115" s="78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>
      <c r="A116" s="1" t="s">
        <v>133</v>
      </c>
      <c r="B116" s="78">
        <v>43891</v>
      </c>
      <c r="C116" s="78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>
      <c r="A117" s="1" t="s">
        <v>134</v>
      </c>
      <c r="B117" s="78">
        <v>43891</v>
      </c>
      <c r="C117" s="78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>
      <c r="A118" s="1" t="s">
        <v>135</v>
      </c>
      <c r="B118" s="78">
        <v>43891</v>
      </c>
      <c r="C118" s="78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>
      <c r="A119" s="1" t="s">
        <v>136</v>
      </c>
      <c r="B119" s="78">
        <v>43891</v>
      </c>
      <c r="C119" s="78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>
      <c r="A120" s="1" t="s">
        <v>137</v>
      </c>
      <c r="B120" s="78">
        <v>43891</v>
      </c>
      <c r="C120" s="78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>
      <c r="A121" s="1" t="s">
        <v>138</v>
      </c>
      <c r="B121" s="78">
        <v>43891</v>
      </c>
      <c r="C121" s="78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>
      <c r="A122" s="1" t="s">
        <v>139</v>
      </c>
      <c r="B122" s="78">
        <v>43891</v>
      </c>
      <c r="C122" s="78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>
      <c r="A123" s="1" t="s">
        <v>140</v>
      </c>
      <c r="B123" s="78">
        <v>43891</v>
      </c>
      <c r="C123" s="78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>
      <c r="A124" s="1" t="s">
        <v>141</v>
      </c>
      <c r="B124" s="78">
        <v>43891</v>
      </c>
      <c r="C124" s="78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>
      <c r="A125" s="1" t="s">
        <v>142</v>
      </c>
      <c r="B125" s="78">
        <v>43891</v>
      </c>
      <c r="C125" s="78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W269"/>
  <sheetViews>
    <sheetView tabSelected="1" topLeftCell="B1" zoomScale="70" zoomScaleNormal="70" workbookViewId="0">
      <selection activeCell="V19" sqref="V19"/>
    </sheetView>
  </sheetViews>
  <sheetFormatPr defaultColWidth="8.6640625" defaultRowHeight="14.4"/>
  <cols>
    <col min="1" max="1" width="27.6640625" bestFit="1" customWidth="1"/>
    <col min="2" max="2" width="18.33203125" style="38" bestFit="1" customWidth="1"/>
    <col min="3" max="3" width="45.44140625" customWidth="1"/>
    <col min="4" max="4" width="12.6640625" style="19" customWidth="1"/>
    <col min="5" max="5" width="5.109375" bestFit="1" customWidth="1"/>
    <col min="6" max="6" width="4.5546875" bestFit="1" customWidth="1"/>
    <col min="7" max="7" width="4.109375" bestFit="1" customWidth="1"/>
    <col min="8" max="8" width="5.109375" bestFit="1" customWidth="1"/>
    <col min="9" max="9" width="6.88671875" bestFit="1" customWidth="1"/>
    <col min="10" max="10" width="6.5546875" bestFit="1" customWidth="1"/>
    <col min="11" max="11" width="14.109375" bestFit="1" customWidth="1"/>
    <col min="12" max="12" width="15" bestFit="1" customWidth="1"/>
    <col min="13" max="13" width="8.33203125" bestFit="1" customWidth="1"/>
    <col min="14" max="14" width="9.109375" bestFit="1" customWidth="1"/>
    <col min="15" max="15" width="12.109375" bestFit="1" customWidth="1"/>
    <col min="16" max="16" width="12.44140625" bestFit="1" customWidth="1"/>
    <col min="17" max="17" width="10" bestFit="1" customWidth="1"/>
    <col min="18" max="18" width="6" bestFit="1" customWidth="1"/>
    <col min="19" max="19" width="6.6640625" customWidth="1"/>
    <col min="20" max="20" width="14" bestFit="1" customWidth="1"/>
    <col min="21" max="21" width="9.33203125" bestFit="1" customWidth="1"/>
    <col min="22" max="22" width="34.6640625" bestFit="1" customWidth="1"/>
    <col min="23" max="23" width="18" bestFit="1" customWidth="1"/>
  </cols>
  <sheetData>
    <row r="1" spans="1:23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208</v>
      </c>
      <c r="K1" s="32" t="s">
        <v>209</v>
      </c>
      <c r="L1" s="32" t="s">
        <v>210</v>
      </c>
      <c r="M1" s="32" t="s">
        <v>204</v>
      </c>
      <c r="N1" s="32" t="s">
        <v>211</v>
      </c>
      <c r="O1" s="32" t="s">
        <v>212</v>
      </c>
      <c r="P1" s="32" t="s">
        <v>213</v>
      </c>
      <c r="Q1" s="32" t="s">
        <v>214</v>
      </c>
      <c r="R1" s="32" t="s">
        <v>215</v>
      </c>
      <c r="S1" s="32" t="s">
        <v>168</v>
      </c>
      <c r="T1" s="32" t="s">
        <v>169</v>
      </c>
      <c r="U1" s="32" t="s">
        <v>170</v>
      </c>
      <c r="V1" s="32" t="s">
        <v>192</v>
      </c>
      <c r="W1" s="33" t="s">
        <v>193</v>
      </c>
    </row>
    <row r="2" spans="1:23">
      <c r="A2" s="86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:I2" si="0">G2</f>
        <v>0.14000000000000001</v>
      </c>
      <c r="I2" s="63">
        <f t="shared" si="0"/>
        <v>0.14000000000000001</v>
      </c>
      <c r="J2" s="63">
        <f>I2</f>
        <v>0.14000000000000001</v>
      </c>
      <c r="K2" s="63">
        <f t="shared" ref="K2:R2" si="1">J2</f>
        <v>0.14000000000000001</v>
      </c>
      <c r="L2" s="63">
        <f t="shared" si="1"/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4">
        <v>0</v>
      </c>
      <c r="T2" s="66"/>
      <c r="U2" s="67"/>
      <c r="V2" s="68"/>
      <c r="W2" s="69"/>
    </row>
    <row r="3" spans="1:23">
      <c r="A3" s="87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4">
        <v>0</v>
      </c>
      <c r="T3" s="66"/>
      <c r="U3" s="67"/>
      <c r="V3" s="68">
        <v>44013</v>
      </c>
      <c r="W3" s="57"/>
    </row>
    <row r="4" spans="1:23">
      <c r="A4" s="87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5">
        <v>0.6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4">
        <v>0</v>
      </c>
      <c r="T4" s="66"/>
      <c r="U4" s="67"/>
      <c r="V4" s="68">
        <v>43983</v>
      </c>
      <c r="W4" s="68">
        <v>44013</v>
      </c>
    </row>
    <row r="5" spans="1:23">
      <c r="A5" s="87"/>
      <c r="B5" s="56" t="s">
        <v>220</v>
      </c>
      <c r="C5" s="57" t="s">
        <v>221</v>
      </c>
      <c r="D5" s="62">
        <v>1</v>
      </c>
      <c r="E5" s="62">
        <v>1.1000000000000001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0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4">
        <v>0</v>
      </c>
      <c r="T5" s="59"/>
      <c r="U5" s="67"/>
      <c r="V5" s="68">
        <v>44013</v>
      </c>
      <c r="W5" s="57"/>
    </row>
    <row r="6" spans="1:23">
      <c r="A6" s="87"/>
      <c r="B6" s="56" t="s">
        <v>222</v>
      </c>
      <c r="C6" s="58" t="s">
        <v>223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5">
        <v>0.2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4">
        <v>0</v>
      </c>
      <c r="T6" s="66"/>
      <c r="U6" s="67"/>
      <c r="V6" s="68">
        <v>43983</v>
      </c>
      <c r="W6" s="68">
        <v>44013</v>
      </c>
    </row>
    <row r="7" spans="1:23">
      <c r="A7" s="87"/>
      <c r="B7" s="56" t="s">
        <v>224</v>
      </c>
      <c r="C7" s="57" t="s">
        <v>225</v>
      </c>
      <c r="D7" s="62">
        <v>1</v>
      </c>
      <c r="E7" s="65">
        <v>1.1000000000000001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0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4">
        <v>0</v>
      </c>
      <c r="T7" s="66"/>
      <c r="U7" s="67"/>
      <c r="V7" s="68">
        <v>44013</v>
      </c>
      <c r="W7" s="69"/>
    </row>
    <row r="8" spans="1:23">
      <c r="A8" s="87"/>
      <c r="B8" s="56" t="s">
        <v>226</v>
      </c>
      <c r="C8" s="58" t="s">
        <v>227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5">
        <v>0.2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4">
        <v>0</v>
      </c>
      <c r="T8" s="66"/>
      <c r="U8" s="67"/>
      <c r="V8" s="68">
        <v>43983</v>
      </c>
      <c r="W8" s="68">
        <v>44013</v>
      </c>
    </row>
    <row r="9" spans="1:23">
      <c r="A9" s="87"/>
      <c r="B9" s="56" t="s">
        <v>228</v>
      </c>
      <c r="C9" s="58" t="s">
        <v>229</v>
      </c>
      <c r="D9" s="62">
        <v>1</v>
      </c>
      <c r="E9" s="65">
        <v>1.2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0</v>
      </c>
      <c r="L9" s="63">
        <v>1</v>
      </c>
      <c r="M9" s="63">
        <v>1</v>
      </c>
      <c r="N9" s="63">
        <v>0.7</v>
      </c>
      <c r="O9" s="65">
        <v>0.4</v>
      </c>
      <c r="P9" s="63">
        <v>0</v>
      </c>
      <c r="Q9" s="63">
        <v>1</v>
      </c>
      <c r="R9" s="65">
        <v>0.3</v>
      </c>
      <c r="S9" s="64">
        <v>0</v>
      </c>
      <c r="T9" s="66"/>
      <c r="U9" s="67"/>
      <c r="V9" s="68">
        <v>44013</v>
      </c>
      <c r="W9" s="57"/>
    </row>
    <row r="10" spans="1:23">
      <c r="A10" s="87"/>
      <c r="B10" s="56" t="s">
        <v>230</v>
      </c>
      <c r="C10" s="58" t="s">
        <v>231</v>
      </c>
      <c r="D10" s="62">
        <v>1</v>
      </c>
      <c r="E10" s="65">
        <v>1.05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0</v>
      </c>
      <c r="L10" s="63">
        <v>1</v>
      </c>
      <c r="M10" s="63">
        <v>1</v>
      </c>
      <c r="N10" s="65">
        <v>0.7</v>
      </c>
      <c r="O10" s="65">
        <v>0.7</v>
      </c>
      <c r="P10" s="63">
        <v>0</v>
      </c>
      <c r="Q10" s="63">
        <v>1</v>
      </c>
      <c r="R10" s="63">
        <v>1</v>
      </c>
      <c r="S10" s="64">
        <v>0</v>
      </c>
      <c r="T10" s="66"/>
      <c r="U10" s="67"/>
      <c r="V10" s="68">
        <v>43983</v>
      </c>
      <c r="W10" s="68">
        <v>44013</v>
      </c>
    </row>
    <row r="11" spans="1:23">
      <c r="A11" s="87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5">
        <v>1</v>
      </c>
      <c r="L11" s="63">
        <v>1</v>
      </c>
      <c r="M11" s="63">
        <v>1</v>
      </c>
      <c r="N11" s="65">
        <v>0.8</v>
      </c>
      <c r="O11" s="63">
        <v>1</v>
      </c>
      <c r="P11" s="63">
        <v>0</v>
      </c>
      <c r="Q11" s="63">
        <v>1</v>
      </c>
      <c r="R11" s="63">
        <v>1</v>
      </c>
      <c r="S11" s="64">
        <v>0</v>
      </c>
      <c r="T11" s="66"/>
      <c r="U11" s="67"/>
      <c r="V11" s="68"/>
      <c r="W11" s="69"/>
    </row>
    <row r="12" spans="1:23">
      <c r="A12" s="87"/>
      <c r="B12" s="56" t="s">
        <v>234</v>
      </c>
      <c r="C12" s="57" t="s">
        <v>235</v>
      </c>
      <c r="D12" s="62">
        <v>1</v>
      </c>
      <c r="E12" s="62">
        <v>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3">
        <v>1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4">
        <v>0</v>
      </c>
      <c r="T12" s="66"/>
      <c r="U12" s="67"/>
      <c r="V12" s="68">
        <v>44013</v>
      </c>
      <c r="W12" s="57"/>
    </row>
    <row r="13" spans="1:23">
      <c r="A13" s="87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0</v>
      </c>
      <c r="R13" s="63">
        <v>1</v>
      </c>
      <c r="S13" s="64">
        <v>0</v>
      </c>
      <c r="T13" s="66"/>
      <c r="U13" s="67"/>
      <c r="V13" s="68"/>
      <c r="W13" s="57"/>
    </row>
    <row r="14" spans="1:23">
      <c r="A14" s="87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4">
        <v>0</v>
      </c>
      <c r="T14" s="70" t="s">
        <v>153</v>
      </c>
      <c r="U14" s="71">
        <v>0.1</v>
      </c>
      <c r="V14" s="68">
        <v>44013</v>
      </c>
      <c r="W14" s="57"/>
    </row>
    <row r="15" spans="1:23">
      <c r="A15" s="87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5">
        <v>0</v>
      </c>
      <c r="L15" s="63">
        <v>1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4">
        <v>0</v>
      </c>
      <c r="T15" s="66"/>
      <c r="U15" s="67"/>
      <c r="V15" s="68">
        <v>43983</v>
      </c>
      <c r="W15" s="57"/>
    </row>
    <row r="16" spans="1:23">
      <c r="A16" s="87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0</v>
      </c>
      <c r="Q16" s="63">
        <v>1</v>
      </c>
      <c r="R16" s="63">
        <v>1</v>
      </c>
      <c r="S16" s="64">
        <v>0</v>
      </c>
      <c r="T16" s="66"/>
      <c r="U16" s="67"/>
      <c r="V16" s="68">
        <v>43983</v>
      </c>
      <c r="W16" s="57"/>
    </row>
    <row r="17" spans="1:23">
      <c r="A17" s="87"/>
      <c r="B17" s="60" t="s">
        <v>241</v>
      </c>
      <c r="C17" s="60" t="s">
        <v>242</v>
      </c>
      <c r="D17" s="62">
        <v>1</v>
      </c>
      <c r="E17" s="62">
        <v>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0.67</v>
      </c>
      <c r="O17" s="63">
        <v>1</v>
      </c>
      <c r="P17" s="63">
        <v>1</v>
      </c>
      <c r="Q17" s="63">
        <v>1</v>
      </c>
      <c r="R17" s="63">
        <v>1</v>
      </c>
      <c r="S17" s="64">
        <v>0</v>
      </c>
      <c r="T17" s="70" t="s">
        <v>154</v>
      </c>
      <c r="U17" s="71">
        <v>0.8</v>
      </c>
      <c r="V17" s="68">
        <v>43983</v>
      </c>
      <c r="W17" s="57"/>
    </row>
    <row r="18" spans="1:23">
      <c r="A18" s="87"/>
      <c r="B18" s="60" t="s">
        <v>256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4">
        <v>10</v>
      </c>
      <c r="T18" s="66"/>
      <c r="U18" s="67"/>
      <c r="V18" s="68"/>
      <c r="W18" s="57"/>
    </row>
    <row r="19" spans="1:23">
      <c r="A19" s="87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0</v>
      </c>
      <c r="S19" s="64">
        <v>0</v>
      </c>
      <c r="T19" s="72"/>
      <c r="U19" s="73"/>
      <c r="V19" s="68">
        <v>44013</v>
      </c>
      <c r="W19" s="58"/>
    </row>
    <row r="20" spans="1:23">
      <c r="A20" s="87"/>
      <c r="B20" s="60" t="s">
        <v>260</v>
      </c>
      <c r="C20" s="58" t="s">
        <v>263</v>
      </c>
      <c r="D20" s="62">
        <v>0.65</v>
      </c>
      <c r="E20" s="62">
        <f t="shared" ref="E20:J20" si="2">1*(E3/E4)*(E5/E6)*(E7/E8)*(E9/E10)*E12*E19</f>
        <v>1.382857142857143</v>
      </c>
      <c r="F20" s="63">
        <f t="shared" si="2"/>
        <v>1</v>
      </c>
      <c r="G20" s="63">
        <f t="shared" si="2"/>
        <v>1</v>
      </c>
      <c r="H20" s="63">
        <f t="shared" si="2"/>
        <v>0.87499999999999989</v>
      </c>
      <c r="I20" s="63">
        <f t="shared" si="2"/>
        <v>0</v>
      </c>
      <c r="J20" s="63">
        <f t="shared" si="2"/>
        <v>0</v>
      </c>
      <c r="K20" s="63">
        <v>1</v>
      </c>
      <c r="L20" s="63">
        <f>1*(L3/L4)*(L5/L6)*(L7/L8)*(L9/L10)*L12*L19</f>
        <v>0</v>
      </c>
      <c r="M20" s="63">
        <f>1*(M3/M4)*(M5/M6)*(M7/M8)*(M9/M10)*M12*M19</f>
        <v>0</v>
      </c>
      <c r="N20" s="63">
        <f>1*(N3/N4)*(N5/N6)*(N7/N8)*(N9/N10)*N12*N19</f>
        <v>1</v>
      </c>
      <c r="O20" s="63">
        <f>1*(O3/O4)*(O5/O6)*(O7/O8)*(O9/O10)*O12*O19</f>
        <v>0.57142857142857151</v>
      </c>
      <c r="P20" s="63">
        <v>1</v>
      </c>
      <c r="Q20" s="63">
        <f>1*(Q3/Q4)*(Q5/Q6)*(Q7/Q8)*(Q9/Q10)*Q12*Q19</f>
        <v>1</v>
      </c>
      <c r="R20" s="63">
        <f>1*(R3/R4)*(R5/R6)*(R7/R8)*(R9/R10)*R12*R19</f>
        <v>0</v>
      </c>
      <c r="S20" s="64">
        <v>0</v>
      </c>
      <c r="T20" s="72"/>
      <c r="U20" s="73"/>
      <c r="V20" s="74"/>
      <c r="W20" s="58"/>
    </row>
    <row r="21" spans="1:23">
      <c r="A21" s="87"/>
      <c r="B21" s="60" t="s">
        <v>261</v>
      </c>
      <c r="C21" s="58" t="s">
        <v>262</v>
      </c>
      <c r="D21" s="62">
        <v>0.65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3">
        <v>1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4">
        <v>0</v>
      </c>
      <c r="T21" s="72"/>
      <c r="U21" s="73"/>
      <c r="V21" s="74"/>
      <c r="W21" s="58"/>
    </row>
    <row r="22" spans="1:23">
      <c r="A22" s="87"/>
      <c r="B22" s="60" t="s">
        <v>190</v>
      </c>
      <c r="C22" s="58" t="s">
        <v>245</v>
      </c>
      <c r="D22" s="61">
        <v>1</v>
      </c>
      <c r="E22" s="62">
        <v>1</v>
      </c>
      <c r="F22" s="63">
        <v>1</v>
      </c>
      <c r="G22" s="63">
        <f>F22</f>
        <v>1</v>
      </c>
      <c r="H22" s="63">
        <f t="shared" ref="H22:I22" si="3">G22</f>
        <v>1</v>
      </c>
      <c r="I22" s="63">
        <f t="shared" si="3"/>
        <v>1</v>
      </c>
      <c r="J22" s="63">
        <f>I22</f>
        <v>1</v>
      </c>
      <c r="K22" s="63">
        <f t="shared" ref="K22:R22" si="4">J22</f>
        <v>1</v>
      </c>
      <c r="L22" s="63">
        <f t="shared" si="4"/>
        <v>1</v>
      </c>
      <c r="M22" s="63">
        <f t="shared" si="4"/>
        <v>1</v>
      </c>
      <c r="N22" s="63">
        <f t="shared" si="4"/>
        <v>1</v>
      </c>
      <c r="O22" s="63">
        <f t="shared" si="4"/>
        <v>1</v>
      </c>
      <c r="P22" s="63">
        <f t="shared" si="4"/>
        <v>1</v>
      </c>
      <c r="Q22" s="63">
        <f t="shared" si="4"/>
        <v>1</v>
      </c>
      <c r="R22" s="63">
        <f t="shared" si="4"/>
        <v>1</v>
      </c>
      <c r="S22" s="64">
        <v>0</v>
      </c>
      <c r="T22" s="72"/>
      <c r="U22" s="73"/>
      <c r="V22" s="75"/>
      <c r="W22" s="58"/>
    </row>
    <row r="23" spans="1:23">
      <c r="A23" s="79"/>
      <c r="B23" s="60" t="s">
        <v>265</v>
      </c>
      <c r="C23" s="58" t="s">
        <v>266</v>
      </c>
      <c r="D23" s="80">
        <v>1</v>
      </c>
      <c r="E23" s="81">
        <v>1</v>
      </c>
      <c r="F23" s="63">
        <v>1</v>
      </c>
      <c r="G23" s="63">
        <v>0.2</v>
      </c>
      <c r="H23" s="63">
        <v>0.2</v>
      </c>
      <c r="I23" s="63">
        <v>0.2</v>
      </c>
      <c r="J23" s="63">
        <v>0.2</v>
      </c>
      <c r="K23" s="63">
        <v>0.2</v>
      </c>
      <c r="L23" s="63">
        <v>0.2</v>
      </c>
      <c r="M23" s="63">
        <v>0.2</v>
      </c>
      <c r="N23" s="63">
        <v>0.2</v>
      </c>
      <c r="O23" s="63">
        <v>0.2</v>
      </c>
      <c r="P23" s="63">
        <v>0.2</v>
      </c>
      <c r="Q23" s="63">
        <v>0.2</v>
      </c>
      <c r="R23" s="63">
        <v>0.2</v>
      </c>
      <c r="S23" s="82"/>
      <c r="T23" s="83"/>
      <c r="U23" s="73"/>
      <c r="V23" s="84"/>
      <c r="W23" s="58"/>
    </row>
    <row r="24" spans="1:23">
      <c r="A24" s="88" t="s">
        <v>20</v>
      </c>
      <c r="B24" s="36" t="s">
        <v>189</v>
      </c>
      <c r="C24" s="20" t="s">
        <v>171</v>
      </c>
      <c r="D24" s="44">
        <v>0.14000000000000001</v>
      </c>
      <c r="E24" s="20">
        <v>1</v>
      </c>
      <c r="F24" s="20">
        <v>1</v>
      </c>
      <c r="G24" s="20">
        <v>1</v>
      </c>
      <c r="H24" s="20">
        <v>1</v>
      </c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>
        <v>0</v>
      </c>
      <c r="T24" s="20"/>
      <c r="U24" s="20"/>
      <c r="V24" s="21">
        <v>43905</v>
      </c>
      <c r="W24" s="23"/>
    </row>
    <row r="25" spans="1:23">
      <c r="A25" s="89"/>
      <c r="B25" s="37" t="s">
        <v>190</v>
      </c>
      <c r="C25" s="18" t="s">
        <v>191</v>
      </c>
      <c r="D25" s="45">
        <v>0.8</v>
      </c>
      <c r="E25" s="18">
        <v>1</v>
      </c>
      <c r="F25" s="18">
        <v>1</v>
      </c>
      <c r="G25" s="18">
        <v>1</v>
      </c>
      <c r="H25" s="18">
        <v>1</v>
      </c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>
        <v>0</v>
      </c>
      <c r="T25" s="18"/>
      <c r="U25" s="18"/>
      <c r="V25" s="22"/>
      <c r="W25" s="24"/>
    </row>
    <row r="26" spans="1:23">
      <c r="A26" s="86" t="s">
        <v>21</v>
      </c>
      <c r="B26" s="34" t="s">
        <v>189</v>
      </c>
      <c r="C26" s="25" t="s">
        <v>171</v>
      </c>
      <c r="D26" s="42">
        <v>0.14000000000000001</v>
      </c>
      <c r="E26" s="25">
        <v>1</v>
      </c>
      <c r="F26" s="25">
        <v>1</v>
      </c>
      <c r="G26" s="25">
        <v>1</v>
      </c>
      <c r="H26" s="25">
        <v>1</v>
      </c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>
        <v>0</v>
      </c>
      <c r="T26" s="25"/>
      <c r="U26" s="25"/>
      <c r="V26" s="26">
        <v>43905</v>
      </c>
      <c r="W26" s="27"/>
    </row>
    <row r="27" spans="1:23">
      <c r="A27" s="90"/>
      <c r="B27" s="35" t="s">
        <v>190</v>
      </c>
      <c r="C27" s="28" t="s">
        <v>191</v>
      </c>
      <c r="D27" s="43">
        <v>0.8</v>
      </c>
      <c r="E27" s="28">
        <v>1</v>
      </c>
      <c r="F27" s="28">
        <v>1</v>
      </c>
      <c r="G27" s="28">
        <v>1</v>
      </c>
      <c r="H27" s="28">
        <v>1</v>
      </c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>
        <v>0</v>
      </c>
      <c r="T27" s="28"/>
      <c r="U27" s="28"/>
      <c r="V27" s="29"/>
      <c r="W27" s="30"/>
    </row>
    <row r="28" spans="1:23">
      <c r="A28" s="88" t="s">
        <v>22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>
        <v>0</v>
      </c>
      <c r="T28" s="20"/>
      <c r="U28" s="20"/>
      <c r="V28" s="21">
        <v>43905</v>
      </c>
      <c r="W28" s="23"/>
    </row>
    <row r="29" spans="1:23">
      <c r="A29" s="89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>
        <v>0</v>
      </c>
      <c r="T29" s="18"/>
      <c r="U29" s="18"/>
      <c r="V29" s="22"/>
      <c r="W29" s="24"/>
    </row>
    <row r="30" spans="1:23">
      <c r="A30" s="86" t="s">
        <v>23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>
        <v>0</v>
      </c>
      <c r="T30" s="25"/>
      <c r="U30" s="25"/>
      <c r="V30" s="26">
        <v>43905</v>
      </c>
      <c r="W30" s="27"/>
    </row>
    <row r="31" spans="1:23">
      <c r="A31" s="90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>
        <v>0</v>
      </c>
      <c r="T31" s="28"/>
      <c r="U31" s="28"/>
      <c r="V31" s="29"/>
      <c r="W31" s="30"/>
    </row>
    <row r="32" spans="1:23">
      <c r="A32" s="88" t="s">
        <v>24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>
        <v>0</v>
      </c>
      <c r="T32" s="20"/>
      <c r="U32" s="20"/>
      <c r="V32" s="21">
        <v>43905</v>
      </c>
      <c r="W32" s="23"/>
    </row>
    <row r="33" spans="1:23">
      <c r="A33" s="89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>
        <v>0</v>
      </c>
      <c r="T33" s="18"/>
      <c r="U33" s="18"/>
      <c r="V33" s="22"/>
      <c r="W33" s="24"/>
    </row>
    <row r="34" spans="1:23">
      <c r="A34" s="86" t="s">
        <v>25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>
        <v>0</v>
      </c>
      <c r="T34" s="25"/>
      <c r="U34" s="25"/>
      <c r="V34" s="26">
        <v>43905</v>
      </c>
      <c r="W34" s="27"/>
    </row>
    <row r="35" spans="1:23">
      <c r="A35" s="90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>
        <v>0</v>
      </c>
      <c r="T35" s="28"/>
      <c r="U35" s="28"/>
      <c r="V35" s="29"/>
      <c r="W35" s="30"/>
    </row>
    <row r="36" spans="1:23">
      <c r="A36" s="88" t="s">
        <v>26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>
        <v>0</v>
      </c>
      <c r="T36" s="20"/>
      <c r="U36" s="20"/>
      <c r="V36" s="21">
        <v>43905</v>
      </c>
      <c r="W36" s="23"/>
    </row>
    <row r="37" spans="1:23">
      <c r="A37" s="89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>
        <v>0</v>
      </c>
      <c r="T37" s="18"/>
      <c r="U37" s="18"/>
      <c r="V37" s="22"/>
      <c r="W37" s="24"/>
    </row>
    <row r="38" spans="1:23">
      <c r="A38" s="86" t="s">
        <v>27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>
        <v>0</v>
      </c>
      <c r="T38" s="25"/>
      <c r="U38" s="25"/>
      <c r="V38" s="26">
        <v>43905</v>
      </c>
      <c r="W38" s="27"/>
    </row>
    <row r="39" spans="1:23">
      <c r="A39" s="90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>
        <v>0</v>
      </c>
      <c r="T39" s="28"/>
      <c r="U39" s="28"/>
      <c r="V39" s="29"/>
      <c r="W39" s="30"/>
    </row>
    <row r="40" spans="1:23">
      <c r="A40" s="88" t="s">
        <v>28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>
        <v>0</v>
      </c>
      <c r="T40" s="20"/>
      <c r="U40" s="20"/>
      <c r="V40" s="21">
        <v>43905</v>
      </c>
      <c r="W40" s="23"/>
    </row>
    <row r="41" spans="1:23">
      <c r="A41" s="89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>
        <v>0</v>
      </c>
      <c r="T41" s="18"/>
      <c r="U41" s="18"/>
      <c r="V41" s="22"/>
      <c r="W41" s="24"/>
    </row>
    <row r="42" spans="1:23">
      <c r="A42" s="86" t="s">
        <v>29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>
        <v>0</v>
      </c>
      <c r="T42" s="25"/>
      <c r="U42" s="25"/>
      <c r="V42" s="26">
        <v>43905</v>
      </c>
      <c r="W42" s="27"/>
    </row>
    <row r="43" spans="1:23">
      <c r="A43" s="90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>
        <v>0</v>
      </c>
      <c r="T43" s="28"/>
      <c r="U43" s="28"/>
      <c r="V43" s="29"/>
      <c r="W43" s="30"/>
    </row>
    <row r="44" spans="1:23">
      <c r="A44" s="88" t="s">
        <v>30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>
        <v>0</v>
      </c>
      <c r="T44" s="20"/>
      <c r="U44" s="20"/>
      <c r="V44" s="21">
        <v>43905</v>
      </c>
      <c r="W44" s="23"/>
    </row>
    <row r="45" spans="1:23">
      <c r="A45" s="89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>
        <v>0</v>
      </c>
      <c r="T45" s="18"/>
      <c r="U45" s="18"/>
      <c r="V45" s="22"/>
      <c r="W45" s="24"/>
    </row>
    <row r="46" spans="1:23">
      <c r="A46" s="86" t="s">
        <v>31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>
        <v>0</v>
      </c>
      <c r="T46" s="25"/>
      <c r="U46" s="25"/>
      <c r="V46" s="26">
        <v>43905</v>
      </c>
      <c r="W46" s="27"/>
    </row>
    <row r="47" spans="1:23">
      <c r="A47" s="90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>
        <v>0</v>
      </c>
      <c r="T47" s="28"/>
      <c r="U47" s="28"/>
      <c r="V47" s="29"/>
      <c r="W47" s="30"/>
    </row>
    <row r="48" spans="1:23">
      <c r="A48" s="88" t="s">
        <v>32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>
        <v>0</v>
      </c>
      <c r="T48" s="20"/>
      <c r="U48" s="20"/>
      <c r="V48" s="21">
        <v>43905</v>
      </c>
      <c r="W48" s="23"/>
    </row>
    <row r="49" spans="1:23">
      <c r="A49" s="89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>
        <v>0</v>
      </c>
      <c r="T49" s="18"/>
      <c r="U49" s="18"/>
      <c r="V49" s="22"/>
      <c r="W49" s="24"/>
    </row>
    <row r="50" spans="1:23">
      <c r="A50" s="86" t="s">
        <v>33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>
        <v>0</v>
      </c>
      <c r="T50" s="25"/>
      <c r="U50" s="25"/>
      <c r="V50" s="26">
        <v>43905</v>
      </c>
      <c r="W50" s="27"/>
    </row>
    <row r="51" spans="1:23">
      <c r="A51" s="90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>
        <v>0</v>
      </c>
      <c r="T51" s="28"/>
      <c r="U51" s="28"/>
      <c r="V51" s="29"/>
      <c r="W51" s="30"/>
    </row>
    <row r="52" spans="1:23">
      <c r="A52" s="88" t="s">
        <v>34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>
        <v>0</v>
      </c>
      <c r="T52" s="20"/>
      <c r="U52" s="20"/>
      <c r="V52" s="21">
        <v>43905</v>
      </c>
      <c r="W52" s="23"/>
    </row>
    <row r="53" spans="1:23">
      <c r="A53" s="89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>
        <v>0</v>
      </c>
      <c r="T53" s="18"/>
      <c r="U53" s="18"/>
      <c r="V53" s="22"/>
      <c r="W53" s="24"/>
    </row>
    <row r="54" spans="1:23">
      <c r="A54" s="86" t="s">
        <v>35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>
        <v>0</v>
      </c>
      <c r="T54" s="25"/>
      <c r="U54" s="25"/>
      <c r="V54" s="26">
        <v>43905</v>
      </c>
      <c r="W54" s="27"/>
    </row>
    <row r="55" spans="1:23">
      <c r="A55" s="90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>
        <v>0</v>
      </c>
      <c r="T55" s="28"/>
      <c r="U55" s="28"/>
      <c r="V55" s="29"/>
      <c r="W55" s="30"/>
    </row>
    <row r="56" spans="1:23">
      <c r="A56" s="88" t="s">
        <v>36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>
        <v>0</v>
      </c>
      <c r="T56" s="20"/>
      <c r="U56" s="20"/>
      <c r="V56" s="21">
        <v>43905</v>
      </c>
      <c r="W56" s="23"/>
    </row>
    <row r="57" spans="1:23">
      <c r="A57" s="89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>
        <v>0</v>
      </c>
      <c r="T57" s="18"/>
      <c r="U57" s="18"/>
      <c r="V57" s="22"/>
      <c r="W57" s="24"/>
    </row>
    <row r="58" spans="1:23">
      <c r="A58" s="86" t="s">
        <v>37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>
        <v>0</v>
      </c>
      <c r="T58" s="25"/>
      <c r="U58" s="25"/>
      <c r="V58" s="26">
        <v>43905</v>
      </c>
      <c r="W58" s="27"/>
    </row>
    <row r="59" spans="1:23">
      <c r="A59" s="90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>
        <v>0</v>
      </c>
      <c r="T59" s="28"/>
      <c r="U59" s="28"/>
      <c r="V59" s="29"/>
      <c r="W59" s="30"/>
    </row>
    <row r="60" spans="1:23">
      <c r="A60" s="88" t="s">
        <v>38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>
        <v>0</v>
      </c>
      <c r="T60" s="20"/>
      <c r="U60" s="20"/>
      <c r="V60" s="21">
        <v>43905</v>
      </c>
      <c r="W60" s="23"/>
    </row>
    <row r="61" spans="1:23">
      <c r="A61" s="89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>
        <v>0</v>
      </c>
      <c r="T61" s="18"/>
      <c r="U61" s="18"/>
      <c r="V61" s="22"/>
      <c r="W61" s="24"/>
    </row>
    <row r="62" spans="1:23">
      <c r="A62" s="86" t="s">
        <v>39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>
        <v>0</v>
      </c>
      <c r="T62" s="25"/>
      <c r="U62" s="25"/>
      <c r="V62" s="26">
        <v>43905</v>
      </c>
      <c r="W62" s="27"/>
    </row>
    <row r="63" spans="1:23">
      <c r="A63" s="90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>
        <v>0</v>
      </c>
      <c r="T63" s="28"/>
      <c r="U63" s="28"/>
      <c r="V63" s="29"/>
      <c r="W63" s="30"/>
    </row>
    <row r="64" spans="1:23">
      <c r="A64" s="88" t="s">
        <v>40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>
        <v>0</v>
      </c>
      <c r="T64" s="20"/>
      <c r="U64" s="20"/>
      <c r="V64" s="21">
        <v>43905</v>
      </c>
      <c r="W64" s="23"/>
    </row>
    <row r="65" spans="1:23">
      <c r="A65" s="89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>
        <v>0</v>
      </c>
      <c r="T65" s="18"/>
      <c r="U65" s="18"/>
      <c r="V65" s="22"/>
      <c r="W65" s="24"/>
    </row>
    <row r="66" spans="1:23">
      <c r="A66" s="86" t="s">
        <v>41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>
        <v>0</v>
      </c>
      <c r="T66" s="25"/>
      <c r="U66" s="25"/>
      <c r="V66" s="26">
        <v>43905</v>
      </c>
      <c r="W66" s="27"/>
    </row>
    <row r="67" spans="1:23">
      <c r="A67" s="90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>
        <v>0</v>
      </c>
      <c r="T67" s="28"/>
      <c r="U67" s="28"/>
      <c r="V67" s="29"/>
      <c r="W67" s="30"/>
    </row>
    <row r="68" spans="1:23">
      <c r="A68" s="88" t="s">
        <v>42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>
        <v>0</v>
      </c>
      <c r="T68" s="20"/>
      <c r="U68" s="20"/>
      <c r="V68" s="21">
        <v>43905</v>
      </c>
      <c r="W68" s="23"/>
    </row>
    <row r="69" spans="1:23">
      <c r="A69" s="89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>
        <v>0</v>
      </c>
      <c r="T69" s="18"/>
      <c r="U69" s="18"/>
      <c r="V69" s="22"/>
      <c r="W69" s="24"/>
    </row>
    <row r="70" spans="1:23">
      <c r="A70" s="86" t="s">
        <v>43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>
        <v>0</v>
      </c>
      <c r="T70" s="25"/>
      <c r="U70" s="25"/>
      <c r="V70" s="26">
        <v>43905</v>
      </c>
      <c r="W70" s="27"/>
    </row>
    <row r="71" spans="1:23">
      <c r="A71" s="90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>
        <v>0</v>
      </c>
      <c r="T71" s="28"/>
      <c r="U71" s="28"/>
      <c r="V71" s="29"/>
      <c r="W71" s="30"/>
    </row>
    <row r="72" spans="1:23">
      <c r="A72" s="88" t="s">
        <v>44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>
        <v>0</v>
      </c>
      <c r="T72" s="20"/>
      <c r="U72" s="20"/>
      <c r="V72" s="21">
        <v>43905</v>
      </c>
      <c r="W72" s="23"/>
    </row>
    <row r="73" spans="1:23">
      <c r="A73" s="89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>
        <v>0</v>
      </c>
      <c r="T73" s="18"/>
      <c r="U73" s="18"/>
      <c r="V73" s="22"/>
      <c r="W73" s="24"/>
    </row>
    <row r="74" spans="1:23">
      <c r="A74" s="86" t="s">
        <v>45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>
        <v>0</v>
      </c>
      <c r="T74" s="25"/>
      <c r="U74" s="25"/>
      <c r="V74" s="26">
        <v>43905</v>
      </c>
      <c r="W74" s="27"/>
    </row>
    <row r="75" spans="1:23">
      <c r="A75" s="90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>
        <v>0</v>
      </c>
      <c r="T75" s="28"/>
      <c r="U75" s="28"/>
      <c r="V75" s="29"/>
      <c r="W75" s="30"/>
    </row>
    <row r="76" spans="1:23">
      <c r="A76" s="88" t="s">
        <v>46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>
        <v>0</v>
      </c>
      <c r="T76" s="20"/>
      <c r="U76" s="20"/>
      <c r="V76" s="21">
        <v>43905</v>
      </c>
      <c r="W76" s="23"/>
    </row>
    <row r="77" spans="1:23">
      <c r="A77" s="89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>
        <v>0</v>
      </c>
      <c r="T77" s="18"/>
      <c r="U77" s="18"/>
      <c r="V77" s="22"/>
      <c r="W77" s="24"/>
    </row>
    <row r="78" spans="1:23">
      <c r="A78" s="86" t="s">
        <v>47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>
        <v>0</v>
      </c>
      <c r="T78" s="25"/>
      <c r="U78" s="25"/>
      <c r="V78" s="26">
        <v>43905</v>
      </c>
      <c r="W78" s="27"/>
    </row>
    <row r="79" spans="1:23">
      <c r="A79" s="90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>
        <v>0</v>
      </c>
      <c r="T79" s="28"/>
      <c r="U79" s="28"/>
      <c r="V79" s="29"/>
      <c r="W79" s="30"/>
    </row>
    <row r="80" spans="1:23">
      <c r="A80" s="88" t="s">
        <v>48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>
        <v>0</v>
      </c>
      <c r="T80" s="20"/>
      <c r="U80" s="20"/>
      <c r="V80" s="21">
        <v>43905</v>
      </c>
      <c r="W80" s="23"/>
    </row>
    <row r="81" spans="1:23">
      <c r="A81" s="89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>
        <v>0</v>
      </c>
      <c r="T81" s="18"/>
      <c r="U81" s="18"/>
      <c r="V81" s="22"/>
      <c r="W81" s="24"/>
    </row>
    <row r="82" spans="1:23">
      <c r="A82" s="86" t="s">
        <v>49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>
        <v>0</v>
      </c>
      <c r="T82" s="25"/>
      <c r="U82" s="25"/>
      <c r="V82" s="26">
        <v>43905</v>
      </c>
      <c r="W82" s="27"/>
    </row>
    <row r="83" spans="1:23">
      <c r="A83" s="90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>
        <v>0</v>
      </c>
      <c r="T83" s="28"/>
      <c r="U83" s="28"/>
      <c r="V83" s="29"/>
      <c r="W83" s="30"/>
    </row>
    <row r="84" spans="1:23">
      <c r="A84" s="88" t="s">
        <v>50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>
        <v>0</v>
      </c>
      <c r="T84" s="20"/>
      <c r="U84" s="20"/>
      <c r="V84" s="21">
        <v>43905</v>
      </c>
      <c r="W84" s="23"/>
    </row>
    <row r="85" spans="1:23">
      <c r="A85" s="89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>
        <v>0</v>
      </c>
      <c r="T85" s="18"/>
      <c r="U85" s="18"/>
      <c r="V85" s="22"/>
      <c r="W85" s="24"/>
    </row>
    <row r="86" spans="1:23">
      <c r="A86" s="86" t="s">
        <v>51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>
        <v>0</v>
      </c>
      <c r="T86" s="25"/>
      <c r="U86" s="25"/>
      <c r="V86" s="26">
        <v>43905</v>
      </c>
      <c r="W86" s="27"/>
    </row>
    <row r="87" spans="1:23">
      <c r="A87" s="90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>
        <v>0</v>
      </c>
      <c r="T87" s="28"/>
      <c r="U87" s="28"/>
      <c r="V87" s="29"/>
      <c r="W87" s="30"/>
    </row>
    <row r="88" spans="1:23">
      <c r="A88" s="88" t="s">
        <v>52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>
        <v>0</v>
      </c>
      <c r="T88" s="20"/>
      <c r="U88" s="20"/>
      <c r="V88" s="21">
        <v>43905</v>
      </c>
      <c r="W88" s="23"/>
    </row>
    <row r="89" spans="1:23">
      <c r="A89" s="89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>
        <v>0</v>
      </c>
      <c r="T89" s="18"/>
      <c r="U89" s="18"/>
      <c r="V89" s="22"/>
      <c r="W89" s="24"/>
    </row>
    <row r="90" spans="1:23">
      <c r="A90" s="86" t="s">
        <v>53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>
        <v>0</v>
      </c>
      <c r="T90" s="25"/>
      <c r="U90" s="25"/>
      <c r="V90" s="26">
        <v>43905</v>
      </c>
      <c r="W90" s="27"/>
    </row>
    <row r="91" spans="1:23">
      <c r="A91" s="90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>
        <v>0</v>
      </c>
      <c r="T91" s="28"/>
      <c r="U91" s="28"/>
      <c r="V91" s="29"/>
      <c r="W91" s="30"/>
    </row>
    <row r="92" spans="1:23">
      <c r="A92" s="88" t="s">
        <v>54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>
        <v>0</v>
      </c>
      <c r="T92" s="20"/>
      <c r="U92" s="20"/>
      <c r="V92" s="21">
        <v>43905</v>
      </c>
      <c r="W92" s="23"/>
    </row>
    <row r="93" spans="1:23">
      <c r="A93" s="89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>
        <v>0</v>
      </c>
      <c r="T93" s="18"/>
      <c r="U93" s="18"/>
      <c r="V93" s="22"/>
      <c r="W93" s="24"/>
    </row>
    <row r="94" spans="1:23">
      <c r="A94" s="86" t="s">
        <v>55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>
        <v>0</v>
      </c>
      <c r="T94" s="25"/>
      <c r="U94" s="25"/>
      <c r="V94" s="26">
        <v>43905</v>
      </c>
      <c r="W94" s="27"/>
    </row>
    <row r="95" spans="1:23">
      <c r="A95" s="90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>
        <v>0</v>
      </c>
      <c r="T95" s="28"/>
      <c r="U95" s="28"/>
      <c r="V95" s="29"/>
      <c r="W95" s="30"/>
    </row>
    <row r="96" spans="1:23">
      <c r="A96" s="88" t="s">
        <v>56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>
        <v>0</v>
      </c>
      <c r="T96" s="20"/>
      <c r="U96" s="20"/>
      <c r="V96" s="21">
        <v>43905</v>
      </c>
      <c r="W96" s="23"/>
    </row>
    <row r="97" spans="1:23">
      <c r="A97" s="89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>
        <v>0</v>
      </c>
      <c r="T97" s="18"/>
      <c r="U97" s="18"/>
      <c r="V97" s="22"/>
      <c r="W97" s="24"/>
    </row>
    <row r="98" spans="1:23">
      <c r="A98" s="86" t="s">
        <v>57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>
        <v>0</v>
      </c>
      <c r="T98" s="25"/>
      <c r="U98" s="25"/>
      <c r="V98" s="26">
        <v>43905</v>
      </c>
      <c r="W98" s="27"/>
    </row>
    <row r="99" spans="1:23">
      <c r="A99" s="90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>
        <v>0</v>
      </c>
      <c r="T99" s="28"/>
      <c r="U99" s="28"/>
      <c r="V99" s="29"/>
      <c r="W99" s="30"/>
    </row>
    <row r="100" spans="1:23">
      <c r="A100" s="88" t="s">
        <v>58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>
        <v>0</v>
      </c>
      <c r="T100" s="20"/>
      <c r="U100" s="20"/>
      <c r="V100" s="21">
        <v>43905</v>
      </c>
      <c r="W100" s="23"/>
    </row>
    <row r="101" spans="1:23">
      <c r="A101" s="89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>
        <v>0</v>
      </c>
      <c r="T101" s="18"/>
      <c r="U101" s="18"/>
      <c r="V101" s="22"/>
      <c r="W101" s="24"/>
    </row>
    <row r="102" spans="1:23">
      <c r="A102" s="86" t="s">
        <v>59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>
        <v>0</v>
      </c>
      <c r="T102" s="25"/>
      <c r="U102" s="25"/>
      <c r="V102" s="26">
        <v>43905</v>
      </c>
      <c r="W102" s="27"/>
    </row>
    <row r="103" spans="1:23">
      <c r="A103" s="90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>
        <v>0</v>
      </c>
      <c r="T103" s="28"/>
      <c r="U103" s="28"/>
      <c r="V103" s="29"/>
      <c r="W103" s="30"/>
    </row>
    <row r="104" spans="1:23">
      <c r="A104" s="88" t="s">
        <v>60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>
        <v>0</v>
      </c>
      <c r="T104" s="20"/>
      <c r="U104" s="20"/>
      <c r="V104" s="21">
        <v>43905</v>
      </c>
      <c r="W104" s="23"/>
    </row>
    <row r="105" spans="1:23">
      <c r="A105" s="89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>
        <v>0</v>
      </c>
      <c r="T105" s="18"/>
      <c r="U105" s="18"/>
      <c r="V105" s="22"/>
      <c r="W105" s="24"/>
    </row>
    <row r="106" spans="1:23">
      <c r="A106" s="86" t="s">
        <v>61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>
        <v>0</v>
      </c>
      <c r="T106" s="25"/>
      <c r="U106" s="25"/>
      <c r="V106" s="26">
        <v>43905</v>
      </c>
      <c r="W106" s="27"/>
    </row>
    <row r="107" spans="1:23">
      <c r="A107" s="90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>
        <v>0</v>
      </c>
      <c r="T107" s="28"/>
      <c r="U107" s="28"/>
      <c r="V107" s="29"/>
      <c r="W107" s="30"/>
    </row>
    <row r="108" spans="1:23">
      <c r="A108" s="88" t="s">
        <v>62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>
        <v>0</v>
      </c>
      <c r="T108" s="20"/>
      <c r="U108" s="20"/>
      <c r="V108" s="21">
        <v>43905</v>
      </c>
      <c r="W108" s="23"/>
    </row>
    <row r="109" spans="1:23">
      <c r="A109" s="89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>
        <v>0</v>
      </c>
      <c r="T109" s="18"/>
      <c r="U109" s="18"/>
      <c r="V109" s="22"/>
      <c r="W109" s="24"/>
    </row>
    <row r="110" spans="1:23">
      <c r="A110" s="86" t="s">
        <v>63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>
        <v>0</v>
      </c>
      <c r="T110" s="25"/>
      <c r="U110" s="25"/>
      <c r="V110" s="26">
        <v>43905</v>
      </c>
      <c r="W110" s="27"/>
    </row>
    <row r="111" spans="1:23">
      <c r="A111" s="90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>
        <v>0</v>
      </c>
      <c r="T111" s="28"/>
      <c r="U111" s="28"/>
      <c r="V111" s="29"/>
      <c r="W111" s="30"/>
    </row>
    <row r="112" spans="1:23">
      <c r="A112" s="88" t="s">
        <v>64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>
        <v>0</v>
      </c>
      <c r="T112" s="20"/>
      <c r="U112" s="20"/>
      <c r="V112" s="21">
        <v>43905</v>
      </c>
      <c r="W112" s="23"/>
    </row>
    <row r="113" spans="1:23">
      <c r="A113" s="89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>
        <v>0</v>
      </c>
      <c r="T113" s="18"/>
      <c r="U113" s="18"/>
      <c r="V113" s="22"/>
      <c r="W113" s="24"/>
    </row>
    <row r="114" spans="1:23">
      <c r="A114" s="86" t="s">
        <v>65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>
        <v>0</v>
      </c>
      <c r="T114" s="25"/>
      <c r="U114" s="25"/>
      <c r="V114" s="26">
        <v>43905</v>
      </c>
      <c r="W114" s="27"/>
    </row>
    <row r="115" spans="1:23">
      <c r="A115" s="90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>
        <v>0</v>
      </c>
      <c r="T115" s="28"/>
      <c r="U115" s="28"/>
      <c r="V115" s="29"/>
      <c r="W115" s="30"/>
    </row>
    <row r="116" spans="1:23">
      <c r="A116" s="88" t="s">
        <v>66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>
        <v>0</v>
      </c>
      <c r="T116" s="20"/>
      <c r="U116" s="20"/>
      <c r="V116" s="21">
        <v>43905</v>
      </c>
      <c r="W116" s="23"/>
    </row>
    <row r="117" spans="1:23">
      <c r="A117" s="89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>
        <v>0</v>
      </c>
      <c r="T117" s="18"/>
      <c r="U117" s="18"/>
      <c r="V117" s="22"/>
      <c r="W117" s="24"/>
    </row>
    <row r="118" spans="1:23">
      <c r="A118" s="86" t="s">
        <v>67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>
        <v>0</v>
      </c>
      <c r="T118" s="25"/>
      <c r="U118" s="25"/>
      <c r="V118" s="26">
        <v>43905</v>
      </c>
      <c r="W118" s="27"/>
    </row>
    <row r="119" spans="1:23">
      <c r="A119" s="90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>
        <v>0</v>
      </c>
      <c r="T119" s="28"/>
      <c r="U119" s="28"/>
      <c r="V119" s="29"/>
      <c r="W119" s="30"/>
    </row>
    <row r="120" spans="1:23">
      <c r="A120" s="88" t="s">
        <v>68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>
        <v>0</v>
      </c>
      <c r="T120" s="20"/>
      <c r="U120" s="20"/>
      <c r="V120" s="21">
        <v>43905</v>
      </c>
      <c r="W120" s="23"/>
    </row>
    <row r="121" spans="1:23">
      <c r="A121" s="89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>
        <v>0</v>
      </c>
      <c r="T121" s="18"/>
      <c r="U121" s="18"/>
      <c r="V121" s="22"/>
      <c r="W121" s="24"/>
    </row>
    <row r="122" spans="1:23">
      <c r="A122" s="86" t="s">
        <v>69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>
        <v>0</v>
      </c>
      <c r="T122" s="25"/>
      <c r="U122" s="25"/>
      <c r="V122" s="26">
        <v>43905</v>
      </c>
      <c r="W122" s="27"/>
    </row>
    <row r="123" spans="1:23">
      <c r="A123" s="90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>
        <v>0</v>
      </c>
      <c r="T123" s="28"/>
      <c r="U123" s="28"/>
      <c r="V123" s="29"/>
      <c r="W123" s="30"/>
    </row>
    <row r="124" spans="1:23">
      <c r="A124" s="88" t="s">
        <v>70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>
        <v>0</v>
      </c>
      <c r="T124" s="20"/>
      <c r="U124" s="20"/>
      <c r="V124" s="21">
        <v>43905</v>
      </c>
      <c r="W124" s="23"/>
    </row>
    <row r="125" spans="1:23">
      <c r="A125" s="89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>
        <v>0</v>
      </c>
      <c r="T125" s="18"/>
      <c r="U125" s="18"/>
      <c r="V125" s="22"/>
      <c r="W125" s="24"/>
    </row>
    <row r="126" spans="1:23">
      <c r="A126" s="86" t="s">
        <v>71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>
        <v>0</v>
      </c>
      <c r="T126" s="25"/>
      <c r="U126" s="25"/>
      <c r="V126" s="26">
        <v>43905</v>
      </c>
      <c r="W126" s="27"/>
    </row>
    <row r="127" spans="1:23">
      <c r="A127" s="90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>
        <v>0</v>
      </c>
      <c r="T127" s="28"/>
      <c r="U127" s="28"/>
      <c r="V127" s="29"/>
      <c r="W127" s="30"/>
    </row>
    <row r="128" spans="1:23">
      <c r="A128" s="88" t="s">
        <v>72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>
        <v>0</v>
      </c>
      <c r="T128" s="20"/>
      <c r="U128" s="20"/>
      <c r="V128" s="21">
        <v>43905</v>
      </c>
      <c r="W128" s="23"/>
    </row>
    <row r="129" spans="1:23">
      <c r="A129" s="89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>
        <v>0</v>
      </c>
      <c r="T129" s="18"/>
      <c r="U129" s="18"/>
      <c r="V129" s="22"/>
      <c r="W129" s="24"/>
    </row>
    <row r="130" spans="1:23">
      <c r="A130" s="86" t="s">
        <v>73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>
        <v>0</v>
      </c>
      <c r="T130" s="25"/>
      <c r="U130" s="25"/>
      <c r="V130" s="26">
        <v>43905</v>
      </c>
      <c r="W130" s="27"/>
    </row>
    <row r="131" spans="1:23">
      <c r="A131" s="90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>
        <v>0</v>
      </c>
      <c r="T131" s="28"/>
      <c r="U131" s="28"/>
      <c r="V131" s="29"/>
      <c r="W131" s="30"/>
    </row>
    <row r="132" spans="1:23">
      <c r="A132" s="88" t="s">
        <v>74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>
        <v>0</v>
      </c>
      <c r="T132" s="20"/>
      <c r="U132" s="20"/>
      <c r="V132" s="21">
        <v>43905</v>
      </c>
      <c r="W132" s="23"/>
    </row>
    <row r="133" spans="1:23">
      <c r="A133" s="89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>
        <v>0</v>
      </c>
      <c r="T133" s="18"/>
      <c r="U133" s="18"/>
      <c r="V133" s="22"/>
      <c r="W133" s="24"/>
    </row>
    <row r="134" spans="1:23">
      <c r="A134" s="86" t="s">
        <v>75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>
        <v>0</v>
      </c>
      <c r="T134" s="25"/>
      <c r="U134" s="25"/>
      <c r="V134" s="26">
        <v>43905</v>
      </c>
      <c r="W134" s="27"/>
    </row>
    <row r="135" spans="1:23">
      <c r="A135" s="90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>
        <v>0</v>
      </c>
      <c r="T135" s="28"/>
      <c r="U135" s="28"/>
      <c r="V135" s="29"/>
      <c r="W135" s="30"/>
    </row>
    <row r="136" spans="1:23">
      <c r="A136" s="88" t="s">
        <v>76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>
        <v>0</v>
      </c>
      <c r="T136" s="20"/>
      <c r="U136" s="20"/>
      <c r="V136" s="21">
        <v>43905</v>
      </c>
      <c r="W136" s="23"/>
    </row>
    <row r="137" spans="1:23">
      <c r="A137" s="89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>
        <v>0</v>
      </c>
      <c r="T137" s="18"/>
      <c r="U137" s="18"/>
      <c r="V137" s="22"/>
      <c r="W137" s="24"/>
    </row>
    <row r="138" spans="1:23">
      <c r="A138" s="86" t="s">
        <v>77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>
        <v>0</v>
      </c>
      <c r="T138" s="25"/>
      <c r="U138" s="25"/>
      <c r="V138" s="26">
        <v>43905</v>
      </c>
      <c r="W138" s="27"/>
    </row>
    <row r="139" spans="1:23">
      <c r="A139" s="90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>
        <v>0</v>
      </c>
      <c r="T139" s="28"/>
      <c r="U139" s="28"/>
      <c r="V139" s="29"/>
      <c r="W139" s="30"/>
    </row>
    <row r="140" spans="1:23">
      <c r="A140" s="88" t="s">
        <v>78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>
        <v>0</v>
      </c>
      <c r="T140" s="20"/>
      <c r="U140" s="20"/>
      <c r="V140" s="21">
        <v>43905</v>
      </c>
      <c r="W140" s="23"/>
    </row>
    <row r="141" spans="1:23">
      <c r="A141" s="89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>
        <v>0</v>
      </c>
      <c r="T141" s="18"/>
      <c r="U141" s="18"/>
      <c r="V141" s="22"/>
      <c r="W141" s="24"/>
    </row>
    <row r="142" spans="1:23">
      <c r="A142" s="86" t="s">
        <v>79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>
        <v>0</v>
      </c>
      <c r="T142" s="25"/>
      <c r="U142" s="25"/>
      <c r="V142" s="26">
        <v>43905</v>
      </c>
      <c r="W142" s="27"/>
    </row>
    <row r="143" spans="1:23">
      <c r="A143" s="90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>
        <v>0</v>
      </c>
      <c r="T143" s="28"/>
      <c r="U143" s="28"/>
      <c r="V143" s="29"/>
      <c r="W143" s="30"/>
    </row>
    <row r="144" spans="1:23">
      <c r="A144" s="88" t="s">
        <v>80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>
        <v>0</v>
      </c>
      <c r="T144" s="20"/>
      <c r="U144" s="20"/>
      <c r="V144" s="21">
        <v>43905</v>
      </c>
      <c r="W144" s="23"/>
    </row>
    <row r="145" spans="1:23">
      <c r="A145" s="89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>
        <v>0</v>
      </c>
      <c r="T145" s="18"/>
      <c r="U145" s="18"/>
      <c r="V145" s="22"/>
      <c r="W145" s="24"/>
    </row>
    <row r="146" spans="1:23">
      <c r="A146" s="86" t="s">
        <v>81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>
        <v>0</v>
      </c>
      <c r="T146" s="25"/>
      <c r="U146" s="25"/>
      <c r="V146" s="26">
        <v>43905</v>
      </c>
      <c r="W146" s="27"/>
    </row>
    <row r="147" spans="1:23">
      <c r="A147" s="90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>
        <v>0</v>
      </c>
      <c r="T147" s="28"/>
      <c r="U147" s="28"/>
      <c r="V147" s="29"/>
      <c r="W147" s="30"/>
    </row>
    <row r="148" spans="1:23">
      <c r="A148" s="88" t="s">
        <v>82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>
        <v>0</v>
      </c>
      <c r="T148" s="20"/>
      <c r="U148" s="20"/>
      <c r="V148" s="21">
        <v>43905</v>
      </c>
      <c r="W148" s="23"/>
    </row>
    <row r="149" spans="1:23">
      <c r="A149" s="89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>
        <v>0</v>
      </c>
      <c r="T149" s="18"/>
      <c r="U149" s="18"/>
      <c r="V149" s="22"/>
      <c r="W149" s="24"/>
    </row>
    <row r="150" spans="1:23">
      <c r="A150" s="86" t="s">
        <v>83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>
        <v>0</v>
      </c>
      <c r="T150" s="25"/>
      <c r="U150" s="25"/>
      <c r="V150" s="26">
        <v>43905</v>
      </c>
      <c r="W150" s="27"/>
    </row>
    <row r="151" spans="1:23">
      <c r="A151" s="90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>
        <v>0</v>
      </c>
      <c r="T151" s="28"/>
      <c r="U151" s="28"/>
      <c r="V151" s="29"/>
      <c r="W151" s="30"/>
    </row>
    <row r="152" spans="1:23">
      <c r="A152" s="88" t="s">
        <v>84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>
        <v>0</v>
      </c>
      <c r="T152" s="20"/>
      <c r="U152" s="20"/>
      <c r="V152" s="21">
        <v>43905</v>
      </c>
      <c r="W152" s="23"/>
    </row>
    <row r="153" spans="1:23">
      <c r="A153" s="89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>
        <v>0</v>
      </c>
      <c r="T153" s="18"/>
      <c r="U153" s="18"/>
      <c r="V153" s="22"/>
      <c r="W153" s="24"/>
    </row>
    <row r="154" spans="1:23">
      <c r="A154" s="86" t="s">
        <v>85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>
        <v>0</v>
      </c>
      <c r="T154" s="25"/>
      <c r="U154" s="25"/>
      <c r="V154" s="26">
        <v>43905</v>
      </c>
      <c r="W154" s="27"/>
    </row>
    <row r="155" spans="1:23">
      <c r="A155" s="90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>
        <v>0</v>
      </c>
      <c r="T155" s="28"/>
      <c r="U155" s="28"/>
      <c r="V155" s="29"/>
      <c r="W155" s="30"/>
    </row>
    <row r="156" spans="1:23">
      <c r="A156" s="88" t="s">
        <v>86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>
        <v>0</v>
      </c>
      <c r="T156" s="20"/>
      <c r="U156" s="20"/>
      <c r="V156" s="21">
        <v>43905</v>
      </c>
      <c r="W156" s="23"/>
    </row>
    <row r="157" spans="1:23">
      <c r="A157" s="89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>
        <v>0</v>
      </c>
      <c r="T157" s="18"/>
      <c r="U157" s="18"/>
      <c r="V157" s="22"/>
      <c r="W157" s="24"/>
    </row>
    <row r="158" spans="1:23">
      <c r="A158" s="86" t="s">
        <v>87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>
        <v>0</v>
      </c>
      <c r="T158" s="25"/>
      <c r="U158" s="25"/>
      <c r="V158" s="26">
        <v>43905</v>
      </c>
      <c r="W158" s="27"/>
    </row>
    <row r="159" spans="1:23">
      <c r="A159" s="90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>
        <v>0</v>
      </c>
      <c r="T159" s="28"/>
      <c r="U159" s="28"/>
      <c r="V159" s="29"/>
      <c r="W159" s="30"/>
    </row>
    <row r="160" spans="1:23">
      <c r="A160" s="88" t="s">
        <v>88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>
        <v>0</v>
      </c>
      <c r="T160" s="20"/>
      <c r="U160" s="20"/>
      <c r="V160" s="21">
        <v>43905</v>
      </c>
      <c r="W160" s="23"/>
    </row>
    <row r="161" spans="1:23">
      <c r="A161" s="89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>
        <v>0</v>
      </c>
      <c r="T161" s="18"/>
      <c r="U161" s="18"/>
      <c r="V161" s="22"/>
      <c r="W161" s="24"/>
    </row>
    <row r="162" spans="1:23">
      <c r="A162" s="86" t="s">
        <v>89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>
        <v>0</v>
      </c>
      <c r="T162" s="25"/>
      <c r="U162" s="25"/>
      <c r="V162" s="26">
        <v>43905</v>
      </c>
      <c r="W162" s="27"/>
    </row>
    <row r="163" spans="1:23">
      <c r="A163" s="90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>
        <v>0</v>
      </c>
      <c r="T163" s="28"/>
      <c r="U163" s="28"/>
      <c r="V163" s="29"/>
      <c r="W163" s="30"/>
    </row>
    <row r="164" spans="1:23">
      <c r="A164" s="88" t="s">
        <v>90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>
        <v>0</v>
      </c>
      <c r="T164" s="20"/>
      <c r="U164" s="20"/>
      <c r="V164" s="21">
        <v>43905</v>
      </c>
      <c r="W164" s="23"/>
    </row>
    <row r="165" spans="1:23">
      <c r="A165" s="89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>
        <v>0</v>
      </c>
      <c r="T165" s="18"/>
      <c r="U165" s="18"/>
      <c r="V165" s="22"/>
      <c r="W165" s="24"/>
    </row>
    <row r="166" spans="1:23">
      <c r="A166" s="86" t="s">
        <v>91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>
        <v>0</v>
      </c>
      <c r="T166" s="25"/>
      <c r="U166" s="25"/>
      <c r="V166" s="26">
        <v>43905</v>
      </c>
      <c r="W166" s="27"/>
    </row>
    <row r="167" spans="1:23">
      <c r="A167" s="90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>
        <v>0</v>
      </c>
      <c r="T167" s="28"/>
      <c r="U167" s="28"/>
      <c r="V167" s="29"/>
      <c r="W167" s="30"/>
    </row>
    <row r="168" spans="1:23">
      <c r="A168" s="88" t="s">
        <v>92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>
        <v>0</v>
      </c>
      <c r="T168" s="20"/>
      <c r="U168" s="20"/>
      <c r="V168" s="21">
        <v>43905</v>
      </c>
      <c r="W168" s="23"/>
    </row>
    <row r="169" spans="1:23">
      <c r="A169" s="89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>
        <v>0</v>
      </c>
      <c r="T169" s="18"/>
      <c r="U169" s="18"/>
      <c r="V169" s="22"/>
      <c r="W169" s="24"/>
    </row>
    <row r="170" spans="1:23">
      <c r="A170" s="86" t="s">
        <v>93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>
        <v>0</v>
      </c>
      <c r="T170" s="25"/>
      <c r="U170" s="25"/>
      <c r="V170" s="26">
        <v>43905</v>
      </c>
      <c r="W170" s="27"/>
    </row>
    <row r="171" spans="1:23">
      <c r="A171" s="90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>
        <v>0</v>
      </c>
      <c r="T171" s="28"/>
      <c r="U171" s="28"/>
      <c r="V171" s="29"/>
      <c r="W171" s="30"/>
    </row>
    <row r="172" spans="1:23">
      <c r="A172" s="88" t="s">
        <v>94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>
        <v>0</v>
      </c>
      <c r="T172" s="20"/>
      <c r="U172" s="20"/>
      <c r="V172" s="21">
        <v>43905</v>
      </c>
      <c r="W172" s="23"/>
    </row>
    <row r="173" spans="1:23">
      <c r="A173" s="89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>
        <v>0</v>
      </c>
      <c r="T173" s="18"/>
      <c r="U173" s="18"/>
      <c r="V173" s="22"/>
      <c r="W173" s="24"/>
    </row>
    <row r="174" spans="1:23">
      <c r="A174" s="86" t="s">
        <v>95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>
        <v>0</v>
      </c>
      <c r="T174" s="25"/>
      <c r="U174" s="25"/>
      <c r="V174" s="26">
        <v>43905</v>
      </c>
      <c r="W174" s="27"/>
    </row>
    <row r="175" spans="1:23">
      <c r="A175" s="90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>
        <v>0</v>
      </c>
      <c r="T175" s="28"/>
      <c r="U175" s="28"/>
      <c r="V175" s="29"/>
      <c r="W175" s="30"/>
    </row>
    <row r="176" spans="1:23">
      <c r="A176" s="88" t="s">
        <v>96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>
        <v>0</v>
      </c>
      <c r="T176" s="20"/>
      <c r="U176" s="20"/>
      <c r="V176" s="21">
        <v>43905</v>
      </c>
      <c r="W176" s="23"/>
    </row>
    <row r="177" spans="1:23">
      <c r="A177" s="89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>
        <v>0</v>
      </c>
      <c r="T177" s="18"/>
      <c r="U177" s="18"/>
      <c r="V177" s="22"/>
      <c r="W177" s="24"/>
    </row>
    <row r="178" spans="1:23">
      <c r="A178" s="86" t="s">
        <v>97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>
        <v>0</v>
      </c>
      <c r="T178" s="25"/>
      <c r="U178" s="25"/>
      <c r="V178" s="26">
        <v>43905</v>
      </c>
      <c r="W178" s="27"/>
    </row>
    <row r="179" spans="1:23">
      <c r="A179" s="90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>
        <v>0</v>
      </c>
      <c r="T179" s="28"/>
      <c r="U179" s="28"/>
      <c r="V179" s="29"/>
      <c r="W179" s="30"/>
    </row>
    <row r="180" spans="1:23">
      <c r="A180" s="88" t="s">
        <v>98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>
        <v>0</v>
      </c>
      <c r="T180" s="20"/>
      <c r="U180" s="20"/>
      <c r="V180" s="21">
        <v>43905</v>
      </c>
      <c r="W180" s="23"/>
    </row>
    <row r="181" spans="1:23">
      <c r="A181" s="89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>
        <v>0</v>
      </c>
      <c r="T181" s="18"/>
      <c r="U181" s="18"/>
      <c r="V181" s="22"/>
      <c r="W181" s="24"/>
    </row>
    <row r="182" spans="1:23">
      <c r="A182" s="86" t="s">
        <v>99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>
        <v>0</v>
      </c>
      <c r="T182" s="25"/>
      <c r="U182" s="25"/>
      <c r="V182" s="26">
        <v>43905</v>
      </c>
      <c r="W182" s="27"/>
    </row>
    <row r="183" spans="1:23">
      <c r="A183" s="90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>
        <v>0</v>
      </c>
      <c r="T183" s="28"/>
      <c r="U183" s="28"/>
      <c r="V183" s="29"/>
      <c r="W183" s="30"/>
    </row>
    <row r="184" spans="1:23">
      <c r="A184" s="88" t="s">
        <v>100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>
        <v>0</v>
      </c>
      <c r="T184" s="20"/>
      <c r="U184" s="20"/>
      <c r="V184" s="21">
        <v>43905</v>
      </c>
      <c r="W184" s="23"/>
    </row>
    <row r="185" spans="1:23">
      <c r="A185" s="89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>
        <v>0</v>
      </c>
      <c r="T185" s="18"/>
      <c r="U185" s="18"/>
      <c r="V185" s="22"/>
      <c r="W185" s="24"/>
    </row>
    <row r="186" spans="1:23">
      <c r="A186" s="86" t="s">
        <v>101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>
        <v>0</v>
      </c>
      <c r="T186" s="25"/>
      <c r="U186" s="25"/>
      <c r="V186" s="26">
        <v>43905</v>
      </c>
      <c r="W186" s="27"/>
    </row>
    <row r="187" spans="1:23">
      <c r="A187" s="90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>
        <v>0</v>
      </c>
      <c r="T187" s="28"/>
      <c r="U187" s="28"/>
      <c r="V187" s="29"/>
      <c r="W187" s="30"/>
    </row>
    <row r="188" spans="1:23">
      <c r="A188" s="88" t="s">
        <v>102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>
        <v>0</v>
      </c>
      <c r="T188" s="20"/>
      <c r="U188" s="20"/>
      <c r="V188" s="21">
        <v>43905</v>
      </c>
      <c r="W188" s="23"/>
    </row>
    <row r="189" spans="1:23">
      <c r="A189" s="89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>
        <v>0</v>
      </c>
      <c r="T189" s="18"/>
      <c r="U189" s="18"/>
      <c r="V189" s="22"/>
      <c r="W189" s="24"/>
    </row>
    <row r="190" spans="1:23">
      <c r="A190" s="86" t="s">
        <v>103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>
        <v>0</v>
      </c>
      <c r="T190" s="25"/>
      <c r="U190" s="25"/>
      <c r="V190" s="26">
        <v>43905</v>
      </c>
      <c r="W190" s="27"/>
    </row>
    <row r="191" spans="1:23">
      <c r="A191" s="90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>
        <v>0</v>
      </c>
      <c r="T191" s="28"/>
      <c r="U191" s="28"/>
      <c r="V191" s="29"/>
      <c r="W191" s="30"/>
    </row>
    <row r="192" spans="1:23">
      <c r="A192" s="88" t="s">
        <v>104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>
        <v>0</v>
      </c>
      <c r="T192" s="20"/>
      <c r="U192" s="20"/>
      <c r="V192" s="21">
        <v>43905</v>
      </c>
      <c r="W192" s="23"/>
    </row>
    <row r="193" spans="1:23">
      <c r="A193" s="89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>
        <v>0</v>
      </c>
      <c r="T193" s="18"/>
      <c r="U193" s="18"/>
      <c r="V193" s="22"/>
      <c r="W193" s="24"/>
    </row>
    <row r="194" spans="1:23">
      <c r="A194" s="86" t="s">
        <v>105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>
        <v>0</v>
      </c>
      <c r="T194" s="25"/>
      <c r="U194" s="25"/>
      <c r="V194" s="26">
        <v>43905</v>
      </c>
      <c r="W194" s="27"/>
    </row>
    <row r="195" spans="1:23">
      <c r="A195" s="90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>
        <v>0</v>
      </c>
      <c r="T195" s="28"/>
      <c r="U195" s="28"/>
      <c r="V195" s="29"/>
      <c r="W195" s="30"/>
    </row>
    <row r="196" spans="1:23">
      <c r="A196" s="88" t="s">
        <v>106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>
        <v>0</v>
      </c>
      <c r="T196" s="20"/>
      <c r="U196" s="20"/>
      <c r="V196" s="21">
        <v>43905</v>
      </c>
      <c r="W196" s="23"/>
    </row>
    <row r="197" spans="1:23">
      <c r="A197" s="89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>
        <v>0</v>
      </c>
      <c r="T197" s="18"/>
      <c r="U197" s="18"/>
      <c r="V197" s="22"/>
      <c r="W197" s="24"/>
    </row>
    <row r="198" spans="1:23">
      <c r="A198" s="86" t="s">
        <v>107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>
        <v>0</v>
      </c>
      <c r="T198" s="25"/>
      <c r="U198" s="25"/>
      <c r="V198" s="26">
        <v>43905</v>
      </c>
      <c r="W198" s="27"/>
    </row>
    <row r="199" spans="1:23">
      <c r="A199" s="90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>
        <v>0</v>
      </c>
      <c r="T199" s="28"/>
      <c r="U199" s="28"/>
      <c r="V199" s="29"/>
      <c r="W199" s="30"/>
    </row>
    <row r="200" spans="1:23">
      <c r="A200" s="88" t="s">
        <v>108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>
        <v>0</v>
      </c>
      <c r="T200" s="20"/>
      <c r="U200" s="20"/>
      <c r="V200" s="21">
        <v>43905</v>
      </c>
      <c r="W200" s="23"/>
    </row>
    <row r="201" spans="1:23">
      <c r="A201" s="89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>
        <v>0</v>
      </c>
      <c r="T201" s="18"/>
      <c r="U201" s="18"/>
      <c r="V201" s="22"/>
      <c r="W201" s="24"/>
    </row>
    <row r="202" spans="1:23">
      <c r="A202" s="86" t="s">
        <v>109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>
        <v>0</v>
      </c>
      <c r="T202" s="25"/>
      <c r="U202" s="25"/>
      <c r="V202" s="26">
        <v>43905</v>
      </c>
      <c r="W202" s="27"/>
    </row>
    <row r="203" spans="1:23">
      <c r="A203" s="90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>
        <v>0</v>
      </c>
      <c r="T203" s="28"/>
      <c r="U203" s="28"/>
      <c r="V203" s="29"/>
      <c r="W203" s="30"/>
    </row>
    <row r="204" spans="1:23">
      <c r="A204" s="88" t="s">
        <v>110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>
        <v>0</v>
      </c>
      <c r="T204" s="20"/>
      <c r="U204" s="20"/>
      <c r="V204" s="21">
        <v>43905</v>
      </c>
      <c r="W204" s="23"/>
    </row>
    <row r="205" spans="1:23">
      <c r="A205" s="89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>
        <v>0</v>
      </c>
      <c r="T205" s="18"/>
      <c r="U205" s="18"/>
      <c r="V205" s="22"/>
      <c r="W205" s="24"/>
    </row>
    <row r="206" spans="1:23">
      <c r="A206" s="86" t="s">
        <v>111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>
        <v>0</v>
      </c>
      <c r="T206" s="25"/>
      <c r="U206" s="25"/>
      <c r="V206" s="26">
        <v>43905</v>
      </c>
      <c r="W206" s="27"/>
    </row>
    <row r="207" spans="1:23">
      <c r="A207" s="90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>
        <v>0</v>
      </c>
      <c r="T207" s="28"/>
      <c r="U207" s="28"/>
      <c r="V207" s="29"/>
      <c r="W207" s="30"/>
    </row>
    <row r="208" spans="1:23">
      <c r="A208" s="88" t="s">
        <v>112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>
        <v>0</v>
      </c>
      <c r="T208" s="20"/>
      <c r="U208" s="20"/>
      <c r="V208" s="21">
        <v>43905</v>
      </c>
      <c r="W208" s="23"/>
    </row>
    <row r="209" spans="1:23">
      <c r="A209" s="89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>
        <v>0</v>
      </c>
      <c r="T209" s="18"/>
      <c r="U209" s="18"/>
      <c r="V209" s="22"/>
      <c r="W209" s="24"/>
    </row>
    <row r="210" spans="1:23">
      <c r="A210" s="86" t="s">
        <v>113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>
        <v>0</v>
      </c>
      <c r="T210" s="25"/>
      <c r="U210" s="25"/>
      <c r="V210" s="26">
        <v>43905</v>
      </c>
      <c r="W210" s="27"/>
    </row>
    <row r="211" spans="1:23">
      <c r="A211" s="90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>
        <v>0</v>
      </c>
      <c r="T211" s="28"/>
      <c r="U211" s="28"/>
      <c r="V211" s="29"/>
      <c r="W211" s="30"/>
    </row>
    <row r="212" spans="1:23">
      <c r="A212" s="88" t="s">
        <v>114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>
        <v>0</v>
      </c>
      <c r="T212" s="20"/>
      <c r="U212" s="20"/>
      <c r="V212" s="21">
        <v>43905</v>
      </c>
      <c r="W212" s="23"/>
    </row>
    <row r="213" spans="1:23">
      <c r="A213" s="89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>
        <v>0</v>
      </c>
      <c r="T213" s="18"/>
      <c r="U213" s="18"/>
      <c r="V213" s="22"/>
      <c r="W213" s="24"/>
    </row>
    <row r="214" spans="1:23">
      <c r="A214" s="86" t="s">
        <v>115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>
        <v>0</v>
      </c>
      <c r="T214" s="25"/>
      <c r="U214" s="25"/>
      <c r="V214" s="26">
        <v>43905</v>
      </c>
      <c r="W214" s="27"/>
    </row>
    <row r="215" spans="1:23">
      <c r="A215" s="90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>
        <v>0</v>
      </c>
      <c r="T215" s="28"/>
      <c r="U215" s="28"/>
      <c r="V215" s="29"/>
      <c r="W215" s="30"/>
    </row>
    <row r="216" spans="1:23">
      <c r="A216" s="88" t="s">
        <v>116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>
        <v>0</v>
      </c>
      <c r="T216" s="20"/>
      <c r="U216" s="20"/>
      <c r="V216" s="21">
        <v>43905</v>
      </c>
      <c r="W216" s="23"/>
    </row>
    <row r="217" spans="1:23">
      <c r="A217" s="89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>
        <v>0</v>
      </c>
      <c r="T217" s="18"/>
      <c r="U217" s="18"/>
      <c r="V217" s="22"/>
      <c r="W217" s="24"/>
    </row>
    <row r="218" spans="1:23">
      <c r="A218" s="86" t="s">
        <v>117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>
        <v>0</v>
      </c>
      <c r="T218" s="25"/>
      <c r="U218" s="25"/>
      <c r="V218" s="26">
        <v>43905</v>
      </c>
      <c r="W218" s="27"/>
    </row>
    <row r="219" spans="1:23">
      <c r="A219" s="90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>
        <v>0</v>
      </c>
      <c r="T219" s="28"/>
      <c r="U219" s="28"/>
      <c r="V219" s="29"/>
      <c r="W219" s="30"/>
    </row>
    <row r="220" spans="1:23">
      <c r="A220" s="88" t="s">
        <v>118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>
        <v>0</v>
      </c>
      <c r="T220" s="20"/>
      <c r="U220" s="20"/>
      <c r="V220" s="21">
        <v>43905</v>
      </c>
      <c r="W220" s="23"/>
    </row>
    <row r="221" spans="1:23">
      <c r="A221" s="89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>
        <v>0</v>
      </c>
      <c r="T221" s="18"/>
      <c r="U221" s="18"/>
      <c r="V221" s="22"/>
      <c r="W221" s="24"/>
    </row>
    <row r="222" spans="1:23">
      <c r="A222" s="86" t="s">
        <v>119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>
        <v>0</v>
      </c>
      <c r="T222" s="25"/>
      <c r="U222" s="25"/>
      <c r="V222" s="26">
        <v>43905</v>
      </c>
      <c r="W222" s="27"/>
    </row>
    <row r="223" spans="1:23">
      <c r="A223" s="90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>
        <v>0</v>
      </c>
      <c r="T223" s="28"/>
      <c r="U223" s="28"/>
      <c r="V223" s="29"/>
      <c r="W223" s="30"/>
    </row>
    <row r="224" spans="1:23">
      <c r="A224" s="88" t="s">
        <v>120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>
        <v>0</v>
      </c>
      <c r="T224" s="20"/>
      <c r="U224" s="20"/>
      <c r="V224" s="21">
        <v>43905</v>
      </c>
      <c r="W224" s="23"/>
    </row>
    <row r="225" spans="1:23">
      <c r="A225" s="89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>
        <v>0</v>
      </c>
      <c r="T225" s="18"/>
      <c r="U225" s="18"/>
      <c r="V225" s="22"/>
      <c r="W225" s="24"/>
    </row>
    <row r="226" spans="1:23">
      <c r="A226" s="86" t="s">
        <v>121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>
        <v>0</v>
      </c>
      <c r="T226" s="25"/>
      <c r="U226" s="25"/>
      <c r="V226" s="26">
        <v>43905</v>
      </c>
      <c r="W226" s="27"/>
    </row>
    <row r="227" spans="1:23">
      <c r="A227" s="90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>
        <v>0</v>
      </c>
      <c r="T227" s="28"/>
      <c r="U227" s="28"/>
      <c r="V227" s="29"/>
      <c r="W227" s="30"/>
    </row>
    <row r="228" spans="1:23">
      <c r="A228" s="88" t="s">
        <v>122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>
        <v>0</v>
      </c>
      <c r="T228" s="20"/>
      <c r="U228" s="20"/>
      <c r="V228" s="21">
        <v>43905</v>
      </c>
      <c r="W228" s="23"/>
    </row>
    <row r="229" spans="1:23">
      <c r="A229" s="89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>
        <v>0</v>
      </c>
      <c r="T229" s="18"/>
      <c r="U229" s="18"/>
      <c r="V229" s="22"/>
      <c r="W229" s="24"/>
    </row>
    <row r="230" spans="1:23">
      <c r="A230" s="86" t="s">
        <v>123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>
        <v>0</v>
      </c>
      <c r="T230" s="25"/>
      <c r="U230" s="25"/>
      <c r="V230" s="26">
        <v>43905</v>
      </c>
      <c r="W230" s="27"/>
    </row>
    <row r="231" spans="1:23">
      <c r="A231" s="90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>
        <v>0</v>
      </c>
      <c r="T231" s="28"/>
      <c r="U231" s="28"/>
      <c r="V231" s="29"/>
      <c r="W231" s="30"/>
    </row>
    <row r="232" spans="1:23">
      <c r="A232" s="88" t="s">
        <v>124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>
        <v>0</v>
      </c>
      <c r="T232" s="20"/>
      <c r="U232" s="20"/>
      <c r="V232" s="21">
        <v>43905</v>
      </c>
      <c r="W232" s="23"/>
    </row>
    <row r="233" spans="1:23">
      <c r="A233" s="89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>
        <v>0</v>
      </c>
      <c r="T233" s="18"/>
      <c r="U233" s="18"/>
      <c r="V233" s="22"/>
      <c r="W233" s="24"/>
    </row>
    <row r="234" spans="1:23">
      <c r="A234" s="86" t="s">
        <v>125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>
        <v>0</v>
      </c>
      <c r="T234" s="25"/>
      <c r="U234" s="25"/>
      <c r="V234" s="26">
        <v>43905</v>
      </c>
      <c r="W234" s="27"/>
    </row>
    <row r="235" spans="1:23">
      <c r="A235" s="90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>
        <v>0</v>
      </c>
      <c r="T235" s="28"/>
      <c r="U235" s="28"/>
      <c r="V235" s="29"/>
      <c r="W235" s="30"/>
    </row>
    <row r="236" spans="1:23">
      <c r="A236" s="88" t="s">
        <v>126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>
        <v>0</v>
      </c>
      <c r="T236" s="20"/>
      <c r="U236" s="20"/>
      <c r="V236" s="21">
        <v>43905</v>
      </c>
      <c r="W236" s="23"/>
    </row>
    <row r="237" spans="1:23">
      <c r="A237" s="89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>
        <v>0</v>
      </c>
      <c r="T237" s="18"/>
      <c r="U237" s="18"/>
      <c r="V237" s="22"/>
      <c r="W237" s="24"/>
    </row>
    <row r="238" spans="1:23">
      <c r="A238" s="86" t="s">
        <v>127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>
        <v>0</v>
      </c>
      <c r="T238" s="25"/>
      <c r="U238" s="25"/>
      <c r="V238" s="26">
        <v>43905</v>
      </c>
      <c r="W238" s="27"/>
    </row>
    <row r="239" spans="1:23">
      <c r="A239" s="90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>
        <v>0</v>
      </c>
      <c r="T239" s="28"/>
      <c r="U239" s="28"/>
      <c r="V239" s="29"/>
      <c r="W239" s="30"/>
    </row>
    <row r="240" spans="1:23">
      <c r="A240" s="88" t="s">
        <v>128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>
        <v>0</v>
      </c>
      <c r="T240" s="20"/>
      <c r="U240" s="20"/>
      <c r="V240" s="21">
        <v>43905</v>
      </c>
      <c r="W240" s="23"/>
    </row>
    <row r="241" spans="1:23">
      <c r="A241" s="89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>
        <v>0</v>
      </c>
      <c r="T241" s="18"/>
      <c r="U241" s="18"/>
      <c r="V241" s="22"/>
      <c r="W241" s="24"/>
    </row>
    <row r="242" spans="1:23">
      <c r="A242" s="86" t="s">
        <v>129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>
        <v>0</v>
      </c>
      <c r="T242" s="25"/>
      <c r="U242" s="25"/>
      <c r="V242" s="26">
        <v>43905</v>
      </c>
      <c r="W242" s="27"/>
    </row>
    <row r="243" spans="1:23">
      <c r="A243" s="90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>
        <v>0</v>
      </c>
      <c r="T243" s="28"/>
      <c r="U243" s="28"/>
      <c r="V243" s="29"/>
      <c r="W243" s="30"/>
    </row>
    <row r="244" spans="1:23">
      <c r="A244" s="88" t="s">
        <v>130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>
        <v>0</v>
      </c>
      <c r="T244" s="20"/>
      <c r="U244" s="20"/>
      <c r="V244" s="21">
        <v>43905</v>
      </c>
      <c r="W244" s="23"/>
    </row>
    <row r="245" spans="1:23">
      <c r="A245" s="89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>
        <v>0</v>
      </c>
      <c r="T245" s="18"/>
      <c r="U245" s="18"/>
      <c r="V245" s="22"/>
      <c r="W245" s="24"/>
    </row>
    <row r="246" spans="1:23">
      <c r="A246" s="86" t="s">
        <v>131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>
        <v>0</v>
      </c>
      <c r="T246" s="25"/>
      <c r="U246" s="25"/>
      <c r="V246" s="26">
        <v>43905</v>
      </c>
      <c r="W246" s="27"/>
    </row>
    <row r="247" spans="1:23">
      <c r="A247" s="90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>
        <v>0</v>
      </c>
      <c r="T247" s="28"/>
      <c r="U247" s="28"/>
      <c r="V247" s="29"/>
      <c r="W247" s="30"/>
    </row>
    <row r="248" spans="1:23">
      <c r="A248" s="88" t="s">
        <v>132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>
        <v>0</v>
      </c>
      <c r="T248" s="20"/>
      <c r="U248" s="20"/>
      <c r="V248" s="21">
        <v>43905</v>
      </c>
      <c r="W248" s="23"/>
    </row>
    <row r="249" spans="1:23">
      <c r="A249" s="89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>
        <v>0</v>
      </c>
      <c r="T249" s="18"/>
      <c r="U249" s="18"/>
      <c r="V249" s="22"/>
      <c r="W249" s="24"/>
    </row>
    <row r="250" spans="1:23">
      <c r="A250" s="86" t="s">
        <v>133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>
        <v>0</v>
      </c>
      <c r="T250" s="25"/>
      <c r="U250" s="25"/>
      <c r="V250" s="26">
        <v>43905</v>
      </c>
      <c r="W250" s="27"/>
    </row>
    <row r="251" spans="1:23">
      <c r="A251" s="90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>
        <v>0</v>
      </c>
      <c r="T251" s="28"/>
      <c r="U251" s="28"/>
      <c r="V251" s="29"/>
      <c r="W251" s="30"/>
    </row>
    <row r="252" spans="1:23">
      <c r="A252" s="88" t="s">
        <v>134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>
        <v>0</v>
      </c>
      <c r="T252" s="20"/>
      <c r="U252" s="20"/>
      <c r="V252" s="21">
        <v>43905</v>
      </c>
      <c r="W252" s="23"/>
    </row>
    <row r="253" spans="1:23">
      <c r="A253" s="89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>
        <v>0</v>
      </c>
      <c r="T253" s="18"/>
      <c r="U253" s="18"/>
      <c r="V253" s="22"/>
      <c r="W253" s="24"/>
    </row>
    <row r="254" spans="1:23">
      <c r="A254" s="86" t="s">
        <v>135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>
        <v>0</v>
      </c>
      <c r="T254" s="25"/>
      <c r="U254" s="25"/>
      <c r="V254" s="26">
        <v>43905</v>
      </c>
      <c r="W254" s="27"/>
    </row>
    <row r="255" spans="1:23">
      <c r="A255" s="90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>
        <v>0</v>
      </c>
      <c r="T255" s="28"/>
      <c r="U255" s="28"/>
      <c r="V255" s="29"/>
      <c r="W255" s="30"/>
    </row>
    <row r="256" spans="1:23">
      <c r="A256" s="88" t="s">
        <v>136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>
        <v>0</v>
      </c>
      <c r="T256" s="20"/>
      <c r="U256" s="20"/>
      <c r="V256" s="21">
        <v>43905</v>
      </c>
      <c r="W256" s="23"/>
    </row>
    <row r="257" spans="1:23">
      <c r="A257" s="89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>
        <v>0</v>
      </c>
      <c r="T257" s="18"/>
      <c r="U257" s="18"/>
      <c r="V257" s="22"/>
      <c r="W257" s="24"/>
    </row>
    <row r="258" spans="1:23">
      <c r="A258" s="86" t="s">
        <v>137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>
        <v>0</v>
      </c>
      <c r="T258" s="25"/>
      <c r="U258" s="25"/>
      <c r="V258" s="26">
        <v>43905</v>
      </c>
      <c r="W258" s="27"/>
    </row>
    <row r="259" spans="1:23">
      <c r="A259" s="90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>
        <v>0</v>
      </c>
      <c r="T259" s="28"/>
      <c r="U259" s="28"/>
      <c r="V259" s="29"/>
      <c r="W259" s="30"/>
    </row>
    <row r="260" spans="1:23">
      <c r="A260" s="88" t="s">
        <v>138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>
        <v>0</v>
      </c>
      <c r="T260" s="20"/>
      <c r="U260" s="20"/>
      <c r="V260" s="21">
        <v>43905</v>
      </c>
      <c r="W260" s="23"/>
    </row>
    <row r="261" spans="1:23">
      <c r="A261" s="89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>
        <v>0</v>
      </c>
      <c r="T261" s="18"/>
      <c r="U261" s="18"/>
      <c r="V261" s="22"/>
      <c r="W261" s="24"/>
    </row>
    <row r="262" spans="1:23">
      <c r="A262" s="86" t="s">
        <v>139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>
        <v>0</v>
      </c>
      <c r="T262" s="25"/>
      <c r="U262" s="25"/>
      <c r="V262" s="26">
        <v>43905</v>
      </c>
      <c r="W262" s="27"/>
    </row>
    <row r="263" spans="1:23">
      <c r="A263" s="90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>
        <v>0</v>
      </c>
      <c r="T263" s="28"/>
      <c r="U263" s="28"/>
      <c r="V263" s="29"/>
      <c r="W263" s="30"/>
    </row>
    <row r="264" spans="1:23">
      <c r="A264" s="88" t="s">
        <v>140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>
        <v>0</v>
      </c>
      <c r="T264" s="20"/>
      <c r="U264" s="20"/>
      <c r="V264" s="21">
        <v>43905</v>
      </c>
      <c r="W264" s="23"/>
    </row>
    <row r="265" spans="1:23">
      <c r="A265" s="89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>
        <v>0</v>
      </c>
      <c r="T265" s="18"/>
      <c r="U265" s="18"/>
      <c r="V265" s="22"/>
      <c r="W265" s="24"/>
    </row>
    <row r="266" spans="1:23">
      <c r="A266" s="86" t="s">
        <v>141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>
        <v>0</v>
      </c>
      <c r="T266" s="25"/>
      <c r="U266" s="25"/>
      <c r="V266" s="26">
        <v>43905</v>
      </c>
      <c r="W266" s="27"/>
    </row>
    <row r="267" spans="1:23">
      <c r="A267" s="90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>
        <v>0</v>
      </c>
      <c r="T267" s="28"/>
      <c r="U267" s="28"/>
      <c r="V267" s="29"/>
      <c r="W267" s="30"/>
    </row>
    <row r="268" spans="1:23">
      <c r="A268" s="88" t="s">
        <v>142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>
        <v>0</v>
      </c>
      <c r="T268" s="20"/>
      <c r="U268" s="20"/>
      <c r="V268" s="21">
        <v>43905</v>
      </c>
      <c r="W268" s="23"/>
    </row>
    <row r="269" spans="1:23">
      <c r="A269" s="89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>
        <v>0</v>
      </c>
      <c r="T269" s="18"/>
      <c r="U269" s="18"/>
      <c r="V269" s="22"/>
      <c r="W269" s="24"/>
    </row>
  </sheetData>
  <mergeCells count="124">
    <mergeCell ref="A266:A267"/>
    <mergeCell ref="A268:A269"/>
    <mergeCell ref="A256:A257"/>
    <mergeCell ref="A258:A259"/>
    <mergeCell ref="A260:A261"/>
    <mergeCell ref="A262:A263"/>
    <mergeCell ref="A264:A265"/>
    <mergeCell ref="A246:A247"/>
    <mergeCell ref="A248:A249"/>
    <mergeCell ref="A250:A251"/>
    <mergeCell ref="A252:A253"/>
    <mergeCell ref="A254:A255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2:A22"/>
    <mergeCell ref="A24:A2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</mergeCells>
  <conditionalFormatting sqref="D7:D8 P14:R17 O11:O12 P9:Q12 R10:R12 D17:N17 D9:N13 D19:N19 F7:N7 E8:L8 E20:N21 E16:J16 D18:R18 D14:O15 D2:R6 E22:R23">
    <cfRule type="cellIs" dxfId="49" priority="102" operator="equal">
      <formula>1</formula>
    </cfRule>
  </conditionalFormatting>
  <conditionalFormatting sqref="D7:D8 P14:R17 O11:O12 P9:Q12 R10:R12 D17:N17 D9:N13 D19:N19 F7:N7 E8:L8 E20:N21 E16:J16 D18:R18 D14:O15 D2:R6 E22:R23">
    <cfRule type="cellIs" dxfId="48" priority="101" operator="notEqual">
      <formula>1</formula>
    </cfRule>
  </conditionalFormatting>
  <conditionalFormatting sqref="D16 L16:N16">
    <cfRule type="cellIs" dxfId="47" priority="99" operator="equal">
      <formula>1</formula>
    </cfRule>
  </conditionalFormatting>
  <conditionalFormatting sqref="D16 L16:N16">
    <cfRule type="cellIs" dxfId="46" priority="98" operator="notEqual">
      <formula>1</formula>
    </cfRule>
  </conditionalFormatting>
  <conditionalFormatting sqref="K16">
    <cfRule type="cellIs" dxfId="45" priority="89" operator="notEqual">
      <formula>1</formula>
    </cfRule>
  </conditionalFormatting>
  <conditionalFormatting sqref="O17">
    <cfRule type="cellIs" dxfId="44" priority="97" operator="equal">
      <formula>1</formula>
    </cfRule>
  </conditionalFormatting>
  <conditionalFormatting sqref="O17">
    <cfRule type="cellIs" dxfId="43" priority="96" operator="notEqual">
      <formula>1</formula>
    </cfRule>
  </conditionalFormatting>
  <conditionalFormatting sqref="O16">
    <cfRule type="cellIs" dxfId="42" priority="94" operator="equal">
      <formula>1</formula>
    </cfRule>
  </conditionalFormatting>
  <conditionalFormatting sqref="O16">
    <cfRule type="cellIs" dxfId="41" priority="93" operator="notEqual">
      <formula>1</formula>
    </cfRule>
  </conditionalFormatting>
  <conditionalFormatting sqref="K16">
    <cfRule type="cellIs" dxfId="40" priority="90" operator="equal">
      <formula>1</formula>
    </cfRule>
  </conditionalFormatting>
  <conditionalFormatting sqref="O13">
    <cfRule type="cellIs" dxfId="39" priority="86" operator="equal">
      <formula>1</formula>
    </cfRule>
  </conditionalFormatting>
  <conditionalFormatting sqref="O13">
    <cfRule type="cellIs" dxfId="38" priority="85" operator="notEqual">
      <formula>1</formula>
    </cfRule>
  </conditionalFormatting>
  <conditionalFormatting sqref="P13:Q13">
    <cfRule type="cellIs" dxfId="37" priority="84" operator="equal">
      <formula>1</formula>
    </cfRule>
  </conditionalFormatting>
  <conditionalFormatting sqref="P13:Q13">
    <cfRule type="cellIs" dxfId="36" priority="83" operator="notEqual">
      <formula>1</formula>
    </cfRule>
  </conditionalFormatting>
  <conditionalFormatting sqref="D20:D21">
    <cfRule type="cellIs" dxfId="35" priority="82" operator="notEqual">
      <formula>1</formula>
    </cfRule>
  </conditionalFormatting>
  <conditionalFormatting sqref="D20:D21">
    <cfRule type="cellIs" dxfId="34" priority="81" operator="equal">
      <formula>1</formula>
    </cfRule>
  </conditionalFormatting>
  <conditionalFormatting sqref="O19:Q19">
    <cfRule type="cellIs" dxfId="33" priority="80" operator="notEqual">
      <formula>1</formula>
    </cfRule>
  </conditionalFormatting>
  <conditionalFormatting sqref="O19:Q19">
    <cfRule type="cellIs" dxfId="32" priority="79" operator="equal">
      <formula>1</formula>
    </cfRule>
  </conditionalFormatting>
  <conditionalFormatting sqref="R13">
    <cfRule type="cellIs" dxfId="31" priority="73" operator="equal">
      <formula>1</formula>
    </cfRule>
  </conditionalFormatting>
  <conditionalFormatting sqref="R13">
    <cfRule type="cellIs" dxfId="30" priority="72" operator="notEqual">
      <formula>1</formula>
    </cfRule>
  </conditionalFormatting>
  <conditionalFormatting sqref="R19">
    <cfRule type="cellIs" dxfId="29" priority="71" operator="notEqual">
      <formula>1</formula>
    </cfRule>
  </conditionalFormatting>
  <conditionalFormatting sqref="R19">
    <cfRule type="cellIs" dxfId="28" priority="70" operator="equal">
      <formula>1</formula>
    </cfRule>
  </conditionalFormatting>
  <conditionalFormatting sqref="N8">
    <cfRule type="cellIs" dxfId="27" priority="69" operator="equal">
      <formula>1</formula>
    </cfRule>
  </conditionalFormatting>
  <conditionalFormatting sqref="N8">
    <cfRule type="cellIs" dxfId="26" priority="68" operator="notEqual">
      <formula>1</formula>
    </cfRule>
  </conditionalFormatting>
  <conditionalFormatting sqref="O7:O8">
    <cfRule type="cellIs" dxfId="25" priority="67" operator="equal">
      <formula>1</formula>
    </cfRule>
  </conditionalFormatting>
  <conditionalFormatting sqref="O7:O8">
    <cfRule type="cellIs" dxfId="24" priority="66" operator="notEqual">
      <formula>1</formula>
    </cfRule>
  </conditionalFormatting>
  <conditionalFormatting sqref="P7:Q8">
    <cfRule type="cellIs" dxfId="23" priority="65" operator="equal">
      <formula>1</formula>
    </cfRule>
  </conditionalFormatting>
  <conditionalFormatting sqref="P7:Q8">
    <cfRule type="cellIs" dxfId="22" priority="64" operator="notEqual">
      <formula>1</formula>
    </cfRule>
  </conditionalFormatting>
  <conditionalFormatting sqref="R7:R8">
    <cfRule type="cellIs" dxfId="21" priority="63" operator="equal">
      <formula>1</formula>
    </cfRule>
  </conditionalFormatting>
  <conditionalFormatting sqref="R7:R8">
    <cfRule type="cellIs" dxfId="20" priority="62" operator="notEqual">
      <formula>1</formula>
    </cfRule>
  </conditionalFormatting>
  <conditionalFormatting sqref="D22:D23">
    <cfRule type="cellIs" dxfId="19" priority="59" operator="equal">
      <formula>1</formula>
    </cfRule>
  </conditionalFormatting>
  <conditionalFormatting sqref="D22:D23">
    <cfRule type="cellIs" dxfId="18" priority="58" operator="notEqual">
      <formula>1</formula>
    </cfRule>
  </conditionalFormatting>
  <conditionalFormatting sqref="M8">
    <cfRule type="cellIs" dxfId="17" priority="38" operator="equal">
      <formula>1</formula>
    </cfRule>
  </conditionalFormatting>
  <conditionalFormatting sqref="M8">
    <cfRule type="cellIs" dxfId="16" priority="37" operator="notEqual">
      <formula>1</formula>
    </cfRule>
  </conditionalFormatting>
  <conditionalFormatting sqref="O9">
    <cfRule type="cellIs" dxfId="15" priority="36" operator="equal">
      <formula>1</formula>
    </cfRule>
  </conditionalFormatting>
  <conditionalFormatting sqref="O9">
    <cfRule type="cellIs" dxfId="14" priority="35" operator="notEqual">
      <formula>1</formula>
    </cfRule>
  </conditionalFormatting>
  <conditionalFormatting sqref="O10">
    <cfRule type="cellIs" dxfId="13" priority="34" operator="equal">
      <formula>1</formula>
    </cfRule>
  </conditionalFormatting>
  <conditionalFormatting sqref="O10">
    <cfRule type="cellIs" dxfId="12" priority="33" operator="notEqual">
      <formula>1</formula>
    </cfRule>
  </conditionalFormatting>
  <conditionalFormatting sqref="E7">
    <cfRule type="cellIs" dxfId="11" priority="32" operator="equal">
      <formula>1</formula>
    </cfRule>
  </conditionalFormatting>
  <conditionalFormatting sqref="E7">
    <cfRule type="cellIs" dxfId="10" priority="31" operator="notEqual">
      <formula>1</formula>
    </cfRule>
  </conditionalFormatting>
  <conditionalFormatting sqref="R9">
    <cfRule type="cellIs" dxfId="9" priority="30" operator="equal">
      <formula>1</formula>
    </cfRule>
  </conditionalFormatting>
  <conditionalFormatting sqref="R9">
    <cfRule type="cellIs" dxfId="8" priority="29" operator="notEqual">
      <formula>1</formula>
    </cfRule>
  </conditionalFormatting>
  <conditionalFormatting sqref="O20:Q20">
    <cfRule type="cellIs" dxfId="7" priority="22" operator="notEqual">
      <formula>1</formula>
    </cfRule>
  </conditionalFormatting>
  <conditionalFormatting sqref="O20:Q20">
    <cfRule type="cellIs" dxfId="6" priority="21" operator="equal">
      <formula>1</formula>
    </cfRule>
  </conditionalFormatting>
  <conditionalFormatting sqref="R20">
    <cfRule type="cellIs" dxfId="5" priority="20" operator="notEqual">
      <formula>1</formula>
    </cfRule>
  </conditionalFormatting>
  <conditionalFormatting sqref="R20">
    <cfRule type="cellIs" dxfId="4" priority="19" operator="equal">
      <formula>1</formula>
    </cfRule>
  </conditionalFormatting>
  <conditionalFormatting sqref="O21:Q21">
    <cfRule type="cellIs" dxfId="3" priority="6" operator="notEqual">
      <formula>1</formula>
    </cfRule>
  </conditionalFormatting>
  <conditionalFormatting sqref="O21:Q21">
    <cfRule type="cellIs" dxfId="2" priority="5" operator="equal">
      <formula>1</formula>
    </cfRule>
  </conditionalFormatting>
  <conditionalFormatting sqref="R21">
    <cfRule type="cellIs" dxfId="1" priority="4" operator="notEqual">
      <formula>1</formula>
    </cfRule>
  </conditionalFormatting>
  <conditionalFormatting sqref="R21">
    <cfRule type="cellIs" dxfId="0" priority="3" operator="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H4" sqref="H4"/>
    </sheetView>
  </sheetViews>
  <sheetFormatPr defaultColWidth="11.5546875" defaultRowHeight="14.4"/>
  <cols>
    <col min="1" max="1" width="27.6640625" style="50" bestFit="1" customWidth="1"/>
    <col min="2" max="2" width="13.109375" style="50" bestFit="1" customWidth="1"/>
    <col min="3" max="3" width="41.44140625" style="50" bestFit="1" customWidth="1"/>
    <col min="4" max="4" width="15.33203125" style="48" customWidth="1"/>
    <col min="5" max="5" width="15.33203125" style="4" customWidth="1"/>
    <col min="6" max="6" width="17.6640625" style="4" bestFit="1" customWidth="1"/>
    <col min="7" max="7" width="17.6640625" style="4" customWidth="1"/>
    <col min="8" max="8" width="18.109375" bestFit="1" customWidth="1"/>
    <col min="9" max="9" width="10.44140625" bestFit="1" customWidth="1"/>
  </cols>
  <sheetData>
    <row r="1" spans="1:9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>
      <c r="A2" s="91" t="s">
        <v>207</v>
      </c>
      <c r="B2" s="51" t="s">
        <v>196</v>
      </c>
      <c r="C2" s="27" t="s">
        <v>198</v>
      </c>
      <c r="D2" s="76" t="s">
        <v>264</v>
      </c>
      <c r="E2" s="46">
        <v>0</v>
      </c>
      <c r="F2" s="46" t="s">
        <v>254</v>
      </c>
      <c r="G2" s="46" t="s">
        <v>253</v>
      </c>
      <c r="H2" s="26">
        <f>other_par!B2</f>
        <v>43983</v>
      </c>
      <c r="I2" s="27"/>
    </row>
    <row r="3" spans="1:9">
      <c r="A3" s="92"/>
      <c r="B3" s="52" t="s">
        <v>197</v>
      </c>
      <c r="C3" s="30" t="s">
        <v>199</v>
      </c>
      <c r="D3" s="29" t="s">
        <v>257</v>
      </c>
      <c r="E3" s="29">
        <v>0</v>
      </c>
      <c r="F3" s="29" t="s">
        <v>258</v>
      </c>
      <c r="G3" s="29" t="s">
        <v>259</v>
      </c>
      <c r="H3" s="26">
        <f>H2</f>
        <v>43983</v>
      </c>
      <c r="I3" s="30"/>
    </row>
    <row r="4" spans="1:9">
      <c r="A4" s="93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>
      <c r="A5" s="94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>
      <c r="A6" s="91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>
      <c r="A7" s="92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>
      <c r="A8" s="93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>
      <c r="A9" s="94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>
      <c r="A10" s="91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>
      <c r="A11" s="92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>
      <c r="A12" s="93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>
      <c r="A13" s="94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>
      <c r="A14" s="91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>
      <c r="A15" s="92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>
      <c r="A16" s="93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>
      <c r="A17" s="94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>
      <c r="A18" s="91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>
      <c r="A19" s="92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>
      <c r="A20" s="93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>
      <c r="A21" s="94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>
      <c r="A22" s="91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>
      <c r="A23" s="92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>
      <c r="A24" s="93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>
      <c r="A25" s="94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>
      <c r="A26" s="91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>
      <c r="A27" s="92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>
      <c r="A28" s="93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>
      <c r="A29" s="94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>
      <c r="A30" s="91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>
      <c r="A31" s="92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>
      <c r="A32" s="93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>
      <c r="A33" s="94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>
      <c r="A34" s="91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>
      <c r="A35" s="92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>
      <c r="A36" s="93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>
      <c r="A37" s="94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>
      <c r="A38" s="91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>
      <c r="A39" s="92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>
      <c r="A40" s="93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>
      <c r="A41" s="94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>
      <c r="A42" s="91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>
      <c r="A43" s="92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>
      <c r="A44" s="93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>
      <c r="A45" s="94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>
      <c r="A46" s="91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>
      <c r="A47" s="92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>
      <c r="A48" s="93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>
      <c r="A49" s="94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>
      <c r="A50" s="91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>
      <c r="A51" s="92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>
      <c r="A52" s="93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>
      <c r="A53" s="94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>
      <c r="A54" s="91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>
      <c r="A55" s="92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>
      <c r="A56" s="93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>
      <c r="A57" s="94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>
      <c r="A58" s="91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>
      <c r="A59" s="92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>
      <c r="A60" s="93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>
      <c r="A61" s="94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>
      <c r="A62" s="91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>
      <c r="A63" s="92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>
      <c r="A64" s="93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>
      <c r="A65" s="94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>
      <c r="A66" s="91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>
      <c r="A67" s="92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>
      <c r="A68" s="93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>
      <c r="A69" s="94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>
      <c r="A70" s="91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>
      <c r="A71" s="92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>
      <c r="A72" s="93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>
      <c r="A73" s="94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>
      <c r="A74" s="91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>
      <c r="A75" s="92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>
      <c r="A76" s="93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>
      <c r="A77" s="94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>
      <c r="A78" s="91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>
      <c r="A79" s="92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>
      <c r="A80" s="93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>
      <c r="A81" s="94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>
      <c r="A82" s="91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>
      <c r="A83" s="92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>
      <c r="A84" s="93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>
      <c r="A85" s="94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>
      <c r="A86" s="91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>
      <c r="A87" s="92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>
      <c r="A88" s="93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>
      <c r="A89" s="94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>
      <c r="A90" s="91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>
      <c r="A91" s="92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>
      <c r="A92" s="93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>
      <c r="A93" s="94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>
      <c r="A94" s="91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>
      <c r="A95" s="92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>
      <c r="A96" s="93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>
      <c r="A97" s="94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>
      <c r="A98" s="91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>
      <c r="A99" s="92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>
      <c r="A100" s="93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>
      <c r="A101" s="94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>
      <c r="A102" s="91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>
      <c r="A103" s="92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>
      <c r="A104" s="93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>
      <c r="A105" s="94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>
      <c r="A106" s="91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>
      <c r="A107" s="92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>
      <c r="A108" s="93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>
      <c r="A109" s="94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>
      <c r="A110" s="91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>
      <c r="A111" s="92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>
      <c r="A112" s="93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>
      <c r="A113" s="94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>
      <c r="A114" s="91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>
      <c r="A115" s="92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>
      <c r="A116" s="93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>
      <c r="A117" s="94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>
      <c r="A118" s="91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>
      <c r="A119" s="92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>
      <c r="A120" s="93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>
      <c r="A121" s="94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>
      <c r="A122" s="91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>
      <c r="A123" s="92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>
      <c r="A124" s="93" t="s">
        <v>255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>
      <c r="A125" s="94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>
      <c r="A126" s="91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>
      <c r="A127" s="92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>
      <c r="A128" s="93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>
      <c r="A129" s="94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>
      <c r="A130" s="91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>
      <c r="A131" s="92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>
      <c r="A132" s="93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>
      <c r="A133" s="94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>
      <c r="A134" s="91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>
      <c r="A135" s="92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>
      <c r="A136" s="93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>
      <c r="A137" s="94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>
      <c r="A138" s="91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>
      <c r="A139" s="92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>
      <c r="A140" s="93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>
      <c r="A141" s="94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>
      <c r="A142" s="91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>
      <c r="A143" s="92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>
      <c r="A144" s="93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>
      <c r="A145" s="94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>
      <c r="A146" s="91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>
      <c r="A147" s="92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>
      <c r="A148" s="93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>
      <c r="A149" s="94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>
      <c r="A150" s="91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>
      <c r="A151" s="92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>
      <c r="A152" s="93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>
      <c r="A153" s="94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>
      <c r="A154" s="91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>
      <c r="A155" s="92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>
      <c r="A156" s="93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>
      <c r="A157" s="94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>
      <c r="A158" s="91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>
      <c r="A159" s="92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>
      <c r="A160" s="93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>
      <c r="A161" s="94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>
      <c r="A162" s="91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>
      <c r="A163" s="92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>
      <c r="A164" s="93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>
      <c r="A165" s="94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>
      <c r="A166" s="91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>
      <c r="A167" s="92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>
      <c r="A168" s="93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>
      <c r="A169" s="94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>
      <c r="A170" s="91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>
      <c r="A171" s="92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>
      <c r="A172" s="93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>
      <c r="A173" s="94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>
      <c r="A174" s="91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>
      <c r="A175" s="92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>
      <c r="A176" s="93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>
      <c r="A177" s="94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>
      <c r="A178" s="91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>
      <c r="A179" s="92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>
      <c r="A180" s="93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>
      <c r="A181" s="94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>
      <c r="A182" s="91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>
      <c r="A183" s="92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>
      <c r="A184" s="93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>
      <c r="A185" s="94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>
      <c r="A186" s="91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>
      <c r="A187" s="92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>
      <c r="A188" s="93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>
      <c r="A189" s="94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>
      <c r="A190" s="91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>
      <c r="A191" s="92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>
      <c r="A192" s="93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>
      <c r="A193" s="94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>
      <c r="A194" s="91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>
      <c r="A195" s="92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>
      <c r="A196" s="93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>
      <c r="A197" s="94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>
      <c r="A198" s="91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>
      <c r="A199" s="92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>
      <c r="A200" s="93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>
      <c r="A201" s="94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>
      <c r="A202" s="91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>
      <c r="A203" s="92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>
      <c r="A204" s="93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>
      <c r="A205" s="94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>
      <c r="A206" s="91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>
      <c r="A207" s="92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>
      <c r="A208" s="93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>
      <c r="A209" s="94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>
      <c r="A210" s="91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>
      <c r="A211" s="92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>
      <c r="A212" s="93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>
      <c r="A213" s="94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>
      <c r="A214" s="91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>
      <c r="A215" s="92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>
      <c r="A216" s="93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>
      <c r="A217" s="94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>
      <c r="A218" s="91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>
      <c r="A219" s="92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>
      <c r="A220" s="93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>
      <c r="A221" s="94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>
      <c r="A222" s="91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>
      <c r="A223" s="92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>
      <c r="A224" s="93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>
      <c r="A225" s="94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>
      <c r="A226" s="91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>
      <c r="A227" s="92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>
      <c r="A228" s="93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>
      <c r="A229" s="94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>
      <c r="A230" s="91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>
      <c r="A231" s="92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>
      <c r="A232" s="93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>
      <c r="A233" s="94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>
      <c r="A234" s="91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>
      <c r="A235" s="92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>
      <c r="A236" s="93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>
      <c r="A237" s="94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>
      <c r="A238" s="91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>
      <c r="A239" s="92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>
      <c r="A240" s="93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>
      <c r="A241" s="94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>
      <c r="A242" s="91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>
      <c r="A243" s="92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>
      <c r="A244" s="93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>
      <c r="A245" s="94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>
      <c r="A246" s="91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>
      <c r="A247" s="92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>
      <c r="A248" s="93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>
      <c r="A249" s="94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6640625" defaultRowHeight="14.4"/>
  <cols>
    <col min="1" max="1" width="27.66406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6640625" style="4" bestFit="1" customWidth="1"/>
    <col min="9" max="9" width="10.33203125" style="4" bestFit="1" customWidth="1"/>
    <col min="10" max="10" width="9.6640625" style="9" bestFit="1" customWidth="1"/>
  </cols>
  <sheetData>
    <row r="1" spans="1:10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4140625" defaultRowHeight="14.4"/>
  <cols>
    <col min="1" max="1" width="27.66406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09375" style="4" bestFit="1" customWidth="1"/>
    <col min="7" max="7" width="6.6640625" style="4" bestFit="1" customWidth="1"/>
    <col min="8" max="8" width="10.6640625" style="4"/>
    <col min="9" max="9" width="10.33203125" style="4" bestFit="1" customWidth="1"/>
    <col min="10" max="10" width="9.6640625" style="9" bestFit="1" customWidth="1"/>
  </cols>
  <sheetData>
    <row r="1" spans="1:10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D1" sqref="D1"/>
    </sheetView>
  </sheetViews>
  <sheetFormatPr defaultColWidth="11.44140625" defaultRowHeight="14.4"/>
  <cols>
    <col min="1" max="1" width="27.66406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4140625" defaultRowHeight="14.4"/>
  <cols>
    <col min="1" max="1" width="27.66406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L18" sqref="L18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3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D3" sqref="D3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/>
  <sheetData>
    <row r="1" spans="1:10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>
      <c r="A2" s="5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664062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5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>
      <c r="A3" s="85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>
      <c r="A4" s="85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>
      <c r="A5" s="85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>
      <c r="A6" s="85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>
      <c r="A7" s="85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>
      <c r="A8" s="85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>
      <c r="A9" s="85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>
      <c r="A10" s="85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>
      <c r="A11" s="85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>
      <c r="A12" s="85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>
      <c r="A13" s="85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>
      <c r="A14" s="85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>
      <c r="A15" s="85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>
      <c r="A16" s="85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>
      <c r="A17" s="85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>
      <c r="A18" s="85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>
      <c r="A19" s="85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>
      <c r="A20" s="85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>
      <c r="A21" s="85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>
      <c r="A22" s="85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>
      <c r="A23" s="85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>
      <c r="A24" s="85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>
      <c r="A25" s="85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>
      <c r="A26" s="85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>
      <c r="A27" s="85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>
      <c r="A28" s="85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>
      <c r="A29" s="85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>
      <c r="A30" s="85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>
      <c r="A31" s="85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>
      <c r="A32" s="85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>
      <c r="A33" s="85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>
      <c r="A34" s="85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>
      <c r="A35" s="85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>
      <c r="A36" s="85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>
      <c r="A37" s="85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>
      <c r="A38" s="85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>
      <c r="A39" s="85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>
      <c r="A40" s="85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>
      <c r="A41" s="85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>
      <c r="A42" s="85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>
      <c r="A43" s="85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>
      <c r="A44" s="85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>
      <c r="A45" s="85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>
      <c r="A46" s="85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>
      <c r="A47" s="85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>
      <c r="A48" s="85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>
      <c r="A49" s="85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>
      <c r="A50" s="85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>
      <c r="A51" s="85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>
      <c r="A52" s="85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>
      <c r="A53" s="85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>
      <c r="A54" s="85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>
      <c r="A55" s="85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>
      <c r="A56" s="85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>
      <c r="A57" s="85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>
      <c r="A58" s="85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>
      <c r="A59" s="85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>
      <c r="A60" s="85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>
      <c r="A61" s="85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>
      <c r="A62" s="85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>
      <c r="A63" s="85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>
      <c r="A64" s="85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>
      <c r="A65" s="85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>
      <c r="A66" s="85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>
      <c r="A67" s="85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>
      <c r="A68" s="85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>
      <c r="A69" s="85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>
      <c r="A70" s="85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>
      <c r="A71" s="85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>
      <c r="A72" s="85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>
      <c r="A73" s="85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>
      <c r="A74" s="85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>
      <c r="A75" s="85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>
      <c r="A76" s="85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>
      <c r="A77" s="85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>
      <c r="A78" s="85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>
      <c r="A79" s="85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>
      <c r="A80" s="85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>
      <c r="A81" s="85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>
      <c r="A82" s="85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>
      <c r="A83" s="85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>
      <c r="A84" s="85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>
      <c r="A85" s="85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>
      <c r="A86" s="85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>
      <c r="A87" s="85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>
      <c r="A88" s="85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>
      <c r="A89" s="85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>
      <c r="A90" s="85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>
      <c r="A91" s="85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>
      <c r="A92" s="85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>
      <c r="A93" s="85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>
      <c r="A94" s="85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>
      <c r="A95" s="85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>
      <c r="A96" s="85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>
      <c r="A97" s="85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>
      <c r="A98" s="85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>
      <c r="A99" s="85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>
      <c r="A100" s="85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>
      <c r="A101" s="85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>
      <c r="A102" s="85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>
      <c r="A103" s="85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>
      <c r="A104" s="85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>
      <c r="A105" s="85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>
      <c r="A106" s="85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>
      <c r="A107" s="85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>
      <c r="A108" s="85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>
      <c r="A109" s="85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>
      <c r="A110" s="85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>
      <c r="A111" s="85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>
      <c r="A112" s="85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>
      <c r="A113" s="85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>
      <c r="A114" s="85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>
      <c r="A115" s="85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>
      <c r="A116" s="85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>
      <c r="A117" s="85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>
      <c r="A118" s="85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>
      <c r="A119" s="85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>
      <c r="A120" s="85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>
      <c r="A121" s="85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>
      <c r="A122" s="85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>
      <c r="A123" s="85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>
      <c r="A124" s="85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>
      <c r="A125" s="85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>
      <c r="A126" s="85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>
      <c r="A127" s="85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>
      <c r="A128" s="85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>
      <c r="A129" s="85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>
      <c r="A130" s="85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>
      <c r="A131" s="85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>
      <c r="A132" s="85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>
      <c r="A133" s="85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>
      <c r="A134" s="85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>
      <c r="A135" s="85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>
      <c r="A136" s="85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>
      <c r="A137" s="85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>
      <c r="A138" s="85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>
      <c r="A139" s="85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>
      <c r="A140" s="85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>
      <c r="A141" s="85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>
      <c r="A142" s="85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>
      <c r="A143" s="85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>
      <c r="A144" s="85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>
      <c r="A145" s="85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>
      <c r="A146" s="85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>
      <c r="A147" s="85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>
      <c r="A148" s="85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>
      <c r="A149" s="85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>
      <c r="A150" s="85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>
      <c r="A151" s="85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>
      <c r="A152" s="85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>
      <c r="A153" s="85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>
      <c r="A154" s="85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>
      <c r="A155" s="85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>
      <c r="A156" s="85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>
      <c r="A157" s="85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>
      <c r="A158" s="85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>
      <c r="A159" s="85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>
      <c r="A160" s="85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>
      <c r="A161" s="85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>
      <c r="A162" s="85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>
      <c r="A163" s="85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>
      <c r="A164" s="85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>
      <c r="A165" s="85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>
      <c r="A166" s="85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>
      <c r="A167" s="85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>
      <c r="A168" s="85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>
      <c r="A169" s="85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>
      <c r="A170" s="85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>
      <c r="A171" s="85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>
      <c r="A172" s="85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>
      <c r="A173" s="85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>
      <c r="A174" s="85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>
      <c r="A175" s="85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>
      <c r="A176" s="85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>
      <c r="A177" s="85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>
      <c r="A178" s="85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>
      <c r="A179" s="85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>
      <c r="A180" s="85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>
      <c r="A181" s="85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>
      <c r="A182" s="85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>
      <c r="A183" s="85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>
      <c r="A184" s="85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>
      <c r="A185" s="85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>
      <c r="A186" s="85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>
      <c r="A187" s="85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>
      <c r="A188" s="85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>
      <c r="A189" s="85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>
      <c r="A190" s="85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>
      <c r="A191" s="85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>
      <c r="A192" s="85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>
      <c r="A193" s="85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>
      <c r="A194" s="85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>
      <c r="A195" s="85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>
      <c r="A196" s="85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>
      <c r="A197" s="85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>
      <c r="A198" s="85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>
      <c r="A199" s="85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>
      <c r="A200" s="85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>
      <c r="A201" s="85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>
      <c r="A202" s="85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>
      <c r="A203" s="85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>
      <c r="A204" s="85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>
      <c r="A205" s="85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>
      <c r="A206" s="85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>
      <c r="A207" s="85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>
      <c r="A208" s="85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>
      <c r="A209" s="85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>
      <c r="A210" s="85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>
      <c r="A211" s="85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>
      <c r="A212" s="85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>
      <c r="A213" s="85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>
      <c r="A214" s="85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>
      <c r="A215" s="85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>
      <c r="A216" s="85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>
      <c r="A217" s="85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>
      <c r="A218" s="85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>
      <c r="A219" s="85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>
      <c r="A220" s="85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>
      <c r="A221" s="85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>
      <c r="A222" s="85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>
      <c r="A223" s="85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>
      <c r="A224" s="85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>
      <c r="A225" s="85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>
      <c r="A226" s="85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>
      <c r="A227" s="85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>
      <c r="A228" s="85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>
      <c r="A229" s="85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>
      <c r="A230" s="85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>
      <c r="A231" s="85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>
      <c r="A232" s="85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>
      <c r="A233" s="85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>
      <c r="A234" s="85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>
      <c r="A235" s="85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>
      <c r="A236" s="85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>
      <c r="A237" s="85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>
      <c r="A238" s="85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>
      <c r="A239" s="85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>
      <c r="A240" s="85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>
      <c r="A241" s="85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>
      <c r="A242" s="85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>
      <c r="A243" s="85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>
      <c r="A244" s="85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>
      <c r="A245" s="85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>
      <c r="A246" s="85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>
      <c r="A247" s="85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>
      <c r="A248" s="85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>
      <c r="A249" s="85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>
      <c r="A250" s="85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>
      <c r="A251" s="85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>
      <c r="A252" s="85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>
      <c r="A253" s="85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>
      <c r="A254" s="85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>
      <c r="A255" s="85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>
      <c r="A256" s="85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>
      <c r="A257" s="85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>
      <c r="A258" s="85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>
      <c r="A259" s="85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>
      <c r="A260" s="85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>
      <c r="A261" s="85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>
      <c r="A262" s="85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>
      <c r="A263" s="85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>
      <c r="A264" s="85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>
      <c r="A265" s="85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>
      <c r="A266" s="85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>
      <c r="A267" s="85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>
      <c r="A268" s="85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>
      <c r="A269" s="85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>
      <c r="A270" s="85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>
      <c r="A271" s="85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>
      <c r="A272" s="85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>
      <c r="A273" s="85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>
      <c r="A274" s="85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>
      <c r="A275" s="85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>
      <c r="A276" s="85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>
      <c r="A277" s="85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>
      <c r="A278" s="85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>
      <c r="A279" s="85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>
      <c r="A280" s="85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>
      <c r="A281" s="85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>
      <c r="A282" s="85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>
      <c r="A283" s="85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>
      <c r="A284" s="85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>
      <c r="A285" s="85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>
      <c r="A286" s="85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>
      <c r="A287" s="85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>
      <c r="A288" s="85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>
      <c r="A289" s="85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>
      <c r="A290" s="85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>
      <c r="A291" s="85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>
      <c r="A292" s="85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>
      <c r="A293" s="85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>
      <c r="A294" s="85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>
      <c r="A295" s="85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>
      <c r="A296" s="85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>
      <c r="A297" s="85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>
      <c r="A298" s="85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>
      <c r="A299" s="85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>
      <c r="A300" s="85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>
      <c r="A301" s="85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>
      <c r="A302" s="85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>
      <c r="A303" s="85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>
      <c r="A304" s="85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>
      <c r="A305" s="85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>
      <c r="A306" s="85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>
      <c r="A307" s="85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>
      <c r="A308" s="85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>
      <c r="A309" s="85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>
      <c r="A310" s="85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>
      <c r="A311" s="85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>
      <c r="A312" s="85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>
      <c r="A313" s="85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>
      <c r="A314" s="85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>
      <c r="A315" s="85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>
      <c r="A316" s="85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>
      <c r="A317" s="85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>
      <c r="A318" s="85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>
      <c r="A319" s="85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>
      <c r="A320" s="85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>
      <c r="A321" s="85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>
      <c r="A322" s="85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>
      <c r="A323" s="85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>
      <c r="A324" s="85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>
      <c r="A325" s="85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>
      <c r="A326" s="85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>
      <c r="A327" s="85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>
      <c r="A328" s="85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>
      <c r="A329" s="85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>
      <c r="A330" s="85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>
      <c r="A331" s="85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>
      <c r="A332" s="85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>
      <c r="A333" s="85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>
      <c r="A334" s="85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>
      <c r="A335" s="85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>
      <c r="A336" s="85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>
      <c r="A337" s="85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>
      <c r="A338" s="85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>
      <c r="A339" s="85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>
      <c r="A340" s="85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>
      <c r="A341" s="85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>
      <c r="A342" s="85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>
      <c r="A343" s="85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>
      <c r="A344" s="85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>
      <c r="A345" s="85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>
      <c r="A346" s="85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>
      <c r="A347" s="85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>
      <c r="A348" s="85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>
      <c r="A349" s="85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>
      <c r="A350" s="85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>
      <c r="A351" s="85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>
      <c r="A352" s="85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>
      <c r="A353" s="85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>
      <c r="A354" s="85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>
      <c r="A355" s="85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>
      <c r="A356" s="85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>
      <c r="A357" s="85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>
      <c r="A358" s="85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>
      <c r="A359" s="85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>
      <c r="A360" s="85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>
      <c r="A361" s="85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>
      <c r="A362" s="85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>
      <c r="A363" s="85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>
      <c r="A364" s="85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>
      <c r="A365" s="85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>
      <c r="A366" s="85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>
      <c r="A367" s="85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>
      <c r="A368" s="85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>
      <c r="A369" s="85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>
      <c r="A370" s="85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>
      <c r="A371" s="85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>
      <c r="A372" s="85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>
      <c r="A373" s="85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>
      <c r="A374" s="85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>
      <c r="A375" s="85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>
      <c r="A376" s="85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>
      <c r="A377" s="85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>
      <c r="A378" s="85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>
      <c r="A379" s="85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>
      <c r="A380" s="85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>
      <c r="A381" s="85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>
      <c r="A382" s="85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>
      <c r="A383" s="85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>
      <c r="A384" s="85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>
      <c r="A385" s="85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>
      <c r="A386" s="85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>
      <c r="A387" s="85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>
      <c r="A388" s="85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>
      <c r="A389" s="85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>
      <c r="A390" s="85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>
      <c r="A391" s="85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>
      <c r="A392" s="85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>
      <c r="A393" s="85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>
      <c r="A394" s="85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>
      <c r="A395" s="85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>
      <c r="A396" s="85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>
      <c r="A397" s="85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>
      <c r="A398" s="85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>
      <c r="A399" s="85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>
      <c r="A400" s="85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>
      <c r="A401" s="85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>
      <c r="A402" s="85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>
      <c r="A403" s="85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>
      <c r="A404" s="85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>
      <c r="A405" s="85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>
      <c r="A406" s="85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>
      <c r="A407" s="85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>
      <c r="A408" s="85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>
      <c r="A409" s="85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>
      <c r="A410" s="85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>
      <c r="A411" s="85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>
      <c r="A412" s="85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>
      <c r="A413" s="85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>
      <c r="A414" s="85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>
      <c r="A415" s="85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>
      <c r="A416" s="85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>
      <c r="A417" s="85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>
      <c r="A418" s="85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>
      <c r="A419" s="85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>
      <c r="A420" s="85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>
      <c r="A421" s="85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>
      <c r="A422" s="85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>
      <c r="A423" s="85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>
      <c r="A424" s="85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>
      <c r="A425" s="85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>
      <c r="A426" s="85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>
      <c r="A427" s="85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>
      <c r="A428" s="85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>
      <c r="A429" s="85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>
      <c r="A430" s="85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>
      <c r="A431" s="85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>
      <c r="A432" s="85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>
      <c r="A433" s="85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>
      <c r="A434" s="85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>
      <c r="A435" s="85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>
      <c r="A436" s="85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>
      <c r="A437" s="85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>
      <c r="A438" s="85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>
      <c r="A439" s="85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>
      <c r="A440" s="85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>
      <c r="A441" s="85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>
      <c r="A442" s="85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>
      <c r="A443" s="85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>
      <c r="A444" s="85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>
      <c r="A445" s="85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>
      <c r="A446" s="85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>
      <c r="A447" s="85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>
      <c r="A448" s="85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>
      <c r="A449" s="85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>
      <c r="A450" s="85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>
      <c r="A451" s="85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>
      <c r="A452" s="85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>
      <c r="A453" s="85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>
      <c r="A454" s="85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>
      <c r="A455" s="85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>
      <c r="A456" s="85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>
      <c r="A457" s="85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>
      <c r="A458" s="85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>
      <c r="A459" s="85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>
      <c r="A460" s="85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>
      <c r="A461" s="85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>
      <c r="A462" s="85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>
      <c r="A463" s="85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>
      <c r="A464" s="85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>
      <c r="A465" s="85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>
      <c r="A466" s="85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>
      <c r="A467" s="85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>
      <c r="A468" s="85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>
      <c r="A469" s="85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>
      <c r="A470" s="85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>
      <c r="A471" s="85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>
      <c r="A472" s="85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>
      <c r="A473" s="85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>
      <c r="A474" s="85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>
      <c r="A475" s="85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>
      <c r="A476" s="85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>
      <c r="A477" s="85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>
      <c r="A478" s="85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>
      <c r="A479" s="85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>
      <c r="A480" s="85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>
      <c r="A481" s="85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>
      <c r="A482" s="85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>
      <c r="A483" s="85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>
      <c r="A484" s="85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>
      <c r="A485" s="85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>
      <c r="A486" s="85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>
      <c r="A487" s="85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>
      <c r="A488" s="85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>
      <c r="A489" s="85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>
      <c r="A490" s="85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>
      <c r="A491" s="85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>
      <c r="A492" s="85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>
      <c r="A493" s="85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>
      <c r="A494" s="85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>
      <c r="A495" s="85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>
      <c r="A496" s="85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>
      <c r="A497" s="85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>
      <c r="A498" s="85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>
      <c r="A499" s="85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>
      <c r="A500" s="85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>
      <c r="A501" s="85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>
      <c r="A502" s="85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>
      <c r="A503" s="85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>
      <c r="A504" s="85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>
      <c r="A505" s="85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>
      <c r="A506" s="85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>
      <c r="A507" s="85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>
      <c r="A508" s="85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>
      <c r="A509" s="85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>
      <c r="A510" s="85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>
      <c r="A511" s="85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>
      <c r="A512" s="85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>
      <c r="A513" s="85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>
      <c r="A514" s="85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>
      <c r="A515" s="85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>
      <c r="A516" s="85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>
      <c r="A517" s="85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>
      <c r="A518" s="85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>
      <c r="A519" s="85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>
      <c r="A520" s="85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>
      <c r="A521" s="85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>
      <c r="A522" s="85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>
      <c r="A523" s="85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>
      <c r="A524" s="85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>
      <c r="A525" s="85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>
      <c r="A526" s="85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>
      <c r="A527" s="85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>
      <c r="A528" s="85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>
      <c r="A529" s="85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>
      <c r="A530" s="85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>
      <c r="A531" s="85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>
      <c r="A532" s="85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>
      <c r="A533" s="85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>
      <c r="A534" s="85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>
      <c r="A535" s="85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>
      <c r="A536" s="85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>
      <c r="A537" s="85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>
      <c r="A538" s="85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>
      <c r="A539" s="85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>
      <c r="A540" s="85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>
      <c r="A541" s="85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>
      <c r="A542" s="85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>
      <c r="A543" s="85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>
      <c r="A544" s="85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>
      <c r="A545" s="85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>
      <c r="A546" s="85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>
      <c r="A547" s="85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>
      <c r="A548" s="85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>
      <c r="A549" s="85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>
      <c r="A550" s="85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>
      <c r="A551" s="85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>
      <c r="A552" s="85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>
      <c r="A553" s="85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>
      <c r="A554" s="85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>
      <c r="A555" s="85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>
      <c r="A556" s="85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>
      <c r="A557" s="85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>
      <c r="A558" s="85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>
      <c r="A559" s="85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>
      <c r="A560" s="85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>
      <c r="A561" s="85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>
      <c r="A562" s="85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>
      <c r="A563" s="85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>
      <c r="A564" s="85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>
      <c r="A565" s="85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>
      <c r="A566" s="85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>
      <c r="A567" s="85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>
      <c r="A568" s="85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>
      <c r="A569" s="85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>
      <c r="A570" s="85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>
      <c r="A571" s="85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>
      <c r="A572" s="85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>
      <c r="A573" s="85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>
      <c r="A574" s="85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>
      <c r="A575" s="85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>
      <c r="A576" s="85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>
      <c r="A577" s="85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>
      <c r="A578" s="85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>
      <c r="A579" s="85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>
      <c r="A580" s="85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>
      <c r="A581" s="85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>
      <c r="A582" s="85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>
      <c r="A583" s="85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>
      <c r="A584" s="85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>
      <c r="A585" s="85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>
      <c r="A586" s="85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>
      <c r="A587" s="85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>
      <c r="A588" s="85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>
      <c r="A589" s="85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>
      <c r="A590" s="85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>
      <c r="A591" s="85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>
      <c r="A592" s="85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>
      <c r="A593" s="85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>
      <c r="A594" s="85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>
      <c r="A595" s="85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>
      <c r="A596" s="85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>
      <c r="A597" s="85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>
      <c r="A598" s="85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>
      <c r="A599" s="85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>
      <c r="A600" s="85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>
      <c r="A601" s="85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>
      <c r="A602" s="85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>
      <c r="A603" s="85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>
      <c r="A604" s="85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>
      <c r="A605" s="85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>
      <c r="A606" s="85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>
      <c r="A607" s="85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>
      <c r="A608" s="85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>
      <c r="A609" s="85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>
      <c r="A610" s="85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>
      <c r="A611" s="85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>
      <c r="A612" s="85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>
      <c r="A613" s="85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>
      <c r="A614" s="85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>
      <c r="A615" s="85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>
      <c r="A616" s="85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>
      <c r="A617" s="85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>
      <c r="A618" s="85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>
      <c r="A619" s="85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>
      <c r="A620" s="85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>
      <c r="A621" s="85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>
      <c r="A622" s="85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>
      <c r="A623" s="85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>
      <c r="A624" s="85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>
      <c r="A625" s="85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>
      <c r="A626" s="85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>
      <c r="A627" s="85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>
      <c r="A628" s="85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>
      <c r="A629" s="85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>
      <c r="A630" s="85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>
      <c r="A631" s="85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>
      <c r="A632" s="85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>
      <c r="A633" s="85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>
      <c r="A634" s="85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>
      <c r="A635" s="85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>
      <c r="A636" s="85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>
      <c r="A637" s="85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>
      <c r="A638" s="85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>
      <c r="A639" s="85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>
      <c r="A640" s="85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>
      <c r="A641" s="85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>
      <c r="A642" s="85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>
      <c r="A643" s="85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>
      <c r="A644" s="85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>
      <c r="A645" s="85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>
      <c r="A646" s="85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>
      <c r="A647" s="85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>
      <c r="A648" s="85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>
      <c r="A649" s="85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>
      <c r="A650" s="85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>
      <c r="A651" s="85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>
      <c r="A652" s="85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>
      <c r="A653" s="85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>
      <c r="A654" s="85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>
      <c r="A655" s="85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>
      <c r="A656" s="85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>
      <c r="A657" s="85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>
      <c r="A658" s="85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>
      <c r="A659" s="85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>
      <c r="A660" s="85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>
      <c r="A661" s="85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>
      <c r="A662" s="85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>
      <c r="A663" s="85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>
      <c r="A664" s="85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>
      <c r="A665" s="85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>
      <c r="A666" s="85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>
      <c r="A667" s="85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>
      <c r="A668" s="85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>
      <c r="A669" s="85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>
      <c r="A670" s="85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>
      <c r="A671" s="85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>
      <c r="A672" s="85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>
      <c r="A673" s="85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>
      <c r="A674" s="85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>
      <c r="A675" s="85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>
      <c r="A676" s="85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>
      <c r="A677" s="85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>
      <c r="A678" s="85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>
      <c r="A679" s="85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>
      <c r="A680" s="85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>
      <c r="A681" s="85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>
      <c r="A682" s="85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>
      <c r="A683" s="85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>
      <c r="A684" s="85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>
      <c r="A685" s="85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>
      <c r="A686" s="85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>
      <c r="A687" s="85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>
      <c r="A688" s="85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>
      <c r="A689" s="85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>
      <c r="A690" s="85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>
      <c r="A691" s="85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>
      <c r="A692" s="85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>
      <c r="A693" s="85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>
      <c r="A694" s="85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>
      <c r="A695" s="85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>
      <c r="A696" s="85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>
      <c r="A697" s="85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>
      <c r="A698" s="85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>
      <c r="A699" s="85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>
      <c r="A700" s="85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>
      <c r="A701" s="85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>
      <c r="A702" s="85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>
      <c r="A703" s="85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>
      <c r="A704" s="85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>
      <c r="A705" s="85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>
      <c r="A706" s="85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>
      <c r="A707" s="85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>
      <c r="A708" s="85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>
      <c r="A709" s="85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>
      <c r="A710" s="85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>
      <c r="A711" s="85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>
      <c r="A712" s="85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>
      <c r="A713" s="85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>
      <c r="A714" s="85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>
      <c r="A715" s="85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>
      <c r="A716" s="85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>
      <c r="A717" s="85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>
      <c r="A718" s="85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>
      <c r="A719" s="85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>
      <c r="A720" s="85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>
      <c r="A721" s="85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>
      <c r="A722" s="85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>
      <c r="A723" s="85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>
      <c r="A724" s="85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>
      <c r="A725" s="85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>
      <c r="A726" s="85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>
      <c r="A727" s="85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>
      <c r="A728" s="85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>
      <c r="A729" s="85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>
      <c r="A730" s="85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>
      <c r="A731" s="85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>
      <c r="A732" s="85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>
      <c r="A733" s="85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>
      <c r="A734" s="85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>
      <c r="A735" s="85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>
      <c r="A736" s="85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>
      <c r="A737" s="85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>
      <c r="A738" s="85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>
      <c r="A739" s="85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>
      <c r="A740" s="85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>
      <c r="A741" s="85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>
      <c r="A742" s="85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>
      <c r="A743" s="85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>
      <c r="A744" s="85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>
      <c r="A745" s="85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>
      <c r="A746" s="85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>
      <c r="A747" s="85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>
      <c r="A748" s="85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>
      <c r="A749" s="85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>
      <c r="A750" s="85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>
      <c r="A751" s="85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>
      <c r="A752" s="85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>
      <c r="A753" s="85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>
      <c r="A754" s="85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>
      <c r="A755" s="85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>
      <c r="A756" s="85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>
      <c r="A757" s="85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>
      <c r="A758" s="85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>
      <c r="A759" s="85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>
      <c r="A760" s="85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>
      <c r="A761" s="85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>
      <c r="A762" s="85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>
      <c r="A763" s="85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>
      <c r="A764" s="85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>
      <c r="A765" s="85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>
      <c r="A766" s="85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>
      <c r="A767" s="85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>
      <c r="A768" s="85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>
      <c r="A769" s="85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>
      <c r="A770" s="85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>
      <c r="A771" s="85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>
      <c r="A772" s="85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>
      <c r="A773" s="85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>
      <c r="A774" s="85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>
      <c r="A775" s="85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>
      <c r="A776" s="85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>
      <c r="A777" s="85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>
      <c r="A778" s="85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>
      <c r="A779" s="85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>
      <c r="A780" s="85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>
      <c r="A781" s="85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>
      <c r="A782" s="85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>
      <c r="A783" s="85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>
      <c r="A784" s="85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>
      <c r="A785" s="85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>
      <c r="A786" s="85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>
      <c r="A787" s="85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>
      <c r="A788" s="85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>
      <c r="A789" s="85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>
      <c r="A790" s="85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>
      <c r="A791" s="85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>
      <c r="A792" s="85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>
      <c r="A793" s="85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>
      <c r="A794" s="85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>
      <c r="A795" s="85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>
      <c r="A796" s="85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>
      <c r="A797" s="85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>
      <c r="A798" s="85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>
      <c r="A799" s="85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>
      <c r="A800" s="85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>
      <c r="A801" s="85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>
      <c r="A802" s="85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>
      <c r="A803" s="85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>
      <c r="A804" s="85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>
      <c r="A805" s="85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>
      <c r="A806" s="85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>
      <c r="A807" s="85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>
      <c r="A808" s="85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>
      <c r="A809" s="85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>
      <c r="A810" s="85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>
      <c r="A811" s="85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>
      <c r="A812" s="85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>
      <c r="A813" s="85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>
      <c r="A814" s="85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>
      <c r="A815" s="85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>
      <c r="A816" s="85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>
      <c r="A817" s="85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>
      <c r="A818" s="85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>
      <c r="A819" s="85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>
      <c r="A820" s="85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>
      <c r="A821" s="85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>
      <c r="A822" s="85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>
      <c r="A823" s="85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>
      <c r="A824" s="85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>
      <c r="A825" s="85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>
      <c r="A826" s="85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>
      <c r="A827" s="85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>
      <c r="A828" s="85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>
      <c r="A829" s="85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>
      <c r="A830" s="85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>
      <c r="A831" s="85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>
      <c r="A832" s="85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>
      <c r="A833" s="85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>
      <c r="A834" s="85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>
      <c r="A835" s="85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>
      <c r="A836" s="85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>
      <c r="A837" s="85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>
      <c r="A838" s="85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>
      <c r="A839" s="85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>
      <c r="A840" s="85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>
      <c r="A841" s="85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>
      <c r="A842" s="85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>
      <c r="A843" s="85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>
      <c r="A844" s="85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>
      <c r="A845" s="85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>
      <c r="A846" s="85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>
      <c r="A847" s="85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>
      <c r="A848" s="85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>
      <c r="A849" s="85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>
      <c r="A850" s="85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>
      <c r="A851" s="85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>
      <c r="A852" s="85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>
      <c r="A853" s="85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>
      <c r="A854" s="85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>
      <c r="A855" s="85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>
      <c r="A856" s="85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>
      <c r="A857" s="85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>
      <c r="A858" s="85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>
      <c r="A859" s="85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>
      <c r="A860" s="85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>
      <c r="A861" s="85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>
      <c r="A862" s="85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>
      <c r="A863" s="85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>
      <c r="A864" s="85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>
      <c r="A865" s="85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>
      <c r="A866" s="85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>
      <c r="A867" s="85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>
      <c r="A868" s="85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>
      <c r="A869" s="85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>
      <c r="A870" s="85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>
      <c r="A871" s="85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>
      <c r="A872" s="85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>
      <c r="A873" s="85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>
      <c r="A874" s="85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>
      <c r="A875" s="85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>
      <c r="A876" s="85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>
      <c r="A877" s="85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>
      <c r="A878" s="85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>
      <c r="A879" s="85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>
      <c r="A880" s="85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>
      <c r="A881" s="85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>
      <c r="A882" s="85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>
      <c r="A883" s="85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>
      <c r="A884" s="85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>
      <c r="A885" s="85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>
      <c r="A886" s="85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>
      <c r="A887" s="85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>
      <c r="A888" s="85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>
      <c r="A889" s="85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>
      <c r="A890" s="85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>
      <c r="A891" s="85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>
      <c r="A892" s="85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>
      <c r="A893" s="85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>
      <c r="A894" s="85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>
      <c r="A895" s="85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>
      <c r="A896" s="85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>
      <c r="A897" s="85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>
      <c r="A898" s="85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>
      <c r="A899" s="85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>
      <c r="A900" s="85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>
      <c r="A901" s="85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>
      <c r="A902" s="85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>
      <c r="A903" s="85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>
      <c r="A904" s="85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>
      <c r="A905" s="85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>
      <c r="A906" s="85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>
      <c r="A907" s="85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>
      <c r="A908" s="85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>
      <c r="A909" s="85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>
      <c r="A910" s="85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>
      <c r="A911" s="85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>
      <c r="A912" s="85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>
      <c r="A913" s="85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>
      <c r="A914" s="85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>
      <c r="A915" s="85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>
      <c r="A916" s="85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>
      <c r="A917" s="85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>
      <c r="A918" s="85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>
      <c r="A919" s="85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>
      <c r="A920" s="85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>
      <c r="A921" s="85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>
      <c r="A922" s="85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>
      <c r="A923" s="85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>
      <c r="A924" s="85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>
      <c r="A925" s="85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>
      <c r="A926" s="85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>
      <c r="A927" s="85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>
      <c r="A928" s="85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>
      <c r="A929" s="85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>
      <c r="A930" s="85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>
      <c r="A931" s="85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>
      <c r="A932" s="85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>
      <c r="A933" s="85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>
      <c r="A934" s="85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>
      <c r="A935" s="85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>
      <c r="A936" s="85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>
      <c r="A937" s="85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>
      <c r="A938" s="85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>
      <c r="A939" s="85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>
      <c r="A940" s="85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>
      <c r="A941" s="85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>
      <c r="A942" s="85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>
      <c r="A943" s="85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>
      <c r="A944" s="85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>
      <c r="A945" s="85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>
      <c r="A946" s="85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>
      <c r="A947" s="85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>
      <c r="A948" s="85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>
      <c r="A949" s="85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>
      <c r="A950" s="85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>
      <c r="A951" s="85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>
      <c r="A952" s="85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>
      <c r="A953" s="85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>
      <c r="A954" s="85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>
      <c r="A955" s="85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>
      <c r="A956" s="85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>
      <c r="A957" s="85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>
      <c r="A958" s="85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>
      <c r="A959" s="85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>
      <c r="A960" s="85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>
      <c r="A961" s="85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>
      <c r="A962" s="85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>
      <c r="A963" s="85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>
      <c r="A964" s="85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>
      <c r="A965" s="85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>
      <c r="A966" s="85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>
      <c r="A967" s="85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>
      <c r="A968" s="85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>
      <c r="A969" s="85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>
      <c r="A970" s="85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>
      <c r="A971" s="85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>
      <c r="A972" s="85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>
      <c r="A973" s="85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>
      <c r="A974" s="85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>
      <c r="A975" s="85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>
      <c r="A976" s="85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>
      <c r="A977" s="85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>
      <c r="A978" s="85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>
      <c r="A979" s="85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>
      <c r="A980" s="85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>
      <c r="A981" s="85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>
      <c r="A982" s="85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>
      <c r="A983" s="85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>
      <c r="A984" s="85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>
      <c r="A985" s="85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>
      <c r="A986" s="85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>
      <c r="A987" s="85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>
      <c r="A988" s="85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>
      <c r="A989" s="85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>
      <c r="A990" s="85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>
      <c r="A991" s="85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>
      <c r="A992" s="85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>
      <c r="A993" s="85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>
      <c r="A994" s="85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>
      <c r="A995" s="85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>
      <c r="A996" s="85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>
      <c r="A997" s="85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>
      <c r="A998" s="85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>
      <c r="A999" s="85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>
      <c r="A1000" s="85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>
      <c r="A1001" s="85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>
      <c r="A1002" s="85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>
      <c r="A1003" s="85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>
      <c r="A1004" s="85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>
      <c r="A1005" s="85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>
      <c r="A1006" s="85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>
      <c r="A1007" s="85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>
      <c r="A1008" s="85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>
      <c r="A1009" s="85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>
      <c r="A1010" s="85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>
      <c r="A1011" s="85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>
      <c r="A1012" s="85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>
      <c r="A1013" s="85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>
      <c r="A1014" s="85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>
      <c r="A1015" s="85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>
      <c r="A1016" s="85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>
      <c r="A1017" s="85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>
      <c r="A1018" s="85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>
      <c r="A1019" s="85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>
      <c r="A1020" s="85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>
      <c r="A1021" s="85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>
      <c r="A1022" s="85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>
      <c r="A1023" s="85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>
      <c r="A1024" s="85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>
      <c r="A1025" s="85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>
      <c r="A1026" s="85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>
      <c r="A1027" s="85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>
      <c r="A1028" s="85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>
      <c r="A1029" s="85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>
      <c r="A1030" s="85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>
      <c r="A1031" s="85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>
      <c r="A1032" s="85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>
      <c r="A1033" s="85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>
      <c r="A1034" s="85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>
      <c r="A1035" s="85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>
      <c r="A1036" s="85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>
      <c r="A1037" s="85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>
      <c r="A1038" s="85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>
      <c r="A1039" s="85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>
      <c r="A1040" s="85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>
      <c r="A1041" s="85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>
      <c r="A1042" s="85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>
      <c r="A1043" s="85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>
      <c r="A1044" s="85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>
      <c r="A1045" s="85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>
      <c r="A1046" s="85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>
      <c r="A1047" s="85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>
      <c r="A1048" s="85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>
      <c r="A1049" s="85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>
      <c r="A1050" s="85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>
      <c r="A1051" s="85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>
      <c r="A1052" s="85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>
      <c r="A1053" s="85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>
      <c r="A1054" s="85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>
      <c r="A1055" s="85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>
      <c r="A1056" s="85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>
      <c r="A1057" s="85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>
      <c r="A1058" s="85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>
      <c r="A1059" s="85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>
      <c r="A1060" s="85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>
      <c r="A1061" s="85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>
      <c r="A1062" s="85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>
      <c r="A1063" s="85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>
      <c r="A1064" s="85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>
      <c r="A1065" s="85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>
      <c r="A1066" s="85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>
      <c r="A1067" s="85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>
      <c r="A1068" s="85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>
      <c r="A1069" s="85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>
      <c r="A1070" s="85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>
      <c r="A1071" s="85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>
      <c r="A1072" s="85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>
      <c r="A1073" s="85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>
      <c r="A1074" s="85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>
      <c r="A1075" s="85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>
      <c r="A1076" s="85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>
      <c r="A1077" s="85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>
      <c r="A1078" s="85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>
      <c r="A1079" s="85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>
      <c r="A1080" s="85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>
      <c r="A1081" s="85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>
      <c r="A1082" s="85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>
      <c r="A1083" s="85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>
      <c r="A1084" s="85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>
      <c r="A1085" s="85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>
      <c r="A1086" s="85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>
      <c r="A1087" s="85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>
      <c r="A1088" s="85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>
      <c r="A1089" s="85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>
      <c r="A1090" s="85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>
      <c r="A1091" s="85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>
      <c r="A1092" s="85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>
      <c r="A1093" s="85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>
      <c r="A1094" s="85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>
      <c r="A1095" s="85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>
      <c r="A1096" s="85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>
      <c r="A1097" s="85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>
      <c r="A1098" s="85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>
      <c r="A1099" s="85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>
      <c r="A1100" s="85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>
      <c r="A1101" s="85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>
      <c r="A1102" s="85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>
      <c r="A1103" s="85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>
      <c r="A1104" s="85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>
      <c r="A1105" s="85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>
      <c r="A1106" s="85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>
      <c r="A1107" s="85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>
      <c r="A1108" s="85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>
      <c r="A1109" s="85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>
      <c r="A1110" s="85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>
      <c r="A1111" s="85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>
      <c r="A1112" s="85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>
      <c r="A1113" s="85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>
      <c r="A1114" s="85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>
      <c r="A1115" s="85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>
      <c r="A1116" s="85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>
      <c r="A1117" s="85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>
      <c r="A1118" s="85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>
      <c r="A1119" s="85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>
      <c r="A1120" s="85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>
      <c r="A1121" s="85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>
      <c r="A1122" s="85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>
      <c r="A1123" s="85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>
      <c r="A1124" s="85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>
      <c r="A1125" s="85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>
      <c r="A1126" s="85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>
      <c r="A1127" s="85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>
      <c r="A1128" s="85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>
      <c r="A1129" s="85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>
      <c r="A1130" s="85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>
      <c r="A1131" s="85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>
      <c r="A1132" s="85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>
      <c r="A1133" s="85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>
      <c r="A1134" s="85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>
      <c r="A1135" s="85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>
      <c r="A1136" s="85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>
      <c r="A1137" s="85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>
      <c r="A1138" s="85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>
      <c r="A1139" s="85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>
      <c r="A1140" s="85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>
      <c r="A1141" s="85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>
      <c r="A1142" s="85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>
      <c r="A1143" s="85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>
      <c r="A1144" s="85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>
      <c r="A1145" s="85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>
      <c r="A1146" s="85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>
      <c r="A1147" s="85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>
      <c r="A1148" s="85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>
      <c r="A1149" s="85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>
      <c r="A1150" s="85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>
      <c r="A1151" s="85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>
      <c r="A1152" s="85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>
      <c r="A1153" s="85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>
      <c r="A1154" s="85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>
      <c r="A1155" s="85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>
      <c r="A1156" s="85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>
      <c r="A1157" s="85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>
      <c r="A1158" s="85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>
      <c r="A1159" s="85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>
      <c r="A1160" s="85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>
      <c r="A1161" s="85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>
      <c r="A1162" s="85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>
      <c r="A1163" s="85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>
      <c r="A1164" s="85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>
      <c r="A1165" s="85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>
      <c r="A1166" s="85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>
      <c r="A1167" s="85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>
      <c r="A1168" s="85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>
      <c r="A1169" s="85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>
      <c r="A1170" s="85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>
      <c r="A1171" s="85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>
      <c r="A1172" s="85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>
      <c r="A1173" s="85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>
      <c r="A1174" s="85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>
      <c r="A1175" s="85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>
      <c r="A1176" s="85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>
      <c r="A1177" s="85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>
      <c r="A1178" s="85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>
      <c r="A1179" s="85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>
      <c r="A1180" s="85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>
      <c r="A1181" s="85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>
      <c r="A1182" s="85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>
      <c r="A1183" s="85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>
      <c r="A1184" s="85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>
      <c r="A1185" s="85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>
      <c r="A1186" s="85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>
      <c r="A1187" s="85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>
      <c r="A1188" s="85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>
      <c r="A1189" s="85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>
      <c r="A1190" s="85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>
      <c r="A1191" s="85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>
      <c r="A1192" s="85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>
      <c r="A1193" s="85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>
      <c r="A1194" s="85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>
      <c r="A1195" s="85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>
      <c r="A1196" s="85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>
      <c r="A1197" s="85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>
      <c r="A1198" s="85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>
      <c r="A1199" s="85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>
      <c r="A1200" s="85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>
      <c r="A1201" s="85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>
      <c r="A1202" s="85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>
      <c r="A1203" s="85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>
      <c r="A1204" s="85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>
      <c r="A1205" s="85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>
      <c r="A1206" s="85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>
      <c r="A1207" s="85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>
      <c r="A1208" s="85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>
      <c r="A1209" s="85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>
      <c r="A1210" s="85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>
      <c r="A1211" s="85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>
      <c r="A1212" s="85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>
      <c r="A1213" s="85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>
      <c r="A1214" s="85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>
      <c r="A1215" s="85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>
      <c r="A1216" s="85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>
      <c r="A1217" s="85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>
      <c r="A1218" s="85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>
      <c r="A1219" s="85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>
      <c r="A1220" s="85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>
      <c r="A1221" s="85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>
      <c r="A1222" s="85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>
      <c r="A1223" s="85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>
      <c r="A1224" s="85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>
      <c r="A1225" s="85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>
      <c r="A1226" s="85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>
      <c r="A1227" s="85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>
      <c r="A1228" s="85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>
      <c r="A1229" s="85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>
      <c r="A1230" s="85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>
      <c r="A1231" s="85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>
      <c r="A1232" s="85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>
      <c r="A1233" s="85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>
      <c r="A1234" s="85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>
      <c r="A1235" s="85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>
      <c r="A1236" s="85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>
      <c r="A1237" s="85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>
      <c r="A1238" s="85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>
      <c r="A1239" s="85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>
      <c r="A1240" s="85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>
      <c r="A1241" s="85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>
      <c r="A1242" s="85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>
      <c r="A1243" s="85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>
      <c r="A1244" s="85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>
      <c r="A1245" s="85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>
      <c r="A1246" s="85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>
      <c r="A1247" s="85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>
      <c r="A1248" s="85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>
      <c r="A1249" s="85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>
      <c r="A1250" s="85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>
      <c r="A1251" s="85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>
      <c r="A1252" s="85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>
      <c r="A1253" s="85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>
      <c r="A1254" s="85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>
      <c r="A1255" s="85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>
      <c r="A1256" s="85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>
      <c r="A1257" s="85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>
      <c r="A1258" s="85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>
      <c r="A1259" s="85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>
      <c r="A1260" s="85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>
      <c r="A1261" s="85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>
      <c r="A1262" s="85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>
      <c r="A1263" s="85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>
      <c r="A1264" s="85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>
      <c r="A1265" s="85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>
      <c r="A1266" s="85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>
      <c r="A1267" s="85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>
      <c r="A1268" s="85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>
      <c r="A1269" s="85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>
      <c r="A1270" s="85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>
      <c r="A1271" s="85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>
      <c r="A1272" s="85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>
      <c r="A1273" s="85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>
      <c r="A1274" s="85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>
      <c r="A1275" s="85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>
      <c r="A1276" s="85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>
      <c r="A1277" s="85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>
      <c r="A1278" s="85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>
      <c r="A1279" s="85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>
      <c r="A1280" s="85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>
      <c r="A1281" s="85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>
      <c r="A1282" s="85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>
      <c r="A1283" s="85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>
      <c r="A1284" s="85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>
      <c r="A1285" s="85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>
      <c r="A1286" s="85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>
      <c r="A1287" s="85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>
      <c r="A1288" s="85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>
      <c r="A1289" s="85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>
      <c r="A1290" s="85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>
      <c r="A1291" s="85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>
      <c r="A1292" s="85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>
      <c r="A1293" s="85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>
      <c r="A1294" s="85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>
      <c r="A1295" s="85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>
      <c r="A1296" s="85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>
      <c r="A1297" s="85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>
      <c r="A1298" s="85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>
      <c r="A1299" s="85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>
      <c r="A1300" s="85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>
      <c r="A1301" s="85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>
      <c r="A1302" s="85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>
      <c r="A1303" s="85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>
      <c r="A1304" s="85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>
      <c r="A1305" s="85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>
      <c r="A1306" s="85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>
      <c r="A1307" s="85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>
      <c r="A1308" s="85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>
      <c r="A1309" s="85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>
      <c r="A1310" s="85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>
      <c r="A1311" s="85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>
      <c r="A1312" s="85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>
      <c r="A1313" s="85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>
      <c r="A1314" s="85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>
      <c r="A1315" s="85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>
      <c r="A1316" s="85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>
      <c r="A1317" s="85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>
      <c r="A1318" s="85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>
      <c r="A1319" s="85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>
      <c r="A1320" s="85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>
      <c r="A1321" s="85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>
      <c r="A1322" s="85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>
      <c r="A1323" s="85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>
      <c r="A1324" s="85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>
      <c r="A1325" s="85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>
      <c r="A1326" s="85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>
      <c r="A1327" s="85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>
      <c r="A1328" s="85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>
      <c r="A1329" s="85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>
      <c r="A1330" s="85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>
      <c r="A1331" s="85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>
      <c r="A1332" s="85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>
      <c r="A1333" s="85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>
      <c r="A1334" s="85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>
      <c r="A1335" s="85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>
      <c r="A1336" s="85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>
      <c r="A1337" s="85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>
      <c r="A1338" s="85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>
      <c r="A1339" s="85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>
      <c r="A1340" s="85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>
      <c r="A1341" s="85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>
      <c r="A1342" s="85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>
      <c r="A1343" s="85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>
      <c r="A1344" s="85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>
      <c r="A1345" s="85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>
      <c r="A1346" s="85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>
      <c r="A1347" s="85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>
      <c r="A1348" s="85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>
      <c r="A1349" s="85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>
      <c r="A1350" s="85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>
      <c r="A1351" s="85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>
      <c r="A1352" s="85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>
      <c r="A1353" s="85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>
      <c r="A1354" s="85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>
      <c r="A1355" s="85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>
      <c r="A1356" s="85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>
      <c r="A1357" s="85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>
      <c r="A1358" s="85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>
      <c r="A1359" s="85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>
      <c r="A1360" s="85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>
      <c r="A1361" s="85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>
      <c r="A1362" s="85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>
      <c r="A1363" s="85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>
      <c r="A1364" s="85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>
      <c r="A1365" s="85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>
      <c r="A1366" s="85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>
      <c r="A1367" s="85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>
      <c r="A1368" s="85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>
      <c r="A1369" s="85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>
      <c r="A1370" s="85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>
      <c r="A1371" s="85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>
      <c r="A1372" s="85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>
      <c r="A1373" s="85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>
      <c r="A1374" s="85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>
      <c r="A1375" s="85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>
      <c r="A1376" s="85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>
      <c r="A1377" s="85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>
      <c r="A1378" s="85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>
      <c r="A1379" s="85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>
      <c r="A1380" s="85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>
      <c r="A1381" s="85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>
      <c r="A1382" s="85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>
      <c r="A1383" s="85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>
      <c r="A1384" s="85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>
      <c r="A1385" s="85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>
      <c r="A1386" s="85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>
      <c r="A1387" s="85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>
      <c r="A1388" s="85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>
      <c r="A1389" s="85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>
      <c r="A1390" s="85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>
      <c r="A1391" s="85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>
      <c r="A1392" s="85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>
      <c r="A1393" s="85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>
      <c r="A1394" s="85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>
      <c r="A1395" s="85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>
      <c r="A1396" s="85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>
      <c r="A1397" s="85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>
      <c r="A1398" s="85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>
      <c r="A1399" s="85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>
      <c r="A1400" s="85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>
      <c r="A1401" s="85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>
      <c r="A1402" s="85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>
      <c r="A1403" s="85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>
      <c r="A1404" s="85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>
      <c r="A1405" s="85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>
      <c r="A1406" s="85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>
      <c r="A1407" s="85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>
      <c r="A1408" s="85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>
      <c r="A1409" s="85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>
      <c r="A1410" s="85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>
      <c r="A1411" s="85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>
      <c r="A1412" s="85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>
      <c r="A1413" s="85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>
      <c r="A1414" s="85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>
      <c r="A1415" s="85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>
      <c r="A1416" s="85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>
      <c r="A1417" s="85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>
      <c r="A1418" s="85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>
      <c r="A1419" s="85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>
      <c r="A1420" s="85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>
      <c r="A1421" s="85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>
      <c r="A1422" s="85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>
      <c r="A1423" s="85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>
      <c r="A1424" s="85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>
      <c r="A1425" s="85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>
      <c r="A1426" s="85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>
      <c r="A1427" s="85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>
      <c r="A1428" s="85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>
      <c r="A1429" s="85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>
      <c r="A1430" s="85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>
      <c r="A1431" s="85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>
      <c r="A1432" s="85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>
      <c r="A1433" s="85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>
      <c r="A1434" s="85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>
      <c r="A1435" s="85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>
      <c r="A1436" s="85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>
      <c r="A1437" s="85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>
      <c r="A1438" s="85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>
      <c r="A1439" s="85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>
      <c r="A1440" s="85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>
      <c r="A1441" s="85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>
      <c r="A1442" s="85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>
      <c r="A1443" s="85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>
      <c r="A1444" s="85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>
      <c r="A1445" s="85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>
      <c r="A1446" s="85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>
      <c r="A1447" s="85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>
      <c r="A1448" s="85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>
      <c r="A1449" s="85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>
      <c r="A1450" s="85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>
      <c r="A1451" s="85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>
      <c r="A1452" s="85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>
      <c r="A1453" s="85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>
      <c r="A1454" s="85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>
      <c r="A1455" s="85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>
      <c r="A1456" s="85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>
      <c r="A1457" s="85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>
      <c r="A1458" s="85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>
      <c r="A1459" s="85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>
      <c r="A1460" s="85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>
      <c r="A1461" s="85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>
      <c r="A1462" s="85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>
      <c r="A1463" s="85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>
      <c r="A1464" s="85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>
      <c r="A1465" s="85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>
      <c r="A1466" s="85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>
      <c r="A1467" s="85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>
      <c r="A1468" s="85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>
      <c r="A1469" s="85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>
      <c r="A1470" s="85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>
      <c r="A1471" s="85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>
      <c r="A1472" s="85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>
      <c r="A1473" s="85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>
      <c r="A1474" s="85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>
      <c r="A1475" s="85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>
      <c r="A1476" s="85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>
      <c r="A1477" s="85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>
      <c r="A1478" s="85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>
      <c r="A1479" s="85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>
      <c r="A1480" s="85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>
      <c r="A1481" s="85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>
      <c r="A1482" s="85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>
      <c r="A1483" s="85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>
      <c r="A1484" s="85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>
      <c r="A1485" s="85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>
      <c r="A1486" s="85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>
      <c r="A1487" s="85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>
      <c r="A1488" s="85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>
      <c r="A1489" s="85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>
      <c r="A1490" s="85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>
      <c r="A1491" s="85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>
      <c r="A1492" s="85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>
      <c r="A1493" s="85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>
      <c r="A1494" s="85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>
      <c r="A1495" s="85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>
      <c r="A1496" s="85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>
      <c r="A1497" s="85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>
      <c r="A1498" s="85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>
      <c r="A1499" s="85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>
      <c r="A1500" s="85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>
      <c r="A1501" s="85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>
      <c r="A1502" s="85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>
      <c r="A1503" s="85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>
      <c r="A1504" s="85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>
      <c r="A1505" s="85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>
      <c r="A1506" s="85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>
      <c r="A1507" s="85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>
      <c r="A1508" s="85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>
      <c r="A1509" s="85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>
      <c r="A1510" s="85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>
      <c r="A1511" s="85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>
      <c r="A1512" s="85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>
      <c r="A1513" s="85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>
      <c r="A1514" s="85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>
      <c r="A1515" s="85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>
      <c r="A1516" s="85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>
      <c r="A1517" s="85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>
      <c r="A1518" s="85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>
      <c r="A1519" s="85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>
      <c r="A1520" s="85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>
      <c r="A1521" s="85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>
      <c r="A1522" s="85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>
      <c r="A1523" s="85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>
      <c r="A1524" s="85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>
      <c r="A1525" s="85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>
      <c r="A1526" s="85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>
      <c r="A1527" s="85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>
      <c r="A1528" s="85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>
      <c r="A1529" s="85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>
      <c r="A1530" s="85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>
      <c r="A1531" s="85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>
      <c r="A1532" s="85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>
      <c r="A1533" s="85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>
      <c r="A1534" s="85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>
      <c r="A1535" s="85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>
      <c r="A1536" s="85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>
      <c r="A1537" s="85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>
      <c r="A1538" s="85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>
      <c r="A1539" s="85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>
      <c r="A1540" s="85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>
      <c r="A1541" s="85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>
      <c r="A1542" s="85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>
      <c r="A1543" s="85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>
      <c r="A1544" s="85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>
      <c r="A1545" s="85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>
      <c r="A1546" s="85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>
      <c r="A1547" s="85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>
      <c r="A1548" s="85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>
      <c r="A1549" s="85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>
      <c r="A1550" s="85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>
      <c r="A1551" s="85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>
      <c r="A1552" s="85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>
      <c r="A1553" s="85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>
      <c r="A1554" s="85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>
      <c r="A1555" s="85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>
      <c r="A1556" s="85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>
      <c r="A1557" s="85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>
      <c r="A1558" s="85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>
      <c r="A1559" s="85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>
      <c r="A1560" s="85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>
      <c r="A1561" s="85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>
      <c r="A1562" s="85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>
      <c r="A1563" s="85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>
      <c r="A1564" s="85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>
      <c r="A1565" s="85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>
      <c r="A1566" s="85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>
      <c r="A1567" s="85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>
      <c r="A1568" s="85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>
      <c r="A1569" s="85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>
      <c r="A1570" s="85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>
      <c r="A1571" s="85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>
      <c r="A1572" s="85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>
      <c r="A1573" s="85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>
      <c r="A1574" s="85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>
      <c r="A1575" s="85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>
      <c r="A1576" s="85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>
      <c r="A1577" s="85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>
      <c r="A1578" s="85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>
      <c r="A1579" s="85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>
      <c r="A1580" s="85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>
      <c r="A1581" s="85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>
      <c r="A1582" s="85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>
      <c r="A1583" s="85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>
      <c r="A1584" s="85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>
      <c r="A1585" s="85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>
      <c r="A1586" s="85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>
      <c r="A1587" s="85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>
      <c r="A1588" s="85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>
      <c r="A1589" s="85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>
      <c r="A1590" s="85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>
      <c r="A1591" s="85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>
      <c r="A1592" s="85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>
      <c r="A1593" s="85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>
      <c r="A1594" s="85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>
      <c r="A1595" s="85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>
      <c r="A1596" s="85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>
      <c r="A1597" s="85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>
      <c r="A1598" s="85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>
      <c r="A1599" s="85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>
      <c r="A1600" s="85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>
      <c r="A1601" s="85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>
      <c r="A1602" s="85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>
      <c r="A1603" s="85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>
      <c r="A1604" s="85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>
      <c r="A1605" s="85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>
      <c r="A1606" s="85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>
      <c r="A1607" s="85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>
      <c r="A1608" s="85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>
      <c r="A1609" s="85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>
      <c r="A1610" s="85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>
      <c r="A1611" s="85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>
      <c r="A1612" s="85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>
      <c r="A1613" s="85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>
      <c r="A1614" s="85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>
      <c r="A1615" s="85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>
      <c r="A1616" s="85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>
      <c r="A1617" s="85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>
      <c r="A1618" s="85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>
      <c r="A1619" s="85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>
      <c r="A1620" s="85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>
      <c r="A1621" s="85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>
      <c r="A1622" s="85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>
      <c r="A1623" s="85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>
      <c r="A1624" s="85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>
      <c r="A1625" s="85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>
      <c r="A1626" s="85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>
      <c r="A1627" s="85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>
      <c r="A1628" s="85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>
      <c r="A1629" s="85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>
      <c r="A1630" s="85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>
      <c r="A1631" s="85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>
      <c r="A1632" s="85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>
      <c r="A1633" s="85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>
      <c r="A1634" s="85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>
      <c r="A1635" s="85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>
      <c r="A1636" s="85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>
      <c r="A1637" s="85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>
      <c r="A1638" s="85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>
      <c r="A1639" s="85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>
      <c r="A1640" s="85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>
      <c r="A1641" s="85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>
      <c r="A1642" s="85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>
      <c r="A1643" s="85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>
      <c r="A1644" s="85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>
      <c r="A1645" s="85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>
      <c r="A1646" s="85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>
      <c r="A1647" s="85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>
      <c r="A1648" s="85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>
      <c r="A1649" s="85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>
      <c r="A1650" s="85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>
      <c r="A1651" s="85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>
      <c r="A1652" s="85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>
      <c r="A1653" s="85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>
      <c r="A1654" s="85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>
      <c r="A1655" s="85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>
      <c r="A1656" s="85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>
      <c r="A1657" s="85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>
      <c r="A1658" s="85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>
      <c r="A1659" s="85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>
      <c r="A1660" s="85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>
      <c r="A1661" s="85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>
      <c r="A1662" s="85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>
      <c r="A1663" s="85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>
      <c r="A1664" s="85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>
      <c r="A1665" s="85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>
      <c r="A1666" s="85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>
      <c r="A1667" s="85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>
      <c r="A1668" s="85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>
      <c r="A1669" s="85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>
      <c r="A1670" s="85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>
      <c r="A1671" s="85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>
      <c r="A1672" s="85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>
      <c r="A1673" s="85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>
      <c r="A1674" s="85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>
      <c r="A1675" s="85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>
      <c r="A1676" s="85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>
      <c r="A1677" s="85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>
      <c r="A1678" s="85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>
      <c r="A1679" s="85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>
      <c r="A1680" s="85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>
      <c r="A1681" s="85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>
      <c r="A1682" s="85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>
      <c r="A1683" s="85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>
      <c r="A1684" s="85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>
      <c r="A1685" s="85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>
      <c r="A1686" s="85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>
      <c r="A1687" s="85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>
      <c r="A1688" s="85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>
      <c r="A1689" s="85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>
      <c r="A1690" s="85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>
      <c r="A1691" s="85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>
      <c r="A1692" s="85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>
      <c r="A1693" s="85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>
      <c r="A1694" s="85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>
      <c r="A1695" s="85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>
      <c r="A1696" s="85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>
      <c r="A1697" s="85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>
      <c r="A1698" s="85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>
      <c r="A1699" s="85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>
      <c r="A1700" s="85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>
      <c r="A1701" s="85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>
      <c r="A1702" s="85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>
      <c r="A1703" s="85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>
      <c r="A1704" s="85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>
      <c r="A1705" s="85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>
      <c r="A1706" s="85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>
      <c r="A1707" s="85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>
      <c r="A1708" s="85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>
      <c r="A1709" s="85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>
      <c r="A1710" s="85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>
      <c r="A1711" s="85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>
      <c r="A1712" s="85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>
      <c r="A1713" s="85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>
      <c r="A1714" s="85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>
      <c r="A1715" s="85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>
      <c r="A1716" s="85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>
      <c r="A1717" s="85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>
      <c r="A1718" s="85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>
      <c r="A1719" s="85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>
      <c r="A1720" s="85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>
      <c r="A1721" s="85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>
      <c r="A1722" s="85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>
      <c r="A1723" s="85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>
      <c r="A1724" s="85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>
      <c r="A1725" s="85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>
      <c r="A1726" s="85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>
      <c r="A1727" s="85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>
      <c r="A1728" s="85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>
      <c r="A1729" s="85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>
      <c r="A1730" s="85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>
      <c r="A1731" s="85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>
      <c r="A1732" s="85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>
      <c r="A1733" s="85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>
      <c r="A1734" s="85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>
      <c r="A1735" s="85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>
      <c r="A1736" s="85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>
      <c r="A1737" s="85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>
      <c r="A1738" s="85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>
      <c r="A1739" s="85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>
      <c r="A1740" s="85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>
      <c r="A1741" s="85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>
      <c r="A1742" s="85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>
      <c r="A1743" s="85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>
      <c r="A1744" s="85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>
      <c r="A1745" s="85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>
      <c r="A1746" s="85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>
      <c r="A1747" s="85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>
      <c r="A1748" s="85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>
      <c r="A1749" s="85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>
      <c r="A1750" s="85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>
      <c r="A1751" s="85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>
      <c r="A1752" s="85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>
      <c r="A1753" s="85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>
      <c r="A1754" s="85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>
      <c r="A1755" s="85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>
      <c r="A1756" s="85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>
      <c r="A1757" s="85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>
      <c r="A1758" s="85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>
      <c r="A1759" s="85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>
      <c r="A1760" s="85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>
      <c r="A1761" s="85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>
      <c r="A1762" s="85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>
      <c r="A1763" s="85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>
      <c r="A1764" s="85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>
      <c r="A1765" s="85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>
      <c r="A1766" s="85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>
      <c r="A1767" s="85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>
      <c r="A1768" s="85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>
      <c r="A1769" s="85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>
      <c r="A1770" s="85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>
      <c r="A1771" s="85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>
      <c r="A1772" s="85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>
      <c r="A1773" s="85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>
      <c r="A1774" s="85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>
      <c r="A1775" s="85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>
      <c r="A1776" s="85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>
      <c r="A1777" s="85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>
      <c r="A1778" s="85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>
      <c r="A1779" s="85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>
      <c r="A1780" s="85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>
      <c r="A1781" s="85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>
      <c r="A1782" s="85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>
      <c r="A1783" s="85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>
      <c r="A1784" s="85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>
      <c r="A1785" s="85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>
      <c r="A1786" s="85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>
      <c r="A1787" s="85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>
      <c r="A1788" s="85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>
      <c r="A1789" s="85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>
      <c r="A1790" s="85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>
      <c r="A1791" s="85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>
      <c r="A1792" s="85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>
      <c r="A1793" s="85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>
      <c r="A1794" s="85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>
      <c r="A1795" s="85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>
      <c r="A1796" s="85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>
      <c r="A1797" s="85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>
      <c r="A1798" s="85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>
      <c r="A1799" s="85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>
      <c r="A1800" s="85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>
      <c r="A1801" s="85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>
      <c r="A1802" s="85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>
      <c r="A1803" s="85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>
      <c r="A1804" s="85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>
      <c r="A1805" s="85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>
      <c r="A1806" s="85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>
      <c r="A1807" s="85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>
      <c r="A1808" s="85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>
      <c r="A1809" s="85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>
      <c r="A1810" s="85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>
      <c r="A1811" s="85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>
      <c r="A1812" s="85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>
      <c r="A1813" s="85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>
      <c r="A1814" s="85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>
      <c r="A1815" s="85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>
      <c r="A1816" s="85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>
      <c r="A1817" s="85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>
      <c r="A1818" s="85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>
      <c r="A1819" s="85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>
      <c r="A1820" s="85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>
      <c r="A1821" s="85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>
      <c r="A1822" s="85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>
      <c r="A1823" s="85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>
      <c r="A1824" s="85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>
      <c r="A1825" s="85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>
      <c r="A1826" s="85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>
      <c r="A1827" s="85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>
      <c r="A1828" s="85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>
      <c r="A1829" s="85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>
      <c r="A1830" s="85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>
      <c r="A1831" s="85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>
      <c r="A1832" s="85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>
      <c r="A1833" s="85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>
      <c r="A1834" s="85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>
      <c r="A1835" s="85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>
      <c r="A1836" s="85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>
      <c r="A1837" s="85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>
      <c r="A1838" s="85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>
      <c r="A1839" s="85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>
      <c r="A1840" s="85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>
      <c r="A1841" s="85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>
      <c r="A1842" s="85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>
      <c r="A1843" s="85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>
      <c r="A1844" s="85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>
      <c r="A1845" s="85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>
      <c r="A1846" s="85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>
      <c r="A1847" s="85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>
      <c r="A1848" s="85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>
      <c r="A1849" s="85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>
      <c r="A1850" s="85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>
      <c r="A1851" s="85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>
      <c r="A1852" s="85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>
      <c r="A1853" s="85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>
      <c r="A1854" s="85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>
      <c r="A1855" s="85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>
      <c r="A1856" s="85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>
      <c r="A1857" s="85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>
      <c r="A1858" s="85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>
      <c r="A1859" s="85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>
      <c r="A1860" s="85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>
      <c r="A1861" s="85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>
      <c r="A1862" s="85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>
      <c r="A1863" s="85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>
      <c r="A1864" s="85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>
      <c r="A1865" s="85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>
      <c r="A1866" s="85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>
      <c r="A1867" s="85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>
      <c r="A1868" s="85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>
      <c r="A1869" s="85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>
      <c r="A1870" s="85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>
      <c r="A1871" s="85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>
      <c r="A1872" s="85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>
      <c r="A1873" s="85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>
      <c r="A1874" s="85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>
      <c r="A1875" s="85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>
      <c r="A1876" s="85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>
      <c r="A1877" s="85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>
      <c r="A1878" s="85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>
      <c r="A1879" s="85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>
      <c r="A1880" s="85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>
      <c r="A1881" s="85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>
      <c r="A1882" s="85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>
      <c r="A1883" s="85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>
      <c r="A1884" s="85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>
      <c r="A1885" s="85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>
      <c r="A1886" s="85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>
      <c r="A1887" s="85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>
      <c r="A1888" s="85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>
      <c r="A1889" s="85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>
      <c r="A1890" s="85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>
      <c r="A1891" s="85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>
      <c r="A1892" s="85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>
      <c r="A1893" s="85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>
      <c r="A1894" s="85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>
      <c r="A1895" s="85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>
      <c r="A1896" s="85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>
      <c r="A1897" s="85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>
      <c r="A1898" s="85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>
      <c r="A1899" s="85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>
      <c r="A1900" s="85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>
      <c r="A1901" s="85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>
      <c r="A1902" s="85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>
      <c r="A1903" s="85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>
      <c r="A1904" s="85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>
      <c r="A1905" s="85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>
      <c r="A1906" s="85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>
      <c r="A1907" s="85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>
      <c r="A1908" s="85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>
      <c r="A1909" s="85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>
      <c r="A1910" s="85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>
      <c r="A1911" s="85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>
      <c r="A1912" s="85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>
      <c r="A1913" s="85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>
      <c r="A1914" s="85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>
      <c r="A1915" s="85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>
      <c r="A1916" s="85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>
      <c r="A1917" s="85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>
      <c r="A1918" s="85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>
      <c r="A1919" s="85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>
      <c r="A1920" s="85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>
      <c r="A1921" s="85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>
      <c r="A1922" s="85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>
      <c r="A1923" s="85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>
      <c r="A1924" s="85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>
      <c r="A1925" s="85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>
      <c r="A1926" s="85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>
      <c r="A1927" s="85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>
      <c r="A1928" s="85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>
      <c r="A1929" s="85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>
      <c r="A1930" s="85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>
      <c r="A1931" s="85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>
      <c r="A1932" s="85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>
      <c r="A1933" s="85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>
      <c r="A1934" s="85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>
      <c r="A1935" s="85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>
      <c r="A1936" s="85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>
      <c r="A1937" s="85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>
      <c r="A1938" s="85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>
      <c r="A1939" s="85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>
      <c r="A1940" s="85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>
      <c r="A1941" s="85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>
      <c r="A1942" s="85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>
      <c r="A1943" s="85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>
      <c r="A1944" s="85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>
      <c r="A1945" s="85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>
      <c r="A1946" s="85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>
      <c r="A1947" s="85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>
      <c r="A1948" s="85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>
      <c r="A1949" s="85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>
      <c r="A1950" s="85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>
      <c r="A1951" s="85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>
      <c r="A1952" s="85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>
      <c r="A1953" s="85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>
      <c r="A1954" s="85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>
      <c r="A1955" s="85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>
      <c r="A1956" s="85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>
      <c r="A1957" s="85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>
      <c r="A1958" s="85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>
      <c r="A1959" s="85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>
      <c r="A1960" s="85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>
      <c r="A1961" s="85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>
      <c r="A1962" s="85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>
      <c r="A1963" s="85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>
      <c r="A1964" s="85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>
      <c r="A1965" s="85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>
      <c r="A1966" s="85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>
      <c r="A1967" s="85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>
      <c r="A1968" s="85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>
      <c r="A1969" s="85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>
      <c r="A1970" s="85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>
      <c r="A1971" s="85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>
      <c r="A1972" s="85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>
      <c r="A1973" s="85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>
      <c r="A1974" s="85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>
      <c r="A1975" s="85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>
      <c r="A1976" s="85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>
      <c r="A1977" s="85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>
      <c r="A1978" s="85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>
      <c r="A1979" s="85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>
      <c r="A1980" s="85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>
      <c r="A1981" s="85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>
      <c r="A1982" s="85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>
      <c r="A1983" s="85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>
      <c r="A1984" s="85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>
      <c r="A1985" s="85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664062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5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>
      <c r="A3" s="85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>
      <c r="A4" s="85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>
      <c r="A5" s="85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>
      <c r="A6" s="85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>
      <c r="A7" s="85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>
      <c r="A8" s="85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>
      <c r="A9" s="85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>
      <c r="A10" s="85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>
      <c r="A11" s="85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>
      <c r="A12" s="85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>
      <c r="A13" s="85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>
      <c r="A14" s="85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>
      <c r="A15" s="85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>
      <c r="A16" s="85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>
      <c r="A17" s="85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>
      <c r="A18" s="85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>
      <c r="A19" s="85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>
      <c r="A20" s="85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>
      <c r="A21" s="85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>
      <c r="A22" s="85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>
      <c r="A23" s="85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>
      <c r="A24" s="85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>
      <c r="A25" s="85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>
      <c r="A26" s="85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>
      <c r="A27" s="85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>
      <c r="A28" s="85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>
      <c r="A29" s="85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>
      <c r="A30" s="85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>
      <c r="A31" s="85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>
      <c r="A32" s="85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>
      <c r="A33" s="85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>
      <c r="A34" s="85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>
      <c r="A35" s="85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>
      <c r="A36" s="85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>
      <c r="A37" s="85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>
      <c r="A38" s="85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>
      <c r="A39" s="85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>
      <c r="A40" s="85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>
      <c r="A41" s="85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>
      <c r="A42" s="85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>
      <c r="A43" s="85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>
      <c r="A44" s="85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>
      <c r="A45" s="85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>
      <c r="A46" s="85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>
      <c r="A47" s="85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>
      <c r="A48" s="85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>
      <c r="A49" s="85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>
      <c r="A50" s="85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>
      <c r="A51" s="85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>
      <c r="A52" s="85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>
      <c r="A53" s="85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>
      <c r="A54" s="85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>
      <c r="A55" s="85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>
      <c r="A56" s="85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>
      <c r="A57" s="85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>
      <c r="A58" s="85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>
      <c r="A59" s="85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>
      <c r="A60" s="85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>
      <c r="A61" s="85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>
      <c r="A62" s="85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>
      <c r="A63" s="85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>
      <c r="A64" s="85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>
      <c r="A65" s="85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>
      <c r="A66" s="85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>
      <c r="A67" s="85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>
      <c r="A68" s="85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>
      <c r="A69" s="85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>
      <c r="A70" s="85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>
      <c r="A71" s="85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>
      <c r="A72" s="85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>
      <c r="A73" s="85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>
      <c r="A74" s="85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>
      <c r="A75" s="85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>
      <c r="A76" s="85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>
      <c r="A77" s="85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>
      <c r="A78" s="85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>
      <c r="A79" s="85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>
      <c r="A80" s="85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>
      <c r="A81" s="85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>
      <c r="A82" s="85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>
      <c r="A83" s="85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>
      <c r="A84" s="85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>
      <c r="A85" s="85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>
      <c r="A86" s="85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>
      <c r="A87" s="85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>
      <c r="A88" s="85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>
      <c r="A89" s="85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>
      <c r="A90" s="85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>
      <c r="A91" s="85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>
      <c r="A92" s="85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>
      <c r="A93" s="85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>
      <c r="A94" s="85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>
      <c r="A95" s="85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>
      <c r="A96" s="85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>
      <c r="A97" s="85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>
      <c r="A98" s="85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>
      <c r="A99" s="85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>
      <c r="A100" s="85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>
      <c r="A101" s="85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>
      <c r="A102" s="85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>
      <c r="A103" s="85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>
      <c r="A104" s="85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>
      <c r="A105" s="85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>
      <c r="A106" s="85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>
      <c r="A107" s="85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>
      <c r="A108" s="85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>
      <c r="A109" s="85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>
      <c r="A110" s="85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>
      <c r="A111" s="85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>
      <c r="A112" s="85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>
      <c r="A113" s="85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>
      <c r="A114" s="85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>
      <c r="A115" s="85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>
      <c r="A116" s="85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>
      <c r="A117" s="85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>
      <c r="A118" s="85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>
      <c r="A119" s="85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>
      <c r="A120" s="85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>
      <c r="A121" s="85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>
      <c r="A122" s="85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>
      <c r="A123" s="85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>
      <c r="A124" s="85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>
      <c r="A125" s="85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>
      <c r="A126" s="85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>
      <c r="A127" s="85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>
      <c r="A128" s="85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>
      <c r="A129" s="85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>
      <c r="A130" s="85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>
      <c r="A131" s="85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>
      <c r="A132" s="85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>
      <c r="A133" s="85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>
      <c r="A134" s="85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>
      <c r="A135" s="85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>
      <c r="A136" s="85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>
      <c r="A137" s="85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>
      <c r="A138" s="85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>
      <c r="A139" s="85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>
      <c r="A140" s="85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>
      <c r="A141" s="85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>
      <c r="A142" s="85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>
      <c r="A143" s="85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>
      <c r="A144" s="85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>
      <c r="A145" s="85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>
      <c r="A146" s="85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>
      <c r="A147" s="85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>
      <c r="A148" s="85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>
      <c r="A149" s="85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>
      <c r="A150" s="85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>
      <c r="A151" s="85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>
      <c r="A152" s="85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>
      <c r="A153" s="85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>
      <c r="A154" s="85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>
      <c r="A155" s="85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>
      <c r="A156" s="85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>
      <c r="A157" s="85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>
      <c r="A158" s="85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>
      <c r="A159" s="85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>
      <c r="A160" s="85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>
      <c r="A161" s="85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>
      <c r="A162" s="85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>
      <c r="A163" s="85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>
      <c r="A164" s="85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>
      <c r="A165" s="85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>
      <c r="A166" s="85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>
      <c r="A167" s="85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>
      <c r="A168" s="85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>
      <c r="A169" s="85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>
      <c r="A170" s="85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>
      <c r="A171" s="85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>
      <c r="A172" s="85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>
      <c r="A173" s="85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>
      <c r="A174" s="85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>
      <c r="A175" s="85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>
      <c r="A176" s="85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>
      <c r="A177" s="85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>
      <c r="A178" s="85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>
      <c r="A179" s="85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>
      <c r="A180" s="85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>
      <c r="A181" s="85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>
      <c r="A182" s="85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>
      <c r="A183" s="85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>
      <c r="A184" s="85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>
      <c r="A185" s="85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>
      <c r="A186" s="85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>
      <c r="A187" s="85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>
      <c r="A188" s="85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>
      <c r="A189" s="85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>
      <c r="A190" s="85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>
      <c r="A191" s="85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>
      <c r="A192" s="85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>
      <c r="A193" s="85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>
      <c r="A194" s="85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>
      <c r="A195" s="85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>
      <c r="A196" s="85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>
      <c r="A197" s="85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>
      <c r="A198" s="85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>
      <c r="A199" s="85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>
      <c r="A200" s="85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>
      <c r="A201" s="85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>
      <c r="A202" s="85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>
      <c r="A203" s="85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>
      <c r="A204" s="85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>
      <c r="A205" s="85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>
      <c r="A206" s="85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>
      <c r="A207" s="85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>
      <c r="A208" s="85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>
      <c r="A209" s="85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>
      <c r="A210" s="85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>
      <c r="A211" s="85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>
      <c r="A212" s="85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>
      <c r="A213" s="85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>
      <c r="A214" s="85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>
      <c r="A215" s="85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>
      <c r="A216" s="85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>
      <c r="A217" s="85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>
      <c r="A218" s="85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>
      <c r="A219" s="85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>
      <c r="A220" s="85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>
      <c r="A221" s="85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>
      <c r="A222" s="85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>
      <c r="A223" s="85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>
      <c r="A224" s="85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>
      <c r="A225" s="85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>
      <c r="A226" s="85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>
      <c r="A227" s="85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>
      <c r="A228" s="85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>
      <c r="A229" s="85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>
      <c r="A230" s="85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>
      <c r="A231" s="85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>
      <c r="A232" s="85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>
      <c r="A233" s="85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>
      <c r="A234" s="85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>
      <c r="A235" s="85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>
      <c r="A236" s="85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>
      <c r="A237" s="85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>
      <c r="A238" s="85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>
      <c r="A239" s="85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>
      <c r="A240" s="85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>
      <c r="A241" s="85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>
      <c r="A242" s="85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>
      <c r="A243" s="85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>
      <c r="A244" s="85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>
      <c r="A245" s="85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>
      <c r="A246" s="85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>
      <c r="A247" s="85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>
      <c r="A248" s="85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>
      <c r="A249" s="85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>
      <c r="A250" s="85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>
      <c r="A251" s="85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>
      <c r="A252" s="85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>
      <c r="A253" s="85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>
      <c r="A254" s="85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>
      <c r="A255" s="85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>
      <c r="A256" s="85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>
      <c r="A257" s="85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>
      <c r="A258" s="85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>
      <c r="A259" s="85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>
      <c r="A260" s="85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>
      <c r="A261" s="85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>
      <c r="A262" s="85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>
      <c r="A263" s="85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>
      <c r="A264" s="85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>
      <c r="A265" s="85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>
      <c r="A266" s="85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>
      <c r="A267" s="85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>
      <c r="A268" s="85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>
      <c r="A269" s="85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>
      <c r="A270" s="85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>
      <c r="A271" s="85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>
      <c r="A272" s="85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>
      <c r="A273" s="85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>
      <c r="A274" s="85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>
      <c r="A275" s="85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>
      <c r="A276" s="85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>
      <c r="A277" s="85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>
      <c r="A278" s="85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>
      <c r="A279" s="85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>
      <c r="A280" s="85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>
      <c r="A281" s="85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>
      <c r="A282" s="85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>
      <c r="A283" s="85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>
      <c r="A284" s="85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>
      <c r="A285" s="85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>
      <c r="A286" s="85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>
      <c r="A287" s="85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>
      <c r="A288" s="85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>
      <c r="A289" s="85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>
      <c r="A290" s="85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>
      <c r="A291" s="85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>
      <c r="A292" s="85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>
      <c r="A293" s="85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>
      <c r="A294" s="85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>
      <c r="A295" s="85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>
      <c r="A296" s="85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>
      <c r="A297" s="85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>
      <c r="A298" s="85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>
      <c r="A299" s="85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>
      <c r="A300" s="85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>
      <c r="A301" s="85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>
      <c r="A302" s="85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>
      <c r="A303" s="85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>
      <c r="A304" s="85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>
      <c r="A305" s="85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>
      <c r="A306" s="85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>
      <c r="A307" s="85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>
      <c r="A308" s="85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>
      <c r="A309" s="85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>
      <c r="A310" s="85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>
      <c r="A311" s="85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>
      <c r="A312" s="85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>
      <c r="A313" s="85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>
      <c r="A314" s="85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>
      <c r="A315" s="85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>
      <c r="A316" s="85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>
      <c r="A317" s="85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>
      <c r="A318" s="85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>
      <c r="A319" s="85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>
      <c r="A320" s="85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>
      <c r="A321" s="85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>
      <c r="A322" s="85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>
      <c r="A323" s="85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>
      <c r="A324" s="85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>
      <c r="A325" s="85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>
      <c r="A326" s="85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>
      <c r="A327" s="85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>
      <c r="A328" s="85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>
      <c r="A329" s="85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>
      <c r="A330" s="85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>
      <c r="A331" s="85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>
      <c r="A332" s="85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>
      <c r="A333" s="85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>
      <c r="A334" s="85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>
      <c r="A335" s="85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>
      <c r="A336" s="85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>
      <c r="A337" s="85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>
      <c r="A338" s="85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>
      <c r="A339" s="85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>
      <c r="A340" s="85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>
      <c r="A341" s="85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>
      <c r="A342" s="85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>
      <c r="A343" s="85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>
      <c r="A344" s="85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>
      <c r="A345" s="85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>
      <c r="A346" s="85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>
      <c r="A347" s="85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>
      <c r="A348" s="85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>
      <c r="A349" s="85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>
      <c r="A350" s="85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>
      <c r="A351" s="85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>
      <c r="A352" s="85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>
      <c r="A353" s="85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>
      <c r="A354" s="85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>
      <c r="A355" s="85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>
      <c r="A356" s="85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>
      <c r="A357" s="85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>
      <c r="A358" s="85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>
      <c r="A359" s="85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>
      <c r="A360" s="85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>
      <c r="A361" s="85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>
      <c r="A362" s="85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>
      <c r="A363" s="85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>
      <c r="A364" s="85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>
      <c r="A365" s="85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>
      <c r="A366" s="85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>
      <c r="A367" s="85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>
      <c r="A368" s="85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>
      <c r="A369" s="85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>
      <c r="A370" s="85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>
      <c r="A371" s="85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>
      <c r="A372" s="85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>
      <c r="A373" s="85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>
      <c r="A374" s="85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>
      <c r="A375" s="85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>
      <c r="A376" s="85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>
      <c r="A377" s="85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>
      <c r="A378" s="85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>
      <c r="A379" s="85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>
      <c r="A380" s="85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>
      <c r="A381" s="85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>
      <c r="A382" s="85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>
      <c r="A383" s="85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>
      <c r="A384" s="85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>
      <c r="A385" s="85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>
      <c r="A386" s="85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>
      <c r="A387" s="85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>
      <c r="A388" s="85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>
      <c r="A389" s="85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>
      <c r="A390" s="85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>
      <c r="A391" s="85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>
      <c r="A392" s="85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>
      <c r="A393" s="85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>
      <c r="A394" s="85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>
      <c r="A395" s="85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>
      <c r="A396" s="85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>
      <c r="A397" s="85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>
      <c r="A398" s="85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>
      <c r="A399" s="85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>
      <c r="A400" s="85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>
      <c r="A401" s="85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>
      <c r="A402" s="85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>
      <c r="A403" s="85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>
      <c r="A404" s="85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>
      <c r="A405" s="85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>
      <c r="A406" s="85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>
      <c r="A407" s="85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>
      <c r="A408" s="85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>
      <c r="A409" s="85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>
      <c r="A410" s="85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>
      <c r="A411" s="85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>
      <c r="A412" s="85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>
      <c r="A413" s="85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>
      <c r="A414" s="85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>
      <c r="A415" s="85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>
      <c r="A416" s="85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>
      <c r="A417" s="85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>
      <c r="A418" s="85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>
      <c r="A419" s="85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>
      <c r="A420" s="85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>
      <c r="A421" s="85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>
      <c r="A422" s="85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>
      <c r="A423" s="85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>
      <c r="A424" s="85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>
      <c r="A425" s="85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>
      <c r="A426" s="85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>
      <c r="A427" s="85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>
      <c r="A428" s="85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>
      <c r="A429" s="85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>
      <c r="A430" s="85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>
      <c r="A431" s="85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>
      <c r="A432" s="85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>
      <c r="A433" s="85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>
      <c r="A434" s="85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>
      <c r="A435" s="85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>
      <c r="A436" s="85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>
      <c r="A437" s="85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>
      <c r="A438" s="85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>
      <c r="A439" s="85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>
      <c r="A440" s="85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>
      <c r="A441" s="85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>
      <c r="A442" s="85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>
      <c r="A443" s="85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>
      <c r="A444" s="85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>
      <c r="A445" s="85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>
      <c r="A446" s="85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>
      <c r="A447" s="85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>
      <c r="A448" s="85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>
      <c r="A449" s="85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>
      <c r="A450" s="85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>
      <c r="A451" s="85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>
      <c r="A452" s="85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>
      <c r="A453" s="85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>
      <c r="A454" s="85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>
      <c r="A455" s="85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>
      <c r="A456" s="85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>
      <c r="A457" s="85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>
      <c r="A458" s="85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>
      <c r="A459" s="85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>
      <c r="A460" s="85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>
      <c r="A461" s="85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>
      <c r="A462" s="85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>
      <c r="A463" s="85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>
      <c r="A464" s="85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>
      <c r="A465" s="85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>
      <c r="A466" s="85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>
      <c r="A467" s="85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>
      <c r="A468" s="85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>
      <c r="A469" s="85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>
      <c r="A470" s="85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>
      <c r="A471" s="85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>
      <c r="A472" s="85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>
      <c r="A473" s="85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>
      <c r="A474" s="85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>
      <c r="A475" s="85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>
      <c r="A476" s="85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>
      <c r="A477" s="85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>
      <c r="A478" s="85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>
      <c r="A479" s="85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>
      <c r="A480" s="85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>
      <c r="A481" s="85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>
      <c r="A482" s="85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>
      <c r="A483" s="85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>
      <c r="A484" s="85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>
      <c r="A485" s="85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>
      <c r="A486" s="85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>
      <c r="A487" s="85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>
      <c r="A488" s="85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>
      <c r="A489" s="85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>
      <c r="A490" s="85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>
      <c r="A491" s="85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>
      <c r="A492" s="85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>
      <c r="A493" s="85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>
      <c r="A494" s="85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>
      <c r="A495" s="85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>
      <c r="A496" s="85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>
      <c r="A497" s="85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>
      <c r="A498" s="85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>
      <c r="A499" s="85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>
      <c r="A500" s="85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>
      <c r="A501" s="85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>
      <c r="A502" s="85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>
      <c r="A503" s="85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>
      <c r="A504" s="85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>
      <c r="A505" s="85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>
      <c r="A506" s="85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>
      <c r="A507" s="85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>
      <c r="A508" s="85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>
      <c r="A509" s="85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>
      <c r="A510" s="85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>
      <c r="A511" s="85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>
      <c r="A512" s="85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>
      <c r="A513" s="85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>
      <c r="A514" s="85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>
      <c r="A515" s="85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>
      <c r="A516" s="85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>
      <c r="A517" s="85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>
      <c r="A518" s="85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>
      <c r="A519" s="85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>
      <c r="A520" s="85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>
      <c r="A521" s="85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>
      <c r="A522" s="85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>
      <c r="A523" s="85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>
      <c r="A524" s="85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>
      <c r="A525" s="85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>
      <c r="A526" s="85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>
      <c r="A527" s="85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>
      <c r="A528" s="85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>
      <c r="A529" s="85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>
      <c r="A530" s="85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>
      <c r="A531" s="85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>
      <c r="A532" s="85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>
      <c r="A533" s="85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>
      <c r="A534" s="85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>
      <c r="A535" s="85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>
      <c r="A536" s="85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>
      <c r="A537" s="85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>
      <c r="A538" s="85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>
      <c r="A539" s="85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>
      <c r="A540" s="85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>
      <c r="A541" s="85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>
      <c r="A542" s="85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>
      <c r="A543" s="85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>
      <c r="A544" s="85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>
      <c r="A545" s="85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>
      <c r="A546" s="85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>
      <c r="A547" s="85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>
      <c r="A548" s="85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>
      <c r="A549" s="85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>
      <c r="A550" s="85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>
      <c r="A551" s="85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>
      <c r="A552" s="85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>
      <c r="A553" s="85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>
      <c r="A554" s="85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>
      <c r="A555" s="85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>
      <c r="A556" s="85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>
      <c r="A557" s="85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>
      <c r="A558" s="85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>
      <c r="A559" s="85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>
      <c r="A560" s="85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>
      <c r="A561" s="85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>
      <c r="A562" s="85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>
      <c r="A563" s="85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>
      <c r="A564" s="85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>
      <c r="A565" s="85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>
      <c r="A566" s="85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>
      <c r="A567" s="85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>
      <c r="A568" s="85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>
      <c r="A569" s="85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>
      <c r="A570" s="85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>
      <c r="A571" s="85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>
      <c r="A572" s="85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>
      <c r="A573" s="85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>
      <c r="A574" s="85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>
      <c r="A575" s="85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>
      <c r="A576" s="85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>
      <c r="A577" s="85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>
      <c r="A578" s="85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>
      <c r="A579" s="85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>
      <c r="A580" s="85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>
      <c r="A581" s="85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>
      <c r="A582" s="85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>
      <c r="A583" s="85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>
      <c r="A584" s="85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>
      <c r="A585" s="85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>
      <c r="A586" s="85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>
      <c r="A587" s="85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>
      <c r="A588" s="85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>
      <c r="A589" s="85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>
      <c r="A590" s="85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>
      <c r="A591" s="85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>
      <c r="A592" s="85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>
      <c r="A593" s="85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>
      <c r="A594" s="85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>
      <c r="A595" s="85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>
      <c r="A596" s="85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>
      <c r="A597" s="85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>
      <c r="A598" s="85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>
      <c r="A599" s="85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>
      <c r="A600" s="85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>
      <c r="A601" s="85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>
      <c r="A602" s="85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>
      <c r="A603" s="85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>
      <c r="A604" s="85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>
      <c r="A605" s="85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>
      <c r="A606" s="85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>
      <c r="A607" s="85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>
      <c r="A608" s="85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>
      <c r="A609" s="85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>
      <c r="A610" s="85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>
      <c r="A611" s="85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>
      <c r="A612" s="85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>
      <c r="A613" s="85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>
      <c r="A614" s="85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>
      <c r="A615" s="85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>
      <c r="A616" s="85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>
      <c r="A617" s="85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>
      <c r="A618" s="85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>
      <c r="A619" s="85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>
      <c r="A620" s="85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>
      <c r="A621" s="85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>
      <c r="A622" s="85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>
      <c r="A623" s="85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>
      <c r="A624" s="85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>
      <c r="A625" s="85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>
      <c r="A626" s="85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>
      <c r="A627" s="85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>
      <c r="A628" s="85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>
      <c r="A629" s="85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>
      <c r="A630" s="85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>
      <c r="A631" s="85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>
      <c r="A632" s="85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>
      <c r="A633" s="85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>
      <c r="A634" s="85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>
      <c r="A635" s="85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>
      <c r="A636" s="85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>
      <c r="A637" s="85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>
      <c r="A638" s="85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>
      <c r="A639" s="85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>
      <c r="A640" s="85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>
      <c r="A641" s="85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>
      <c r="A642" s="85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>
      <c r="A643" s="85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>
      <c r="A644" s="85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>
      <c r="A645" s="85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>
      <c r="A646" s="85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>
      <c r="A647" s="85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>
      <c r="A648" s="85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>
      <c r="A649" s="85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>
      <c r="A650" s="85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>
      <c r="A651" s="85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>
      <c r="A652" s="85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>
      <c r="A653" s="85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>
      <c r="A654" s="85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>
      <c r="A655" s="85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>
      <c r="A656" s="85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>
      <c r="A657" s="85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>
      <c r="A658" s="85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>
      <c r="A659" s="85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>
      <c r="A660" s="85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>
      <c r="A661" s="85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>
      <c r="A662" s="85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>
      <c r="A663" s="85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>
      <c r="A664" s="85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>
      <c r="A665" s="85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>
      <c r="A666" s="85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>
      <c r="A667" s="85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>
      <c r="A668" s="85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>
      <c r="A669" s="85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>
      <c r="A670" s="85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>
      <c r="A671" s="85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>
      <c r="A672" s="85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>
      <c r="A673" s="85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>
      <c r="A674" s="85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>
      <c r="A675" s="85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>
      <c r="A676" s="85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>
      <c r="A677" s="85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>
      <c r="A678" s="85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>
      <c r="A679" s="85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>
      <c r="A680" s="85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>
      <c r="A681" s="85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>
      <c r="A682" s="85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>
      <c r="A683" s="85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>
      <c r="A684" s="85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>
      <c r="A685" s="85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>
      <c r="A686" s="85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>
      <c r="A687" s="85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>
      <c r="A688" s="85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>
      <c r="A689" s="85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>
      <c r="A690" s="85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>
      <c r="A691" s="85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>
      <c r="A692" s="85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>
      <c r="A693" s="85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>
      <c r="A694" s="85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>
      <c r="A695" s="85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>
      <c r="A696" s="85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>
      <c r="A697" s="85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>
      <c r="A698" s="85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>
      <c r="A699" s="85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>
      <c r="A700" s="85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>
      <c r="A701" s="85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>
      <c r="A702" s="85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>
      <c r="A703" s="85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>
      <c r="A704" s="85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>
      <c r="A705" s="85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>
      <c r="A706" s="85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>
      <c r="A707" s="85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>
      <c r="A708" s="85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>
      <c r="A709" s="85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>
      <c r="A710" s="85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>
      <c r="A711" s="85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>
      <c r="A712" s="85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>
      <c r="A713" s="85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>
      <c r="A714" s="85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>
      <c r="A715" s="85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>
      <c r="A716" s="85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>
      <c r="A717" s="85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>
      <c r="A718" s="85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>
      <c r="A719" s="85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>
      <c r="A720" s="85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>
      <c r="A721" s="85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>
      <c r="A722" s="85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>
      <c r="A723" s="85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>
      <c r="A724" s="85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>
      <c r="A725" s="85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>
      <c r="A726" s="85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>
      <c r="A727" s="85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>
      <c r="A728" s="85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>
      <c r="A729" s="85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>
      <c r="A730" s="85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>
      <c r="A731" s="85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>
      <c r="A732" s="85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>
      <c r="A733" s="85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>
      <c r="A734" s="85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>
      <c r="A735" s="85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>
      <c r="A736" s="85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>
      <c r="A737" s="85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>
      <c r="A738" s="85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>
      <c r="A739" s="85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>
      <c r="A740" s="85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>
      <c r="A741" s="85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>
      <c r="A742" s="85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>
      <c r="A743" s="85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>
      <c r="A744" s="85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>
      <c r="A745" s="85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>
      <c r="A746" s="85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>
      <c r="A747" s="85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>
      <c r="A748" s="85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>
      <c r="A749" s="85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>
      <c r="A750" s="85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>
      <c r="A751" s="85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>
      <c r="A752" s="85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>
      <c r="A753" s="85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>
      <c r="A754" s="85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>
      <c r="A755" s="85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>
      <c r="A756" s="85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>
      <c r="A757" s="85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>
      <c r="A758" s="85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>
      <c r="A759" s="85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>
      <c r="A760" s="85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>
      <c r="A761" s="85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>
      <c r="A762" s="85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>
      <c r="A763" s="85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>
      <c r="A764" s="85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>
      <c r="A765" s="85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>
      <c r="A766" s="85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>
      <c r="A767" s="85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>
      <c r="A768" s="85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>
      <c r="A769" s="85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>
      <c r="A770" s="85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>
      <c r="A771" s="85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>
      <c r="A772" s="85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>
      <c r="A773" s="85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>
      <c r="A774" s="85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>
      <c r="A775" s="85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>
      <c r="A776" s="85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>
      <c r="A777" s="85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>
      <c r="A778" s="85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>
      <c r="A779" s="85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>
      <c r="A780" s="85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>
      <c r="A781" s="85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>
      <c r="A782" s="85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>
      <c r="A783" s="85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>
      <c r="A784" s="85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>
      <c r="A785" s="85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>
      <c r="A786" s="85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>
      <c r="A787" s="85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>
      <c r="A788" s="85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>
      <c r="A789" s="85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>
      <c r="A790" s="85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>
      <c r="A791" s="85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>
      <c r="A792" s="85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>
      <c r="A793" s="85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>
      <c r="A794" s="85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>
      <c r="A795" s="85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>
      <c r="A796" s="85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>
      <c r="A797" s="85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>
      <c r="A798" s="85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>
      <c r="A799" s="85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>
      <c r="A800" s="85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>
      <c r="A801" s="85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>
      <c r="A802" s="85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>
      <c r="A803" s="85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>
      <c r="A804" s="85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>
      <c r="A805" s="85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>
      <c r="A806" s="85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>
      <c r="A807" s="85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>
      <c r="A808" s="85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>
      <c r="A809" s="85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>
      <c r="A810" s="85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>
      <c r="A811" s="85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>
      <c r="A812" s="85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>
      <c r="A813" s="85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>
      <c r="A814" s="85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>
      <c r="A815" s="85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>
      <c r="A816" s="85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>
      <c r="A817" s="85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>
      <c r="A818" s="85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>
      <c r="A819" s="85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>
      <c r="A820" s="85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>
      <c r="A821" s="85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>
      <c r="A822" s="85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>
      <c r="A823" s="85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>
      <c r="A824" s="85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>
      <c r="A825" s="85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>
      <c r="A826" s="85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>
      <c r="A827" s="85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>
      <c r="A828" s="85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>
      <c r="A829" s="85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>
      <c r="A830" s="85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>
      <c r="A831" s="85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>
      <c r="A832" s="85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>
      <c r="A833" s="85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>
      <c r="A834" s="85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>
      <c r="A835" s="85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>
      <c r="A836" s="85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>
      <c r="A837" s="85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>
      <c r="A838" s="85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>
      <c r="A839" s="85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>
      <c r="A840" s="85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>
      <c r="A841" s="85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>
      <c r="A842" s="85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>
      <c r="A843" s="85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>
      <c r="A844" s="85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>
      <c r="A845" s="85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>
      <c r="A846" s="85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>
      <c r="A847" s="85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>
      <c r="A848" s="85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>
      <c r="A849" s="85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>
      <c r="A850" s="85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>
      <c r="A851" s="85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>
      <c r="A852" s="85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>
      <c r="A853" s="85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>
      <c r="A854" s="85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>
      <c r="A855" s="85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>
      <c r="A856" s="85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>
      <c r="A857" s="85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>
      <c r="A858" s="85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>
      <c r="A859" s="85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>
      <c r="A860" s="85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>
      <c r="A861" s="85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>
      <c r="A862" s="85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>
      <c r="A863" s="85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>
      <c r="A864" s="85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>
      <c r="A865" s="85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>
      <c r="A866" s="85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>
      <c r="A867" s="85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>
      <c r="A868" s="85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>
      <c r="A869" s="85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>
      <c r="A870" s="85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>
      <c r="A871" s="85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>
      <c r="A872" s="85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>
      <c r="A873" s="85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>
      <c r="A874" s="85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>
      <c r="A875" s="85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>
      <c r="A876" s="85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>
      <c r="A877" s="85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>
      <c r="A878" s="85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>
      <c r="A879" s="85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>
      <c r="A880" s="85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>
      <c r="A881" s="85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>
      <c r="A882" s="85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>
      <c r="A883" s="85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>
      <c r="A884" s="85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>
      <c r="A885" s="85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>
      <c r="A886" s="85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>
      <c r="A887" s="85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>
      <c r="A888" s="85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>
      <c r="A889" s="85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>
      <c r="A890" s="85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>
      <c r="A891" s="85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>
      <c r="A892" s="85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>
      <c r="A893" s="85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>
      <c r="A894" s="85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>
      <c r="A895" s="85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>
      <c r="A896" s="85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>
      <c r="A897" s="85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>
      <c r="A898" s="85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>
      <c r="A899" s="85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>
      <c r="A900" s="85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>
      <c r="A901" s="85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>
      <c r="A902" s="85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>
      <c r="A903" s="85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>
      <c r="A904" s="85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>
      <c r="A905" s="85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>
      <c r="A906" s="85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>
      <c r="A907" s="85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>
      <c r="A908" s="85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>
      <c r="A909" s="85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>
      <c r="A910" s="85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>
      <c r="A911" s="85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>
      <c r="A912" s="85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>
      <c r="A913" s="85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>
      <c r="A914" s="85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>
      <c r="A915" s="85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>
      <c r="A916" s="85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>
      <c r="A917" s="85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>
      <c r="A918" s="85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>
      <c r="A919" s="85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>
      <c r="A920" s="85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>
      <c r="A921" s="85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>
      <c r="A922" s="85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>
      <c r="A923" s="85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>
      <c r="A924" s="85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>
      <c r="A925" s="85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>
      <c r="A926" s="85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>
      <c r="A927" s="85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>
      <c r="A928" s="85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>
      <c r="A929" s="85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>
      <c r="A930" s="85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>
      <c r="A931" s="85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>
      <c r="A932" s="85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>
      <c r="A933" s="85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>
      <c r="A934" s="85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>
      <c r="A935" s="85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>
      <c r="A936" s="85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>
      <c r="A937" s="85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>
      <c r="A938" s="85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>
      <c r="A939" s="85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>
      <c r="A940" s="85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>
      <c r="A941" s="85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>
      <c r="A942" s="85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>
      <c r="A943" s="85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>
      <c r="A944" s="85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>
      <c r="A945" s="85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>
      <c r="A946" s="85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>
      <c r="A947" s="85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>
      <c r="A948" s="85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>
      <c r="A949" s="85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>
      <c r="A950" s="85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>
      <c r="A951" s="85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>
      <c r="A952" s="85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>
      <c r="A953" s="85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>
      <c r="A954" s="85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>
      <c r="A955" s="85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>
      <c r="A956" s="85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>
      <c r="A957" s="85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>
      <c r="A958" s="85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>
      <c r="A959" s="85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>
      <c r="A960" s="85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>
      <c r="A961" s="85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>
      <c r="A962" s="85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>
      <c r="A963" s="85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>
      <c r="A964" s="85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>
      <c r="A965" s="85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>
      <c r="A966" s="85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>
      <c r="A967" s="85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>
      <c r="A968" s="85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>
      <c r="A969" s="85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>
      <c r="A970" s="85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>
      <c r="A971" s="85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>
      <c r="A972" s="85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>
      <c r="A973" s="85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>
      <c r="A974" s="85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>
      <c r="A975" s="85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>
      <c r="A976" s="85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>
      <c r="A977" s="85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>
      <c r="A978" s="85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>
      <c r="A979" s="85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>
      <c r="A980" s="85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>
      <c r="A981" s="85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>
      <c r="A982" s="85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>
      <c r="A983" s="85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>
      <c r="A984" s="85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>
      <c r="A985" s="85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>
      <c r="A986" s="85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>
      <c r="A987" s="85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>
      <c r="A988" s="85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>
      <c r="A989" s="85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>
      <c r="A990" s="85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>
      <c r="A991" s="85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>
      <c r="A992" s="85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>
      <c r="A993" s="85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>
      <c r="A994" s="85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>
      <c r="A995" s="85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>
      <c r="A996" s="85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>
      <c r="A997" s="85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>
      <c r="A998" s="85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>
      <c r="A999" s="85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>
      <c r="A1000" s="85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>
      <c r="A1001" s="85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>
      <c r="A1002" s="85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>
      <c r="A1003" s="85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>
      <c r="A1004" s="85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>
      <c r="A1005" s="85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>
      <c r="A1006" s="85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>
      <c r="A1007" s="85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>
      <c r="A1008" s="85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>
      <c r="A1009" s="85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>
      <c r="A1010" s="85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>
      <c r="A1011" s="85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>
      <c r="A1012" s="85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>
      <c r="A1013" s="85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>
      <c r="A1014" s="85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>
      <c r="A1015" s="85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>
      <c r="A1016" s="85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>
      <c r="A1017" s="85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>
      <c r="A1018" s="85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>
      <c r="A1019" s="85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>
      <c r="A1020" s="85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>
      <c r="A1021" s="85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>
      <c r="A1022" s="85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>
      <c r="A1023" s="85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>
      <c r="A1024" s="85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>
      <c r="A1025" s="85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>
      <c r="A1026" s="85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>
      <c r="A1027" s="85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>
      <c r="A1028" s="85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>
      <c r="A1029" s="85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>
      <c r="A1030" s="85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>
      <c r="A1031" s="85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>
      <c r="A1032" s="85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>
      <c r="A1033" s="85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>
      <c r="A1034" s="85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>
      <c r="A1035" s="85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>
      <c r="A1036" s="85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>
      <c r="A1037" s="85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>
      <c r="A1038" s="85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>
      <c r="A1039" s="85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>
      <c r="A1040" s="85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>
      <c r="A1041" s="85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>
      <c r="A1042" s="85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>
      <c r="A1043" s="85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>
      <c r="A1044" s="85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>
      <c r="A1045" s="85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>
      <c r="A1046" s="85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>
      <c r="A1047" s="85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>
      <c r="A1048" s="85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>
      <c r="A1049" s="85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>
      <c r="A1050" s="85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>
      <c r="A1051" s="85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>
      <c r="A1052" s="85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>
      <c r="A1053" s="85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>
      <c r="A1054" s="85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>
      <c r="A1055" s="85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>
      <c r="A1056" s="85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>
      <c r="A1057" s="85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>
      <c r="A1058" s="85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>
      <c r="A1059" s="85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>
      <c r="A1060" s="85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>
      <c r="A1061" s="85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>
      <c r="A1062" s="85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>
      <c r="A1063" s="85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>
      <c r="A1064" s="85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>
      <c r="A1065" s="85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>
      <c r="A1066" s="85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>
      <c r="A1067" s="85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>
      <c r="A1068" s="85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>
      <c r="A1069" s="85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>
      <c r="A1070" s="85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>
      <c r="A1071" s="85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>
      <c r="A1072" s="85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>
      <c r="A1073" s="85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>
      <c r="A1074" s="85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>
      <c r="A1075" s="85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>
      <c r="A1076" s="85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>
      <c r="A1077" s="85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>
      <c r="A1078" s="85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>
      <c r="A1079" s="85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>
      <c r="A1080" s="85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>
      <c r="A1081" s="85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>
      <c r="A1082" s="85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>
      <c r="A1083" s="85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>
      <c r="A1084" s="85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>
      <c r="A1085" s="85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>
      <c r="A1086" s="85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>
      <c r="A1087" s="85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>
      <c r="A1088" s="85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>
      <c r="A1089" s="85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>
      <c r="A1090" s="85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>
      <c r="A1091" s="85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>
      <c r="A1092" s="85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>
      <c r="A1093" s="85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>
      <c r="A1094" s="85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>
      <c r="A1095" s="85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>
      <c r="A1096" s="85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>
      <c r="A1097" s="85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>
      <c r="A1098" s="85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>
      <c r="A1099" s="85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>
      <c r="A1100" s="85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>
      <c r="A1101" s="85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>
      <c r="A1102" s="85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>
      <c r="A1103" s="85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>
      <c r="A1104" s="85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>
      <c r="A1105" s="85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>
      <c r="A1106" s="85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>
      <c r="A1107" s="85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>
      <c r="A1108" s="85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>
      <c r="A1109" s="85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>
      <c r="A1110" s="85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>
      <c r="A1111" s="85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>
      <c r="A1112" s="85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>
      <c r="A1113" s="85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>
      <c r="A1114" s="85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>
      <c r="A1115" s="85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>
      <c r="A1116" s="85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>
      <c r="A1117" s="85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>
      <c r="A1118" s="85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>
      <c r="A1119" s="85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>
      <c r="A1120" s="85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>
      <c r="A1121" s="85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>
      <c r="A1122" s="85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>
      <c r="A1123" s="85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>
      <c r="A1124" s="85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>
      <c r="A1125" s="85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>
      <c r="A1126" s="85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>
      <c r="A1127" s="85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>
      <c r="A1128" s="85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>
      <c r="A1129" s="85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>
      <c r="A1130" s="85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>
      <c r="A1131" s="85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>
      <c r="A1132" s="85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>
      <c r="A1133" s="85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>
      <c r="A1134" s="85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>
      <c r="A1135" s="85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>
      <c r="A1136" s="85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>
      <c r="A1137" s="85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>
      <c r="A1138" s="85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>
      <c r="A1139" s="85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>
      <c r="A1140" s="85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>
      <c r="A1141" s="85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>
      <c r="A1142" s="85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>
      <c r="A1143" s="85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>
      <c r="A1144" s="85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>
      <c r="A1145" s="85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>
      <c r="A1146" s="85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>
      <c r="A1147" s="85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>
      <c r="A1148" s="85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>
      <c r="A1149" s="85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>
      <c r="A1150" s="85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>
      <c r="A1151" s="85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>
      <c r="A1152" s="85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>
      <c r="A1153" s="85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>
      <c r="A1154" s="85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>
      <c r="A1155" s="85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>
      <c r="A1156" s="85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>
      <c r="A1157" s="85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>
      <c r="A1158" s="85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>
      <c r="A1159" s="85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>
      <c r="A1160" s="85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>
      <c r="A1161" s="85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>
      <c r="A1162" s="85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>
      <c r="A1163" s="85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>
      <c r="A1164" s="85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>
      <c r="A1165" s="85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>
      <c r="A1166" s="85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>
      <c r="A1167" s="85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>
      <c r="A1168" s="85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>
      <c r="A1169" s="85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>
      <c r="A1170" s="85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>
      <c r="A1171" s="85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>
      <c r="A1172" s="85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>
      <c r="A1173" s="85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>
      <c r="A1174" s="85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>
      <c r="A1175" s="85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>
      <c r="A1176" s="85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>
      <c r="A1177" s="85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>
      <c r="A1178" s="85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>
      <c r="A1179" s="85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>
      <c r="A1180" s="85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>
      <c r="A1181" s="85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>
      <c r="A1182" s="85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>
      <c r="A1183" s="85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>
      <c r="A1184" s="85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>
      <c r="A1185" s="85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>
      <c r="A1186" s="85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>
      <c r="A1187" s="85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>
      <c r="A1188" s="85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>
      <c r="A1189" s="85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>
      <c r="A1190" s="85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>
      <c r="A1191" s="85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>
      <c r="A1192" s="85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>
      <c r="A1193" s="85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>
      <c r="A1194" s="85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>
      <c r="A1195" s="85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>
      <c r="A1196" s="85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>
      <c r="A1197" s="85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>
      <c r="A1198" s="85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>
      <c r="A1199" s="85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>
      <c r="A1200" s="85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>
      <c r="A1201" s="85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>
      <c r="A1202" s="85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>
      <c r="A1203" s="85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>
      <c r="A1204" s="85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>
      <c r="A1205" s="85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>
      <c r="A1206" s="85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>
      <c r="A1207" s="85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>
      <c r="A1208" s="85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>
      <c r="A1209" s="85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>
      <c r="A1210" s="85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>
      <c r="A1211" s="85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>
      <c r="A1212" s="85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>
      <c r="A1213" s="85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>
      <c r="A1214" s="85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>
      <c r="A1215" s="85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>
      <c r="A1216" s="85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>
      <c r="A1217" s="85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>
      <c r="A1218" s="85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>
      <c r="A1219" s="85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>
      <c r="A1220" s="85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>
      <c r="A1221" s="85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>
      <c r="A1222" s="85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>
      <c r="A1223" s="85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>
      <c r="A1224" s="85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>
      <c r="A1225" s="85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>
      <c r="A1226" s="85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>
      <c r="A1227" s="85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>
      <c r="A1228" s="85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>
      <c r="A1229" s="85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>
      <c r="A1230" s="85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>
      <c r="A1231" s="85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>
      <c r="A1232" s="85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>
      <c r="A1233" s="85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>
      <c r="A1234" s="85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>
      <c r="A1235" s="85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>
      <c r="A1236" s="85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>
      <c r="A1237" s="85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>
      <c r="A1238" s="85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>
      <c r="A1239" s="85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>
      <c r="A1240" s="85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>
      <c r="A1241" s="85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>
      <c r="A1242" s="85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>
      <c r="A1243" s="85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>
      <c r="A1244" s="85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>
      <c r="A1245" s="85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>
      <c r="A1246" s="85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>
      <c r="A1247" s="85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>
      <c r="A1248" s="85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>
      <c r="A1249" s="85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>
      <c r="A1250" s="85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>
      <c r="A1251" s="85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>
      <c r="A1252" s="85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>
      <c r="A1253" s="85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>
      <c r="A1254" s="85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>
      <c r="A1255" s="85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>
      <c r="A1256" s="85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>
      <c r="A1257" s="85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>
      <c r="A1258" s="85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>
      <c r="A1259" s="85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>
      <c r="A1260" s="85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>
      <c r="A1261" s="85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>
      <c r="A1262" s="85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>
      <c r="A1263" s="85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>
      <c r="A1264" s="85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>
      <c r="A1265" s="85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>
      <c r="A1266" s="85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>
      <c r="A1267" s="85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>
      <c r="A1268" s="85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>
      <c r="A1269" s="85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>
      <c r="A1270" s="85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>
      <c r="A1271" s="85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>
      <c r="A1272" s="85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>
      <c r="A1273" s="85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>
      <c r="A1274" s="85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>
      <c r="A1275" s="85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>
      <c r="A1276" s="85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>
      <c r="A1277" s="85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>
      <c r="A1278" s="85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>
      <c r="A1279" s="85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>
      <c r="A1280" s="85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>
      <c r="A1281" s="85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>
      <c r="A1282" s="85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>
      <c r="A1283" s="85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>
      <c r="A1284" s="85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>
      <c r="A1285" s="85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>
      <c r="A1286" s="85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>
      <c r="A1287" s="85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>
      <c r="A1288" s="85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>
      <c r="A1289" s="85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>
      <c r="A1290" s="85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>
      <c r="A1291" s="85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>
      <c r="A1292" s="85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>
      <c r="A1293" s="85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>
      <c r="A1294" s="85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>
      <c r="A1295" s="85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>
      <c r="A1296" s="85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>
      <c r="A1297" s="85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>
      <c r="A1298" s="85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>
      <c r="A1299" s="85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>
      <c r="A1300" s="85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>
      <c r="A1301" s="85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>
      <c r="A1302" s="85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>
      <c r="A1303" s="85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>
      <c r="A1304" s="85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>
      <c r="A1305" s="85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>
      <c r="A1306" s="85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>
      <c r="A1307" s="85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>
      <c r="A1308" s="85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>
      <c r="A1309" s="85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>
      <c r="A1310" s="85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>
      <c r="A1311" s="85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>
      <c r="A1312" s="85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>
      <c r="A1313" s="85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>
      <c r="A1314" s="85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>
      <c r="A1315" s="85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>
      <c r="A1316" s="85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>
      <c r="A1317" s="85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>
      <c r="A1318" s="85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>
      <c r="A1319" s="85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>
      <c r="A1320" s="85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>
      <c r="A1321" s="85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>
      <c r="A1322" s="85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>
      <c r="A1323" s="85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>
      <c r="A1324" s="85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>
      <c r="A1325" s="85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>
      <c r="A1326" s="85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>
      <c r="A1327" s="85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>
      <c r="A1328" s="85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>
      <c r="A1329" s="85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>
      <c r="A1330" s="85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>
      <c r="A1331" s="85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>
      <c r="A1332" s="85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>
      <c r="A1333" s="85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>
      <c r="A1334" s="85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>
      <c r="A1335" s="85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>
      <c r="A1336" s="85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>
      <c r="A1337" s="85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>
      <c r="A1338" s="85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>
      <c r="A1339" s="85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>
      <c r="A1340" s="85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>
      <c r="A1341" s="85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>
      <c r="A1342" s="85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>
      <c r="A1343" s="85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>
      <c r="A1344" s="85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>
      <c r="A1345" s="85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>
      <c r="A1346" s="85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>
      <c r="A1347" s="85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>
      <c r="A1348" s="85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>
      <c r="A1349" s="85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>
      <c r="A1350" s="85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>
      <c r="A1351" s="85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>
      <c r="A1352" s="85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>
      <c r="A1353" s="85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>
      <c r="A1354" s="85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>
      <c r="A1355" s="85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>
      <c r="A1356" s="85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>
      <c r="A1357" s="85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>
      <c r="A1358" s="85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>
      <c r="A1359" s="85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>
      <c r="A1360" s="85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>
      <c r="A1361" s="85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>
      <c r="A1362" s="85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>
      <c r="A1363" s="85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>
      <c r="A1364" s="85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>
      <c r="A1365" s="85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>
      <c r="A1366" s="85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>
      <c r="A1367" s="85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>
      <c r="A1368" s="85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>
      <c r="A1369" s="85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>
      <c r="A1370" s="85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>
      <c r="A1371" s="85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>
      <c r="A1372" s="85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>
      <c r="A1373" s="85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>
      <c r="A1374" s="85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>
      <c r="A1375" s="85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>
      <c r="A1376" s="85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>
      <c r="A1377" s="85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>
      <c r="A1378" s="85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>
      <c r="A1379" s="85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>
      <c r="A1380" s="85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>
      <c r="A1381" s="85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>
      <c r="A1382" s="85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>
      <c r="A1383" s="85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>
      <c r="A1384" s="85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>
      <c r="A1385" s="85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>
      <c r="A1386" s="85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>
      <c r="A1387" s="85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>
      <c r="A1388" s="85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>
      <c r="A1389" s="85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>
      <c r="A1390" s="85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>
      <c r="A1391" s="85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>
      <c r="A1392" s="85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>
      <c r="A1393" s="85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>
      <c r="A1394" s="85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>
      <c r="A1395" s="85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>
      <c r="A1396" s="85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>
      <c r="A1397" s="85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>
      <c r="A1398" s="85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>
      <c r="A1399" s="85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>
      <c r="A1400" s="85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>
      <c r="A1401" s="85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>
      <c r="A1402" s="85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>
      <c r="A1403" s="85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>
      <c r="A1404" s="85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>
      <c r="A1405" s="85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>
      <c r="A1406" s="85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>
      <c r="A1407" s="85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>
      <c r="A1408" s="85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>
      <c r="A1409" s="85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>
      <c r="A1410" s="85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>
      <c r="A1411" s="85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>
      <c r="A1412" s="85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>
      <c r="A1413" s="85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>
      <c r="A1414" s="85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>
      <c r="A1415" s="85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>
      <c r="A1416" s="85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>
      <c r="A1417" s="85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>
      <c r="A1418" s="85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>
      <c r="A1419" s="85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>
      <c r="A1420" s="85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>
      <c r="A1421" s="85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>
      <c r="A1422" s="85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>
      <c r="A1423" s="85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>
      <c r="A1424" s="85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>
      <c r="A1425" s="85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>
      <c r="A1426" s="85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>
      <c r="A1427" s="85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>
      <c r="A1428" s="85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>
      <c r="A1429" s="85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>
      <c r="A1430" s="85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>
      <c r="A1431" s="85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>
      <c r="A1432" s="85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>
      <c r="A1433" s="85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>
      <c r="A1434" s="85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>
      <c r="A1435" s="85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>
      <c r="A1436" s="85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>
      <c r="A1437" s="85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>
      <c r="A1438" s="85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>
      <c r="A1439" s="85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>
      <c r="A1440" s="85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>
      <c r="A1441" s="85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>
      <c r="A1442" s="85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>
      <c r="A1443" s="85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>
      <c r="A1444" s="85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>
      <c r="A1445" s="85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>
      <c r="A1446" s="85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>
      <c r="A1447" s="85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>
      <c r="A1448" s="85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>
      <c r="A1449" s="85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>
      <c r="A1450" s="85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>
      <c r="A1451" s="85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>
      <c r="A1452" s="85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>
      <c r="A1453" s="85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>
      <c r="A1454" s="85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>
      <c r="A1455" s="85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>
      <c r="A1456" s="85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>
      <c r="A1457" s="85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>
      <c r="A1458" s="85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>
      <c r="A1459" s="85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>
      <c r="A1460" s="85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>
      <c r="A1461" s="85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>
      <c r="A1462" s="85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>
      <c r="A1463" s="85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>
      <c r="A1464" s="85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>
      <c r="A1465" s="85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>
      <c r="A1466" s="85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>
      <c r="A1467" s="85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>
      <c r="A1468" s="85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>
      <c r="A1469" s="85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>
      <c r="A1470" s="85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>
      <c r="A1471" s="85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>
      <c r="A1472" s="85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>
      <c r="A1473" s="85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>
      <c r="A1474" s="85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>
      <c r="A1475" s="85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>
      <c r="A1476" s="85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>
      <c r="A1477" s="85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>
      <c r="A1478" s="85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>
      <c r="A1479" s="85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>
      <c r="A1480" s="85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>
      <c r="A1481" s="85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>
      <c r="A1482" s="85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>
      <c r="A1483" s="85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>
      <c r="A1484" s="85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>
      <c r="A1485" s="85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>
      <c r="A1486" s="85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>
      <c r="A1487" s="85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>
      <c r="A1488" s="85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>
      <c r="A1489" s="85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>
      <c r="A1490" s="85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>
      <c r="A1491" s="85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>
      <c r="A1492" s="85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>
      <c r="A1493" s="85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>
      <c r="A1494" s="85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>
      <c r="A1495" s="85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>
      <c r="A1496" s="85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>
      <c r="A1497" s="85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>
      <c r="A1498" s="85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>
      <c r="A1499" s="85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>
      <c r="A1500" s="85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>
      <c r="A1501" s="85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>
      <c r="A1502" s="85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>
      <c r="A1503" s="85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>
      <c r="A1504" s="85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>
      <c r="A1505" s="85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>
      <c r="A1506" s="85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>
      <c r="A1507" s="85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>
      <c r="A1508" s="85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>
      <c r="A1509" s="85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>
      <c r="A1510" s="85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>
      <c r="A1511" s="85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>
      <c r="A1512" s="85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>
      <c r="A1513" s="85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>
      <c r="A1514" s="85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>
      <c r="A1515" s="85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>
      <c r="A1516" s="85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>
      <c r="A1517" s="85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>
      <c r="A1518" s="85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>
      <c r="A1519" s="85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>
      <c r="A1520" s="85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>
      <c r="A1521" s="85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>
      <c r="A1522" s="85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>
      <c r="A1523" s="85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>
      <c r="A1524" s="85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>
      <c r="A1525" s="85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>
      <c r="A1526" s="85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>
      <c r="A1527" s="85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>
      <c r="A1528" s="85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>
      <c r="A1529" s="85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>
      <c r="A1530" s="85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>
      <c r="A1531" s="85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>
      <c r="A1532" s="85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>
      <c r="A1533" s="85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>
      <c r="A1534" s="85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>
      <c r="A1535" s="85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>
      <c r="A1536" s="85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>
      <c r="A1537" s="85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>
      <c r="A1538" s="85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>
      <c r="A1539" s="85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>
      <c r="A1540" s="85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>
      <c r="A1541" s="85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>
      <c r="A1542" s="85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>
      <c r="A1543" s="85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>
      <c r="A1544" s="85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>
      <c r="A1545" s="85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>
      <c r="A1546" s="85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>
      <c r="A1547" s="85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>
      <c r="A1548" s="85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>
      <c r="A1549" s="85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>
      <c r="A1550" s="85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>
      <c r="A1551" s="85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>
      <c r="A1552" s="85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>
      <c r="A1553" s="85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>
      <c r="A1554" s="85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>
      <c r="A1555" s="85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>
      <c r="A1556" s="85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>
      <c r="A1557" s="85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>
      <c r="A1558" s="85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>
      <c r="A1559" s="85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>
      <c r="A1560" s="85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>
      <c r="A1561" s="85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>
      <c r="A1562" s="85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>
      <c r="A1563" s="85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>
      <c r="A1564" s="85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>
      <c r="A1565" s="85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>
      <c r="A1566" s="85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>
      <c r="A1567" s="85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>
      <c r="A1568" s="85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>
      <c r="A1569" s="85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>
      <c r="A1570" s="85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>
      <c r="A1571" s="85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>
      <c r="A1572" s="85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>
      <c r="A1573" s="85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>
      <c r="A1574" s="85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>
      <c r="A1575" s="85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>
      <c r="A1576" s="85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>
      <c r="A1577" s="85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>
      <c r="A1578" s="85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>
      <c r="A1579" s="85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>
      <c r="A1580" s="85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>
      <c r="A1581" s="85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>
      <c r="A1582" s="85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>
      <c r="A1583" s="85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>
      <c r="A1584" s="85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>
      <c r="A1585" s="85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>
      <c r="A1586" s="85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>
      <c r="A1587" s="85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>
      <c r="A1588" s="85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>
      <c r="A1589" s="85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>
      <c r="A1590" s="85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>
      <c r="A1591" s="85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>
      <c r="A1592" s="85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>
      <c r="A1593" s="85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>
      <c r="A1594" s="85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>
      <c r="A1595" s="85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>
      <c r="A1596" s="85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>
      <c r="A1597" s="85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>
      <c r="A1598" s="85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>
      <c r="A1599" s="85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>
      <c r="A1600" s="85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>
      <c r="A1601" s="85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>
      <c r="A1602" s="85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>
      <c r="A1603" s="85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>
      <c r="A1604" s="85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>
      <c r="A1605" s="85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>
      <c r="A1606" s="85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>
      <c r="A1607" s="85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>
      <c r="A1608" s="85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>
      <c r="A1609" s="85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>
      <c r="A1610" s="85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>
      <c r="A1611" s="85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>
      <c r="A1612" s="85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>
      <c r="A1613" s="85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>
      <c r="A1614" s="85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>
      <c r="A1615" s="85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>
      <c r="A1616" s="85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>
      <c r="A1617" s="85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>
      <c r="A1618" s="85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>
      <c r="A1619" s="85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>
      <c r="A1620" s="85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>
      <c r="A1621" s="85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>
      <c r="A1622" s="85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>
      <c r="A1623" s="85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>
      <c r="A1624" s="85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>
      <c r="A1625" s="85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>
      <c r="A1626" s="85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>
      <c r="A1627" s="85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>
      <c r="A1628" s="85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>
      <c r="A1629" s="85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>
      <c r="A1630" s="85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>
      <c r="A1631" s="85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>
      <c r="A1632" s="85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>
      <c r="A1633" s="85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>
      <c r="A1634" s="85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>
      <c r="A1635" s="85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>
      <c r="A1636" s="85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>
      <c r="A1637" s="85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>
      <c r="A1638" s="85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>
      <c r="A1639" s="85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>
      <c r="A1640" s="85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>
      <c r="A1641" s="85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>
      <c r="A1642" s="85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>
      <c r="A1643" s="85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>
      <c r="A1644" s="85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>
      <c r="A1645" s="85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>
      <c r="A1646" s="85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>
      <c r="A1647" s="85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>
      <c r="A1648" s="85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>
      <c r="A1649" s="85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>
      <c r="A1650" s="85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>
      <c r="A1651" s="85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>
      <c r="A1652" s="85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>
      <c r="A1653" s="85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>
      <c r="A1654" s="85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>
      <c r="A1655" s="85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>
      <c r="A1656" s="85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>
      <c r="A1657" s="85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>
      <c r="A1658" s="85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>
      <c r="A1659" s="85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>
      <c r="A1660" s="85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>
      <c r="A1661" s="85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>
      <c r="A1662" s="85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>
      <c r="A1663" s="85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>
      <c r="A1664" s="85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>
      <c r="A1665" s="85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>
      <c r="A1666" s="85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>
      <c r="A1667" s="85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>
      <c r="A1668" s="85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>
      <c r="A1669" s="85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>
      <c r="A1670" s="85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>
      <c r="A1671" s="85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>
      <c r="A1672" s="85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>
      <c r="A1673" s="85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>
      <c r="A1674" s="85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>
      <c r="A1675" s="85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>
      <c r="A1676" s="85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>
      <c r="A1677" s="85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>
      <c r="A1678" s="85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>
      <c r="A1679" s="85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>
      <c r="A1680" s="85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>
      <c r="A1681" s="85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>
      <c r="A1682" s="85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>
      <c r="A1683" s="85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>
      <c r="A1684" s="85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>
      <c r="A1685" s="85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>
      <c r="A1686" s="85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>
      <c r="A1687" s="85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>
      <c r="A1688" s="85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>
      <c r="A1689" s="85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>
      <c r="A1690" s="85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>
      <c r="A1691" s="85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>
      <c r="A1692" s="85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>
      <c r="A1693" s="85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>
      <c r="A1694" s="85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>
      <c r="A1695" s="85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>
      <c r="A1696" s="85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>
      <c r="A1697" s="85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>
      <c r="A1698" s="85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>
      <c r="A1699" s="85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>
      <c r="A1700" s="85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>
      <c r="A1701" s="85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>
      <c r="A1702" s="85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>
      <c r="A1703" s="85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>
      <c r="A1704" s="85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>
      <c r="A1705" s="85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>
      <c r="A1706" s="85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>
      <c r="A1707" s="85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>
      <c r="A1708" s="85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>
      <c r="A1709" s="85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>
      <c r="A1710" s="85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>
      <c r="A1711" s="85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>
      <c r="A1712" s="85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>
      <c r="A1713" s="85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>
      <c r="A1714" s="85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>
      <c r="A1715" s="85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>
      <c r="A1716" s="85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>
      <c r="A1717" s="85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>
      <c r="A1718" s="85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>
      <c r="A1719" s="85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>
      <c r="A1720" s="85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>
      <c r="A1721" s="85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>
      <c r="A1722" s="85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>
      <c r="A1723" s="85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>
      <c r="A1724" s="85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>
      <c r="A1725" s="85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>
      <c r="A1726" s="85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>
      <c r="A1727" s="85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>
      <c r="A1728" s="85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>
      <c r="A1729" s="85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>
      <c r="A1730" s="85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>
      <c r="A1731" s="85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>
      <c r="A1732" s="85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>
      <c r="A1733" s="85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>
      <c r="A1734" s="85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>
      <c r="A1735" s="85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>
      <c r="A1736" s="85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>
      <c r="A1737" s="85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>
      <c r="A1738" s="85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>
      <c r="A1739" s="85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>
      <c r="A1740" s="85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>
      <c r="A1741" s="85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>
      <c r="A1742" s="85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>
      <c r="A1743" s="85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>
      <c r="A1744" s="85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>
      <c r="A1745" s="85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>
      <c r="A1746" s="85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>
      <c r="A1747" s="85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>
      <c r="A1748" s="85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>
      <c r="A1749" s="85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>
      <c r="A1750" s="85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>
      <c r="A1751" s="85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>
      <c r="A1752" s="85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>
      <c r="A1753" s="85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>
      <c r="A1754" s="85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>
      <c r="A1755" s="85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>
      <c r="A1756" s="85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>
      <c r="A1757" s="85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>
      <c r="A1758" s="85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>
      <c r="A1759" s="85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>
      <c r="A1760" s="85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>
      <c r="A1761" s="85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>
      <c r="A1762" s="85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>
      <c r="A1763" s="85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>
      <c r="A1764" s="85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>
      <c r="A1765" s="85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>
      <c r="A1766" s="85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>
      <c r="A1767" s="85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>
      <c r="A1768" s="85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>
      <c r="A1769" s="85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>
      <c r="A1770" s="85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>
      <c r="A1771" s="85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>
      <c r="A1772" s="85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>
      <c r="A1773" s="85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>
      <c r="A1774" s="85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>
      <c r="A1775" s="85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>
      <c r="A1776" s="85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>
      <c r="A1777" s="85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>
      <c r="A1778" s="85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>
      <c r="A1779" s="85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>
      <c r="A1780" s="85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>
      <c r="A1781" s="85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>
      <c r="A1782" s="85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>
      <c r="A1783" s="85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>
      <c r="A1784" s="85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>
      <c r="A1785" s="85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>
      <c r="A1786" s="85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>
      <c r="A1787" s="85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>
      <c r="A1788" s="85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>
      <c r="A1789" s="85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>
      <c r="A1790" s="85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>
      <c r="A1791" s="85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>
      <c r="A1792" s="85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>
      <c r="A1793" s="85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>
      <c r="A1794" s="85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>
      <c r="A1795" s="85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>
      <c r="A1796" s="85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>
      <c r="A1797" s="85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>
      <c r="A1798" s="85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>
      <c r="A1799" s="85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>
      <c r="A1800" s="85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>
      <c r="A1801" s="85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>
      <c r="A1802" s="85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>
      <c r="A1803" s="85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>
      <c r="A1804" s="85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>
      <c r="A1805" s="85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>
      <c r="A1806" s="85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>
      <c r="A1807" s="85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>
      <c r="A1808" s="85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>
      <c r="A1809" s="85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>
      <c r="A1810" s="85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>
      <c r="A1811" s="85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>
      <c r="A1812" s="85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>
      <c r="A1813" s="85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>
      <c r="A1814" s="85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>
      <c r="A1815" s="85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>
      <c r="A1816" s="85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>
      <c r="A1817" s="85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>
      <c r="A1818" s="85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>
      <c r="A1819" s="85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>
      <c r="A1820" s="85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>
      <c r="A1821" s="85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>
      <c r="A1822" s="85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>
      <c r="A1823" s="85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>
      <c r="A1824" s="85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>
      <c r="A1825" s="85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>
      <c r="A1826" s="85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>
      <c r="A1827" s="85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>
      <c r="A1828" s="85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>
      <c r="A1829" s="85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>
      <c r="A1830" s="85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>
      <c r="A1831" s="85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>
      <c r="A1832" s="85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>
      <c r="A1833" s="85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>
      <c r="A1834" s="85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>
      <c r="A1835" s="85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>
      <c r="A1836" s="85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>
      <c r="A1837" s="85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>
      <c r="A1838" s="85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>
      <c r="A1839" s="85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>
      <c r="A1840" s="85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>
      <c r="A1841" s="85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>
      <c r="A1842" s="85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>
      <c r="A1843" s="85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>
      <c r="A1844" s="85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>
      <c r="A1845" s="85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>
      <c r="A1846" s="85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>
      <c r="A1847" s="85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>
      <c r="A1848" s="85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>
      <c r="A1849" s="85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>
      <c r="A1850" s="85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>
      <c r="A1851" s="85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>
      <c r="A1852" s="85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>
      <c r="A1853" s="85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>
      <c r="A1854" s="85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>
      <c r="A1855" s="85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>
      <c r="A1856" s="85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>
      <c r="A1857" s="85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>
      <c r="A1858" s="85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>
      <c r="A1859" s="85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>
      <c r="A1860" s="85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>
      <c r="A1861" s="85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>
      <c r="A1862" s="85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>
      <c r="A1863" s="85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>
      <c r="A1864" s="85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>
      <c r="A1865" s="85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>
      <c r="A1866" s="85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>
      <c r="A1867" s="85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>
      <c r="A1868" s="85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>
      <c r="A1869" s="85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>
      <c r="A1870" s="85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>
      <c r="A1871" s="85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>
      <c r="A1872" s="85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>
      <c r="A1873" s="85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>
      <c r="A1874" s="85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>
      <c r="A1875" s="85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>
      <c r="A1876" s="85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>
      <c r="A1877" s="85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>
      <c r="A1878" s="85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>
      <c r="A1879" s="85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>
      <c r="A1880" s="85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>
      <c r="A1881" s="85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>
      <c r="A1882" s="85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>
      <c r="A1883" s="85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>
      <c r="A1884" s="85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>
      <c r="A1885" s="85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>
      <c r="A1886" s="85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>
      <c r="A1887" s="85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>
      <c r="A1888" s="85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>
      <c r="A1889" s="85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>
      <c r="A1890" s="85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>
      <c r="A1891" s="85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>
      <c r="A1892" s="85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>
      <c r="A1893" s="85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>
      <c r="A1894" s="85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>
      <c r="A1895" s="85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>
      <c r="A1896" s="85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>
      <c r="A1897" s="85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>
      <c r="A1898" s="85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>
      <c r="A1899" s="85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>
      <c r="A1900" s="85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>
      <c r="A1901" s="85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>
      <c r="A1902" s="85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>
      <c r="A1903" s="85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>
      <c r="A1904" s="85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>
      <c r="A1905" s="85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>
      <c r="A1906" s="85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>
      <c r="A1907" s="85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>
      <c r="A1908" s="85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>
      <c r="A1909" s="85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>
      <c r="A1910" s="85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>
      <c r="A1911" s="85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>
      <c r="A1912" s="85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>
      <c r="A1913" s="85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>
      <c r="A1914" s="85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>
      <c r="A1915" s="85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>
      <c r="A1916" s="85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>
      <c r="A1917" s="85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>
      <c r="A1918" s="85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>
      <c r="A1919" s="85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>
      <c r="A1920" s="85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>
      <c r="A1921" s="85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>
      <c r="A1922" s="85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>
      <c r="A1923" s="85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>
      <c r="A1924" s="85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>
      <c r="A1925" s="85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>
      <c r="A1926" s="85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>
      <c r="A1927" s="85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>
      <c r="A1928" s="85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>
      <c r="A1929" s="85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>
      <c r="A1930" s="85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>
      <c r="A1931" s="85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>
      <c r="A1932" s="85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>
      <c r="A1933" s="85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>
      <c r="A1934" s="85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>
      <c r="A1935" s="85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>
      <c r="A1936" s="85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>
      <c r="A1937" s="85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>
      <c r="A1938" s="85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>
      <c r="A1939" s="85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>
      <c r="A1940" s="85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>
      <c r="A1941" s="85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>
      <c r="A1942" s="85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>
      <c r="A1943" s="85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>
      <c r="A1944" s="85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>
      <c r="A1945" s="85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>
      <c r="A1946" s="85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>
      <c r="A1947" s="85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>
      <c r="A1948" s="85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>
      <c r="A1949" s="85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>
      <c r="A1950" s="85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>
      <c r="A1951" s="85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>
      <c r="A1952" s="85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>
      <c r="A1953" s="85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>
      <c r="A1954" s="85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>
      <c r="A1955" s="85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>
      <c r="A1956" s="85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>
      <c r="A1957" s="85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>
      <c r="A1958" s="85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>
      <c r="A1959" s="85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>
      <c r="A1960" s="85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>
      <c r="A1961" s="85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>
      <c r="A1962" s="85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>
      <c r="A1963" s="85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>
      <c r="A1964" s="85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>
      <c r="A1965" s="85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>
      <c r="A1966" s="85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>
      <c r="A1967" s="85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>
      <c r="A1968" s="85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>
      <c r="A1969" s="85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>
      <c r="A1970" s="85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>
      <c r="A1971" s="85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>
      <c r="A1972" s="85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>
      <c r="A1973" s="85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>
      <c r="A1974" s="85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>
      <c r="A1975" s="85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>
      <c r="A1976" s="85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>
      <c r="A1977" s="85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>
      <c r="A1978" s="85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>
      <c r="A1979" s="85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>
      <c r="A1980" s="85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>
      <c r="A1981" s="85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>
      <c r="A1982" s="85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>
      <c r="A1983" s="85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>
      <c r="A1984" s="85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>
      <c r="A1985" s="85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64062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5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>
      <c r="A3" s="85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>
      <c r="A4" s="85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>
      <c r="A5" s="85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>
      <c r="A6" s="85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>
      <c r="A7" s="85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>
      <c r="A8" s="85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>
      <c r="A9" s="85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>
      <c r="A10" s="85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>
      <c r="A11" s="85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>
      <c r="A12" s="85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>
      <c r="A13" s="85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>
      <c r="A14" s="85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>
      <c r="A15" s="85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>
      <c r="A16" s="85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>
      <c r="A17" s="85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>
      <c r="A18" s="85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>
      <c r="A19" s="85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>
      <c r="A20" s="85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>
      <c r="A21" s="85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>
      <c r="A22" s="85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>
      <c r="A23" s="85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>
      <c r="A24" s="85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>
      <c r="A25" s="85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>
      <c r="A26" s="85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>
      <c r="A27" s="85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>
      <c r="A28" s="85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>
      <c r="A29" s="85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>
      <c r="A30" s="85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>
      <c r="A31" s="85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>
      <c r="A32" s="85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>
      <c r="A33" s="85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>
      <c r="A34" s="85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>
      <c r="A35" s="85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>
      <c r="A36" s="85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>
      <c r="A37" s="85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>
      <c r="A38" s="85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>
      <c r="A39" s="85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>
      <c r="A40" s="85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>
      <c r="A41" s="85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>
      <c r="A42" s="85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>
      <c r="A43" s="85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>
      <c r="A44" s="85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>
      <c r="A45" s="85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>
      <c r="A46" s="85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>
      <c r="A47" s="85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>
      <c r="A48" s="85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>
      <c r="A49" s="85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>
      <c r="A50" s="85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>
      <c r="A51" s="85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>
      <c r="A52" s="85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>
      <c r="A53" s="85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>
      <c r="A54" s="85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>
      <c r="A55" s="85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>
      <c r="A56" s="85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>
      <c r="A57" s="85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>
      <c r="A58" s="85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>
      <c r="A59" s="85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>
      <c r="A60" s="85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>
      <c r="A61" s="85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>
      <c r="A62" s="85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>
      <c r="A63" s="85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>
      <c r="A64" s="85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>
      <c r="A65" s="85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>
      <c r="A66" s="85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>
      <c r="A67" s="85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>
      <c r="A68" s="85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>
      <c r="A69" s="85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>
      <c r="A70" s="85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>
      <c r="A71" s="85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>
      <c r="A72" s="85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>
      <c r="A73" s="85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>
      <c r="A74" s="85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>
      <c r="A75" s="85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>
      <c r="A76" s="85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>
      <c r="A77" s="85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>
      <c r="A78" s="85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>
      <c r="A79" s="85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>
      <c r="A80" s="85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>
      <c r="A81" s="85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>
      <c r="A82" s="85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>
      <c r="A83" s="85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>
      <c r="A84" s="85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>
      <c r="A85" s="85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>
      <c r="A86" s="85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>
      <c r="A87" s="85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>
      <c r="A88" s="85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>
      <c r="A89" s="85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>
      <c r="A90" s="85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>
      <c r="A91" s="85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>
      <c r="A92" s="85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>
      <c r="A93" s="85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>
      <c r="A94" s="85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>
      <c r="A95" s="85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>
      <c r="A96" s="85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>
      <c r="A97" s="85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>
      <c r="A98" s="85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>
      <c r="A99" s="85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>
      <c r="A100" s="85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>
      <c r="A101" s="85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>
      <c r="A102" s="85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>
      <c r="A103" s="85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>
      <c r="A104" s="85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>
      <c r="A105" s="85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>
      <c r="A106" s="85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>
      <c r="A107" s="85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>
      <c r="A108" s="85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>
      <c r="A109" s="85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>
      <c r="A110" s="85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>
      <c r="A111" s="85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>
      <c r="A112" s="85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>
      <c r="A113" s="85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>
      <c r="A114" s="85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>
      <c r="A115" s="85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>
      <c r="A116" s="85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>
      <c r="A117" s="85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>
      <c r="A118" s="85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>
      <c r="A119" s="85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>
      <c r="A120" s="85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>
      <c r="A121" s="85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>
      <c r="A122" s="85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>
      <c r="A123" s="85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>
      <c r="A124" s="85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>
      <c r="A125" s="85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>
      <c r="A126" s="85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>
      <c r="A127" s="85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>
      <c r="A128" s="85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>
      <c r="A129" s="85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>
      <c r="A130" s="85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>
      <c r="A131" s="85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>
      <c r="A132" s="85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>
      <c r="A133" s="85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>
      <c r="A134" s="85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>
      <c r="A135" s="85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>
      <c r="A136" s="85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>
      <c r="A137" s="85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>
      <c r="A138" s="85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>
      <c r="A139" s="85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>
      <c r="A140" s="85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>
      <c r="A141" s="85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>
      <c r="A142" s="85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>
      <c r="A143" s="85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>
      <c r="A144" s="85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>
      <c r="A145" s="85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>
      <c r="A146" s="85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>
      <c r="A147" s="85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>
      <c r="A148" s="85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>
      <c r="A149" s="85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>
      <c r="A150" s="85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>
      <c r="A151" s="85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>
      <c r="A152" s="85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>
      <c r="A153" s="85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>
      <c r="A154" s="85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>
      <c r="A155" s="85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>
      <c r="A156" s="85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>
      <c r="A157" s="85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>
      <c r="A158" s="85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>
      <c r="A159" s="85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>
      <c r="A160" s="85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>
      <c r="A161" s="85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>
      <c r="A162" s="85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>
      <c r="A163" s="85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>
      <c r="A164" s="85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>
      <c r="A165" s="85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>
      <c r="A166" s="85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>
      <c r="A167" s="85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>
      <c r="A168" s="85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>
      <c r="A169" s="85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>
      <c r="A170" s="85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>
      <c r="A171" s="85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>
      <c r="A172" s="85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>
      <c r="A173" s="85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>
      <c r="A174" s="85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>
      <c r="A175" s="85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>
      <c r="A176" s="85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>
      <c r="A177" s="85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>
      <c r="A178" s="85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>
      <c r="A179" s="85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>
      <c r="A180" s="85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>
      <c r="A181" s="85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>
      <c r="A182" s="85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>
      <c r="A183" s="85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>
      <c r="A184" s="85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>
      <c r="A185" s="85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>
      <c r="A186" s="85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>
      <c r="A187" s="85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>
      <c r="A188" s="85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>
      <c r="A189" s="85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>
      <c r="A190" s="85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>
      <c r="A191" s="85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>
      <c r="A192" s="85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>
      <c r="A193" s="85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>
      <c r="A194" s="85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>
      <c r="A195" s="85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>
      <c r="A196" s="85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>
      <c r="A197" s="85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>
      <c r="A198" s="85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>
      <c r="A199" s="85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>
      <c r="A200" s="85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>
      <c r="A201" s="85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>
      <c r="A202" s="85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>
      <c r="A203" s="85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>
      <c r="A204" s="85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>
      <c r="A205" s="85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>
      <c r="A206" s="85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>
      <c r="A207" s="85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>
      <c r="A208" s="85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>
      <c r="A209" s="85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>
      <c r="A210" s="85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>
      <c r="A211" s="85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>
      <c r="A212" s="85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>
      <c r="A213" s="85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>
      <c r="A214" s="85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>
      <c r="A215" s="85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>
      <c r="A216" s="85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>
      <c r="A217" s="85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>
      <c r="A218" s="85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>
      <c r="A219" s="85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>
      <c r="A220" s="85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>
      <c r="A221" s="85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>
      <c r="A222" s="85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>
      <c r="A223" s="85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>
      <c r="A224" s="85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>
      <c r="A225" s="85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>
      <c r="A226" s="85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>
      <c r="A227" s="85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>
      <c r="A228" s="85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>
      <c r="A229" s="85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>
      <c r="A230" s="85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>
      <c r="A231" s="85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>
      <c r="A232" s="85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>
      <c r="A233" s="85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>
      <c r="A234" s="85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>
      <c r="A235" s="85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>
      <c r="A236" s="85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>
      <c r="A237" s="85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>
      <c r="A238" s="85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>
      <c r="A239" s="85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>
      <c r="A240" s="85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>
      <c r="A241" s="85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>
      <c r="A242" s="85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>
      <c r="A243" s="85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>
      <c r="A244" s="85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>
      <c r="A245" s="85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>
      <c r="A246" s="85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>
      <c r="A247" s="85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>
      <c r="A248" s="85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>
      <c r="A249" s="85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>
      <c r="A250" s="85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>
      <c r="A251" s="85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>
      <c r="A252" s="85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>
      <c r="A253" s="85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>
      <c r="A254" s="85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>
      <c r="A255" s="85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>
      <c r="A256" s="85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>
      <c r="A257" s="85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>
      <c r="A258" s="85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>
      <c r="A259" s="85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>
      <c r="A260" s="85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>
      <c r="A261" s="85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>
      <c r="A262" s="85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>
      <c r="A263" s="85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>
      <c r="A264" s="85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>
      <c r="A265" s="85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>
      <c r="A266" s="85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>
      <c r="A267" s="85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>
      <c r="A268" s="85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>
      <c r="A269" s="85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>
      <c r="A270" s="85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>
      <c r="A271" s="85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>
      <c r="A272" s="85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>
      <c r="A273" s="85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>
      <c r="A274" s="85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>
      <c r="A275" s="85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>
      <c r="A276" s="85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>
      <c r="A277" s="85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>
      <c r="A278" s="85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>
      <c r="A279" s="85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>
      <c r="A280" s="85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>
      <c r="A281" s="85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>
      <c r="A282" s="85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>
      <c r="A283" s="85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>
      <c r="A284" s="85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>
      <c r="A285" s="85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>
      <c r="A286" s="85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>
      <c r="A287" s="85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>
      <c r="A288" s="85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>
      <c r="A289" s="85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>
      <c r="A290" s="85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>
      <c r="A291" s="85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>
      <c r="A292" s="85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>
      <c r="A293" s="85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>
      <c r="A294" s="85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>
      <c r="A295" s="85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>
      <c r="A296" s="85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>
      <c r="A297" s="85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>
      <c r="A298" s="85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>
      <c r="A299" s="85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>
      <c r="A300" s="85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>
      <c r="A301" s="85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>
      <c r="A302" s="85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>
      <c r="A303" s="85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>
      <c r="A304" s="85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>
      <c r="A305" s="85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>
      <c r="A306" s="85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>
      <c r="A307" s="85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>
      <c r="A308" s="85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>
      <c r="A309" s="85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>
      <c r="A310" s="85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>
      <c r="A311" s="85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>
      <c r="A312" s="85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>
      <c r="A313" s="85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>
      <c r="A314" s="85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>
      <c r="A315" s="85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>
      <c r="A316" s="85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>
      <c r="A317" s="85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>
      <c r="A318" s="85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>
      <c r="A319" s="85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>
      <c r="A320" s="85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>
      <c r="A321" s="85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>
      <c r="A322" s="85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>
      <c r="A323" s="85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>
      <c r="A324" s="85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>
      <c r="A325" s="85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>
      <c r="A326" s="85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>
      <c r="A327" s="85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>
      <c r="A328" s="85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>
      <c r="A329" s="85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>
      <c r="A330" s="85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>
      <c r="A331" s="85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>
      <c r="A332" s="85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>
      <c r="A333" s="85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>
      <c r="A334" s="85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>
      <c r="A335" s="85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>
      <c r="A336" s="85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>
      <c r="A337" s="85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>
      <c r="A338" s="85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>
      <c r="A339" s="85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>
      <c r="A340" s="85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>
      <c r="A341" s="85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>
      <c r="A342" s="85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>
      <c r="A343" s="85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>
      <c r="A344" s="85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>
      <c r="A345" s="85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>
      <c r="A346" s="85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>
      <c r="A347" s="85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>
      <c r="A348" s="85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>
      <c r="A349" s="85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>
      <c r="A350" s="85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>
      <c r="A351" s="85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>
      <c r="A352" s="85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>
      <c r="A353" s="85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>
      <c r="A354" s="85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>
      <c r="A355" s="85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>
      <c r="A356" s="85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>
      <c r="A357" s="85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>
      <c r="A358" s="85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>
      <c r="A359" s="85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>
      <c r="A360" s="85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>
      <c r="A361" s="85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>
      <c r="A362" s="85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>
      <c r="A363" s="85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>
      <c r="A364" s="85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>
      <c r="A365" s="85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>
      <c r="A366" s="85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>
      <c r="A367" s="85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>
      <c r="A368" s="85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>
      <c r="A369" s="85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>
      <c r="A370" s="85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>
      <c r="A371" s="85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>
      <c r="A372" s="85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>
      <c r="A373" s="85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>
      <c r="A374" s="85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>
      <c r="A375" s="85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>
      <c r="A376" s="85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>
      <c r="A377" s="85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>
      <c r="A378" s="85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>
      <c r="A379" s="85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>
      <c r="A380" s="85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>
      <c r="A381" s="85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>
      <c r="A382" s="85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>
      <c r="A383" s="85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>
      <c r="A384" s="85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>
      <c r="A385" s="85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>
      <c r="A386" s="85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>
      <c r="A387" s="85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>
      <c r="A388" s="85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>
      <c r="A389" s="85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>
      <c r="A390" s="85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>
      <c r="A391" s="85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>
      <c r="A392" s="85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>
      <c r="A393" s="85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>
      <c r="A394" s="85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>
      <c r="A395" s="85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>
      <c r="A396" s="85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>
      <c r="A397" s="85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>
      <c r="A398" s="85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>
      <c r="A399" s="85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>
      <c r="A400" s="85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>
      <c r="A401" s="85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>
      <c r="A402" s="85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>
      <c r="A403" s="85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>
      <c r="A404" s="85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>
      <c r="A405" s="85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>
      <c r="A406" s="85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>
      <c r="A407" s="85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>
      <c r="A408" s="85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>
      <c r="A409" s="85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>
      <c r="A410" s="85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>
      <c r="A411" s="85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>
      <c r="A412" s="85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>
      <c r="A413" s="85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>
      <c r="A414" s="85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>
      <c r="A415" s="85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>
      <c r="A416" s="85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>
      <c r="A417" s="85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>
      <c r="A418" s="85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>
      <c r="A419" s="85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>
      <c r="A420" s="85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>
      <c r="A421" s="85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>
      <c r="A422" s="85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>
      <c r="A423" s="85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>
      <c r="A424" s="85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>
      <c r="A425" s="85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>
      <c r="A426" s="85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>
      <c r="A427" s="85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>
      <c r="A428" s="85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>
      <c r="A429" s="85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>
      <c r="A430" s="85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>
      <c r="A431" s="85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>
      <c r="A432" s="85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>
      <c r="A433" s="85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>
      <c r="A434" s="85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>
      <c r="A435" s="85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>
      <c r="A436" s="85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>
      <c r="A437" s="85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>
      <c r="A438" s="85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>
      <c r="A439" s="85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>
      <c r="A440" s="85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>
      <c r="A441" s="85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>
      <c r="A442" s="85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>
      <c r="A443" s="85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>
      <c r="A444" s="85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>
      <c r="A445" s="85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>
      <c r="A446" s="85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>
      <c r="A447" s="85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>
      <c r="A448" s="85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>
      <c r="A449" s="85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>
      <c r="A450" s="85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>
      <c r="A451" s="85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>
      <c r="A452" s="85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>
      <c r="A453" s="85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>
      <c r="A454" s="85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>
      <c r="A455" s="85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>
      <c r="A456" s="85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>
      <c r="A457" s="85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>
      <c r="A458" s="85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>
      <c r="A459" s="85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>
      <c r="A460" s="85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>
      <c r="A461" s="85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>
      <c r="A462" s="85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>
      <c r="A463" s="85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>
      <c r="A464" s="85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>
      <c r="A465" s="85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>
      <c r="A466" s="85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>
      <c r="A467" s="85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>
      <c r="A468" s="85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>
      <c r="A469" s="85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>
      <c r="A470" s="85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>
      <c r="A471" s="85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>
      <c r="A472" s="85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>
      <c r="A473" s="85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>
      <c r="A474" s="85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>
      <c r="A475" s="85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>
      <c r="A476" s="85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>
      <c r="A477" s="85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>
      <c r="A478" s="85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>
      <c r="A479" s="85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>
      <c r="A480" s="85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>
      <c r="A481" s="85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>
      <c r="A482" s="85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>
      <c r="A483" s="85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>
      <c r="A484" s="85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>
      <c r="A485" s="85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>
      <c r="A486" s="85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>
      <c r="A487" s="85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>
      <c r="A488" s="85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>
      <c r="A489" s="85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>
      <c r="A490" s="85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>
      <c r="A491" s="85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>
      <c r="A492" s="85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>
      <c r="A493" s="85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>
      <c r="A494" s="85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>
      <c r="A495" s="85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>
      <c r="A496" s="85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>
      <c r="A497" s="85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>
      <c r="A498" s="85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>
      <c r="A499" s="85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>
      <c r="A500" s="85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>
      <c r="A501" s="85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>
      <c r="A502" s="85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>
      <c r="A503" s="85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>
      <c r="A504" s="85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>
      <c r="A505" s="85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>
      <c r="A506" s="85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>
      <c r="A507" s="85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>
      <c r="A508" s="85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>
      <c r="A509" s="85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>
      <c r="A510" s="85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>
      <c r="A511" s="85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>
      <c r="A512" s="85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>
      <c r="A513" s="85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>
      <c r="A514" s="85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>
      <c r="A515" s="85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>
      <c r="A516" s="85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>
      <c r="A517" s="85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>
      <c r="A518" s="85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>
      <c r="A519" s="85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>
      <c r="A520" s="85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>
      <c r="A521" s="85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>
      <c r="A522" s="85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>
      <c r="A523" s="85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>
      <c r="A524" s="85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>
      <c r="A525" s="85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>
      <c r="A526" s="85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>
      <c r="A527" s="85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>
      <c r="A528" s="85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>
      <c r="A529" s="85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>
      <c r="A530" s="85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>
      <c r="A531" s="85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>
      <c r="A532" s="85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>
      <c r="A533" s="85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>
      <c r="A534" s="85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>
      <c r="A535" s="85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>
      <c r="A536" s="85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>
      <c r="A537" s="85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>
      <c r="A538" s="85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>
      <c r="A539" s="85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>
      <c r="A540" s="85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>
      <c r="A541" s="85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>
      <c r="A542" s="85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>
      <c r="A543" s="85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>
      <c r="A544" s="85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>
      <c r="A545" s="85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>
      <c r="A546" s="85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>
      <c r="A547" s="85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>
      <c r="A548" s="85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>
      <c r="A549" s="85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>
      <c r="A550" s="85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>
      <c r="A551" s="85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>
      <c r="A552" s="85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>
      <c r="A553" s="85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>
      <c r="A554" s="85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>
      <c r="A555" s="85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>
      <c r="A556" s="85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>
      <c r="A557" s="85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>
      <c r="A558" s="85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>
      <c r="A559" s="85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>
      <c r="A560" s="85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>
      <c r="A561" s="85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>
      <c r="A562" s="85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>
      <c r="A563" s="85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>
      <c r="A564" s="85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>
      <c r="A565" s="85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>
      <c r="A566" s="85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>
      <c r="A567" s="85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>
      <c r="A568" s="85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>
      <c r="A569" s="85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>
      <c r="A570" s="85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>
      <c r="A571" s="85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>
      <c r="A572" s="85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>
      <c r="A573" s="85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>
      <c r="A574" s="85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>
      <c r="A575" s="85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>
      <c r="A576" s="85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>
      <c r="A577" s="85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>
      <c r="A578" s="85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>
      <c r="A579" s="85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>
      <c r="A580" s="85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>
      <c r="A581" s="85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>
      <c r="A582" s="85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>
      <c r="A583" s="85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>
      <c r="A584" s="85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>
      <c r="A585" s="85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>
      <c r="A586" s="85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>
      <c r="A587" s="85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>
      <c r="A588" s="85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>
      <c r="A589" s="85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>
      <c r="A590" s="85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>
      <c r="A591" s="85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>
      <c r="A592" s="85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>
      <c r="A593" s="85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>
      <c r="A594" s="85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>
      <c r="A595" s="85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>
      <c r="A596" s="85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>
      <c r="A597" s="85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>
      <c r="A598" s="85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>
      <c r="A599" s="85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>
      <c r="A600" s="85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>
      <c r="A601" s="85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>
      <c r="A602" s="85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>
      <c r="A603" s="85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>
      <c r="A604" s="85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>
      <c r="A605" s="85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>
      <c r="A606" s="85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>
      <c r="A607" s="85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>
      <c r="A608" s="85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>
      <c r="A609" s="85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>
      <c r="A610" s="85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>
      <c r="A611" s="85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>
      <c r="A612" s="85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>
      <c r="A613" s="85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>
      <c r="A614" s="85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>
      <c r="A615" s="85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>
      <c r="A616" s="85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>
      <c r="A617" s="85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>
      <c r="A618" s="85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>
      <c r="A619" s="85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>
      <c r="A620" s="85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>
      <c r="A621" s="85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>
      <c r="A622" s="85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>
      <c r="A623" s="85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>
      <c r="A624" s="85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>
      <c r="A625" s="85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>
      <c r="A626" s="85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>
      <c r="A627" s="85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>
      <c r="A628" s="85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>
      <c r="A629" s="85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>
      <c r="A630" s="85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>
      <c r="A631" s="85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>
      <c r="A632" s="85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>
      <c r="A633" s="85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>
      <c r="A634" s="85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>
      <c r="A635" s="85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>
      <c r="A636" s="85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>
      <c r="A637" s="85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>
      <c r="A638" s="85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>
      <c r="A639" s="85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>
      <c r="A640" s="85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>
      <c r="A641" s="85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>
      <c r="A642" s="85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>
      <c r="A643" s="85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>
      <c r="A644" s="85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>
      <c r="A645" s="85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>
      <c r="A646" s="85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>
      <c r="A647" s="85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>
      <c r="A648" s="85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>
      <c r="A649" s="85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>
      <c r="A650" s="85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>
      <c r="A651" s="85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>
      <c r="A652" s="85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>
      <c r="A653" s="85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>
      <c r="A654" s="85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>
      <c r="A655" s="85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>
      <c r="A656" s="85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>
      <c r="A657" s="85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>
      <c r="A658" s="85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>
      <c r="A659" s="85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>
      <c r="A660" s="85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>
      <c r="A661" s="85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>
      <c r="A662" s="85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>
      <c r="A663" s="85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>
      <c r="A664" s="85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>
      <c r="A665" s="85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>
      <c r="A666" s="85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>
      <c r="A667" s="85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>
      <c r="A668" s="85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>
      <c r="A669" s="85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>
      <c r="A670" s="85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>
      <c r="A671" s="85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>
      <c r="A672" s="85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>
      <c r="A673" s="85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>
      <c r="A674" s="85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>
      <c r="A675" s="85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>
      <c r="A676" s="85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>
      <c r="A677" s="85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>
      <c r="A678" s="85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>
      <c r="A679" s="85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>
      <c r="A680" s="85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>
      <c r="A681" s="85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>
      <c r="A682" s="85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>
      <c r="A683" s="85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>
      <c r="A684" s="85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>
      <c r="A685" s="85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>
      <c r="A686" s="85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>
      <c r="A687" s="85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>
      <c r="A688" s="85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>
      <c r="A689" s="85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>
      <c r="A690" s="85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>
      <c r="A691" s="85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>
      <c r="A692" s="85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>
      <c r="A693" s="85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>
      <c r="A694" s="85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>
      <c r="A695" s="85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>
      <c r="A696" s="85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>
      <c r="A697" s="85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>
      <c r="A698" s="85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>
      <c r="A699" s="85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>
      <c r="A700" s="85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>
      <c r="A701" s="85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>
      <c r="A702" s="85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>
      <c r="A703" s="85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>
      <c r="A704" s="85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>
      <c r="A705" s="85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>
      <c r="A706" s="85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>
      <c r="A707" s="85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>
      <c r="A708" s="85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>
      <c r="A709" s="85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>
      <c r="A710" s="85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>
      <c r="A711" s="85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>
      <c r="A712" s="85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>
      <c r="A713" s="85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>
      <c r="A714" s="85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>
      <c r="A715" s="85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>
      <c r="A716" s="85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>
      <c r="A717" s="85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>
      <c r="A718" s="85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>
      <c r="A719" s="85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>
      <c r="A720" s="85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>
      <c r="A721" s="85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>
      <c r="A722" s="85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>
      <c r="A723" s="85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>
      <c r="A724" s="85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>
      <c r="A725" s="85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>
      <c r="A726" s="85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>
      <c r="A727" s="85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>
      <c r="A728" s="85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>
      <c r="A729" s="85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>
      <c r="A730" s="85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>
      <c r="A731" s="85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>
      <c r="A732" s="85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>
      <c r="A733" s="85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>
      <c r="A734" s="85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>
      <c r="A735" s="85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>
      <c r="A736" s="85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>
      <c r="A737" s="85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>
      <c r="A738" s="85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>
      <c r="A739" s="85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>
      <c r="A740" s="85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>
      <c r="A741" s="85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>
      <c r="A742" s="85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>
      <c r="A743" s="85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>
      <c r="A744" s="85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>
      <c r="A745" s="85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>
      <c r="A746" s="85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>
      <c r="A747" s="85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>
      <c r="A748" s="85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>
      <c r="A749" s="85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>
      <c r="A750" s="85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>
      <c r="A751" s="85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>
      <c r="A752" s="85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>
      <c r="A753" s="85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>
      <c r="A754" s="85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>
      <c r="A755" s="85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>
      <c r="A756" s="85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>
      <c r="A757" s="85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>
      <c r="A758" s="85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>
      <c r="A759" s="85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>
      <c r="A760" s="85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>
      <c r="A761" s="85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>
      <c r="A762" s="85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>
      <c r="A763" s="85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>
      <c r="A764" s="85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>
      <c r="A765" s="85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>
      <c r="A766" s="85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>
      <c r="A767" s="85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>
      <c r="A768" s="85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>
      <c r="A769" s="85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>
      <c r="A770" s="85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>
      <c r="A771" s="85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>
      <c r="A772" s="85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>
      <c r="A773" s="85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>
      <c r="A774" s="85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>
      <c r="A775" s="85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>
      <c r="A776" s="85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>
      <c r="A777" s="85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>
      <c r="A778" s="85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>
      <c r="A779" s="85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>
      <c r="A780" s="85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>
      <c r="A781" s="85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>
      <c r="A782" s="85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>
      <c r="A783" s="85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>
      <c r="A784" s="85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>
      <c r="A785" s="85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>
      <c r="A786" s="85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>
      <c r="A787" s="85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>
      <c r="A788" s="85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>
      <c r="A789" s="85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>
      <c r="A790" s="85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>
      <c r="A791" s="85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>
      <c r="A792" s="85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>
      <c r="A793" s="85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>
      <c r="A794" s="85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>
      <c r="A795" s="85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>
      <c r="A796" s="85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>
      <c r="A797" s="85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>
      <c r="A798" s="85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>
      <c r="A799" s="85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>
      <c r="A800" s="85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>
      <c r="A801" s="85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>
      <c r="A802" s="85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>
      <c r="A803" s="85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>
      <c r="A804" s="85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>
      <c r="A805" s="85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>
      <c r="A806" s="85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>
      <c r="A807" s="85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>
      <c r="A808" s="85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>
      <c r="A809" s="85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>
      <c r="A810" s="85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>
      <c r="A811" s="85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>
      <c r="A812" s="85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>
      <c r="A813" s="85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>
      <c r="A814" s="85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>
      <c r="A815" s="85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>
      <c r="A816" s="85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>
      <c r="A817" s="85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>
      <c r="A818" s="85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>
      <c r="A819" s="85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>
      <c r="A820" s="85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>
      <c r="A821" s="85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>
      <c r="A822" s="85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>
      <c r="A823" s="85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>
      <c r="A824" s="85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>
      <c r="A825" s="85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>
      <c r="A826" s="85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>
      <c r="A827" s="85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>
      <c r="A828" s="85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>
      <c r="A829" s="85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>
      <c r="A830" s="85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>
      <c r="A831" s="85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>
      <c r="A832" s="85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>
      <c r="A833" s="85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>
      <c r="A834" s="85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>
      <c r="A835" s="85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>
      <c r="A836" s="85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>
      <c r="A837" s="85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>
      <c r="A838" s="85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>
      <c r="A839" s="85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>
      <c r="A840" s="85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>
      <c r="A841" s="85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>
      <c r="A842" s="85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>
      <c r="A843" s="85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>
      <c r="A844" s="85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>
      <c r="A845" s="85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>
      <c r="A846" s="85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>
      <c r="A847" s="85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>
      <c r="A848" s="85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>
      <c r="A849" s="85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>
      <c r="A850" s="85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>
      <c r="A851" s="85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>
      <c r="A852" s="85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>
      <c r="A853" s="85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>
      <c r="A854" s="85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>
      <c r="A855" s="85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>
      <c r="A856" s="85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>
      <c r="A857" s="85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>
      <c r="A858" s="85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>
      <c r="A859" s="85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>
      <c r="A860" s="85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>
      <c r="A861" s="85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>
      <c r="A862" s="85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>
      <c r="A863" s="85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>
      <c r="A864" s="85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>
      <c r="A865" s="85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>
      <c r="A866" s="85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>
      <c r="A867" s="85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>
      <c r="A868" s="85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>
      <c r="A869" s="85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>
      <c r="A870" s="85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>
      <c r="A871" s="85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>
      <c r="A872" s="85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>
      <c r="A873" s="85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>
      <c r="A874" s="85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>
      <c r="A875" s="85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>
      <c r="A876" s="85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>
      <c r="A877" s="85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>
      <c r="A878" s="85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>
      <c r="A879" s="85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>
      <c r="A880" s="85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>
      <c r="A881" s="85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>
      <c r="A882" s="85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>
      <c r="A883" s="85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>
      <c r="A884" s="85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>
      <c r="A885" s="85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>
      <c r="A886" s="85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>
      <c r="A887" s="85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>
      <c r="A888" s="85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>
      <c r="A889" s="85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>
      <c r="A890" s="85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>
      <c r="A891" s="85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>
      <c r="A892" s="85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>
      <c r="A893" s="85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>
      <c r="A894" s="85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>
      <c r="A895" s="85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>
      <c r="A896" s="85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>
      <c r="A897" s="85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>
      <c r="A898" s="85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>
      <c r="A899" s="85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>
      <c r="A900" s="85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>
      <c r="A901" s="85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>
      <c r="A902" s="85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>
      <c r="A903" s="85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>
      <c r="A904" s="85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>
      <c r="A905" s="85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>
      <c r="A906" s="85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>
      <c r="A907" s="85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>
      <c r="A908" s="85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>
      <c r="A909" s="85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>
      <c r="A910" s="85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>
      <c r="A911" s="85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>
      <c r="A912" s="85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>
      <c r="A913" s="85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>
      <c r="A914" s="85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>
      <c r="A915" s="85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>
      <c r="A916" s="85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>
      <c r="A917" s="85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>
      <c r="A918" s="85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>
      <c r="A919" s="85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>
      <c r="A920" s="85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>
      <c r="A921" s="85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>
      <c r="A922" s="85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>
      <c r="A923" s="85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>
      <c r="A924" s="85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>
      <c r="A925" s="85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>
      <c r="A926" s="85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>
      <c r="A927" s="85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>
      <c r="A928" s="85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>
      <c r="A929" s="85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>
      <c r="A930" s="85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>
      <c r="A931" s="85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>
      <c r="A932" s="85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>
      <c r="A933" s="85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>
      <c r="A934" s="85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>
      <c r="A935" s="85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>
      <c r="A936" s="85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>
      <c r="A937" s="85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>
      <c r="A938" s="85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>
      <c r="A939" s="85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>
      <c r="A940" s="85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>
      <c r="A941" s="85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>
      <c r="A942" s="85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>
      <c r="A943" s="85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>
      <c r="A944" s="85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>
      <c r="A945" s="85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>
      <c r="A946" s="85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>
      <c r="A947" s="85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>
      <c r="A948" s="85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>
      <c r="A949" s="85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>
      <c r="A950" s="85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>
      <c r="A951" s="85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>
      <c r="A952" s="85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>
      <c r="A953" s="85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>
      <c r="A954" s="85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>
      <c r="A955" s="85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>
      <c r="A956" s="85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>
      <c r="A957" s="85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>
      <c r="A958" s="85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>
      <c r="A959" s="85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>
      <c r="A960" s="85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>
      <c r="A961" s="85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>
      <c r="A962" s="85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>
      <c r="A963" s="85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>
      <c r="A964" s="85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>
      <c r="A965" s="85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>
      <c r="A966" s="85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>
      <c r="A967" s="85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>
      <c r="A968" s="85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>
      <c r="A969" s="85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>
      <c r="A970" s="85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>
      <c r="A971" s="85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>
      <c r="A972" s="85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>
      <c r="A973" s="85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>
      <c r="A974" s="85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>
      <c r="A975" s="85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>
      <c r="A976" s="85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>
      <c r="A977" s="85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>
      <c r="A978" s="85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>
      <c r="A979" s="85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>
      <c r="A980" s="85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>
      <c r="A981" s="85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>
      <c r="A982" s="85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>
      <c r="A983" s="85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>
      <c r="A984" s="85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>
      <c r="A985" s="85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>
      <c r="A986" s="85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>
      <c r="A987" s="85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>
      <c r="A988" s="85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>
      <c r="A989" s="85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>
      <c r="A990" s="85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>
      <c r="A991" s="85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>
      <c r="A992" s="85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>
      <c r="A993" s="85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>
      <c r="A994" s="85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>
      <c r="A995" s="85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>
      <c r="A996" s="85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>
      <c r="A997" s="85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>
      <c r="A998" s="85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>
      <c r="A999" s="85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>
      <c r="A1000" s="85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>
      <c r="A1001" s="85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>
      <c r="A1002" s="85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>
      <c r="A1003" s="85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>
      <c r="A1004" s="85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>
      <c r="A1005" s="85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>
      <c r="A1006" s="85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>
      <c r="A1007" s="85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>
      <c r="A1008" s="85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>
      <c r="A1009" s="85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>
      <c r="A1010" s="85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>
      <c r="A1011" s="85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>
      <c r="A1012" s="85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>
      <c r="A1013" s="85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>
      <c r="A1014" s="85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>
      <c r="A1015" s="85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>
      <c r="A1016" s="85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>
      <c r="A1017" s="85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>
      <c r="A1018" s="85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>
      <c r="A1019" s="85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>
      <c r="A1020" s="85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>
      <c r="A1021" s="85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>
      <c r="A1022" s="85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>
      <c r="A1023" s="85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>
      <c r="A1024" s="85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>
      <c r="A1025" s="85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>
      <c r="A1026" s="85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>
      <c r="A1027" s="85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>
      <c r="A1028" s="85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>
      <c r="A1029" s="85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>
      <c r="A1030" s="85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>
      <c r="A1031" s="85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>
      <c r="A1032" s="85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>
      <c r="A1033" s="85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>
      <c r="A1034" s="85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>
      <c r="A1035" s="85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>
      <c r="A1036" s="85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>
      <c r="A1037" s="85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>
      <c r="A1038" s="85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>
      <c r="A1039" s="85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>
      <c r="A1040" s="85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>
      <c r="A1041" s="85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>
      <c r="A1042" s="85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>
      <c r="A1043" s="85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>
      <c r="A1044" s="85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>
      <c r="A1045" s="85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>
      <c r="A1046" s="85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>
      <c r="A1047" s="85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>
      <c r="A1048" s="85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>
      <c r="A1049" s="85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>
      <c r="A1050" s="85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>
      <c r="A1051" s="85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>
      <c r="A1052" s="85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>
      <c r="A1053" s="85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>
      <c r="A1054" s="85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>
      <c r="A1055" s="85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>
      <c r="A1056" s="85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>
      <c r="A1057" s="85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>
      <c r="A1058" s="85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>
      <c r="A1059" s="85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>
      <c r="A1060" s="85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>
      <c r="A1061" s="85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>
      <c r="A1062" s="85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>
      <c r="A1063" s="85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>
      <c r="A1064" s="85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>
      <c r="A1065" s="85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>
      <c r="A1066" s="85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>
      <c r="A1067" s="85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>
      <c r="A1068" s="85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>
      <c r="A1069" s="85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>
      <c r="A1070" s="85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>
      <c r="A1071" s="85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>
      <c r="A1072" s="85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>
      <c r="A1073" s="85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>
      <c r="A1074" s="85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>
      <c r="A1075" s="85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>
      <c r="A1076" s="85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>
      <c r="A1077" s="85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>
      <c r="A1078" s="85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>
      <c r="A1079" s="85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>
      <c r="A1080" s="85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>
      <c r="A1081" s="85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>
      <c r="A1082" s="85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>
      <c r="A1083" s="85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>
      <c r="A1084" s="85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>
      <c r="A1085" s="85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>
      <c r="A1086" s="85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>
      <c r="A1087" s="85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>
      <c r="A1088" s="85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>
      <c r="A1089" s="85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>
      <c r="A1090" s="85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>
      <c r="A1091" s="85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>
      <c r="A1092" s="85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>
      <c r="A1093" s="85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>
      <c r="A1094" s="85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>
      <c r="A1095" s="85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>
      <c r="A1096" s="85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>
      <c r="A1097" s="85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>
      <c r="A1098" s="85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>
      <c r="A1099" s="85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>
      <c r="A1100" s="85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>
      <c r="A1101" s="85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>
      <c r="A1102" s="85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>
      <c r="A1103" s="85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>
      <c r="A1104" s="85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>
      <c r="A1105" s="85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>
      <c r="A1106" s="85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>
      <c r="A1107" s="85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>
      <c r="A1108" s="85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>
      <c r="A1109" s="85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>
      <c r="A1110" s="85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>
      <c r="A1111" s="85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>
      <c r="A1112" s="85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>
      <c r="A1113" s="85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>
      <c r="A1114" s="85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>
      <c r="A1115" s="85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>
      <c r="A1116" s="85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>
      <c r="A1117" s="85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>
      <c r="A1118" s="85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>
      <c r="A1119" s="85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>
      <c r="A1120" s="85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>
      <c r="A1121" s="85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>
      <c r="A1122" s="85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>
      <c r="A1123" s="85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>
      <c r="A1124" s="85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>
      <c r="A1125" s="85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>
      <c r="A1126" s="85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>
      <c r="A1127" s="85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>
      <c r="A1128" s="85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>
      <c r="A1129" s="85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>
      <c r="A1130" s="85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>
      <c r="A1131" s="85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>
      <c r="A1132" s="85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>
      <c r="A1133" s="85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>
      <c r="A1134" s="85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>
      <c r="A1135" s="85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>
      <c r="A1136" s="85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>
      <c r="A1137" s="85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>
      <c r="A1138" s="85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>
      <c r="A1139" s="85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>
      <c r="A1140" s="85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>
      <c r="A1141" s="85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>
      <c r="A1142" s="85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>
      <c r="A1143" s="85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>
      <c r="A1144" s="85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>
      <c r="A1145" s="85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>
      <c r="A1146" s="85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>
      <c r="A1147" s="85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>
      <c r="A1148" s="85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>
      <c r="A1149" s="85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>
      <c r="A1150" s="85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>
      <c r="A1151" s="85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>
      <c r="A1152" s="85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>
      <c r="A1153" s="85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>
      <c r="A1154" s="85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>
      <c r="A1155" s="85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>
      <c r="A1156" s="85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>
      <c r="A1157" s="85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>
      <c r="A1158" s="85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>
      <c r="A1159" s="85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>
      <c r="A1160" s="85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>
      <c r="A1161" s="85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>
      <c r="A1162" s="85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>
      <c r="A1163" s="85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>
      <c r="A1164" s="85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>
      <c r="A1165" s="85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>
      <c r="A1166" s="85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>
      <c r="A1167" s="85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>
      <c r="A1168" s="85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>
      <c r="A1169" s="85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>
      <c r="A1170" s="85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>
      <c r="A1171" s="85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>
      <c r="A1172" s="85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>
      <c r="A1173" s="85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>
      <c r="A1174" s="85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>
      <c r="A1175" s="85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>
      <c r="A1176" s="85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>
      <c r="A1177" s="85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>
      <c r="A1178" s="85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>
      <c r="A1179" s="85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>
      <c r="A1180" s="85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>
      <c r="A1181" s="85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>
      <c r="A1182" s="85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>
      <c r="A1183" s="85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>
      <c r="A1184" s="85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>
      <c r="A1185" s="85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>
      <c r="A1186" s="85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>
      <c r="A1187" s="85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>
      <c r="A1188" s="85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>
      <c r="A1189" s="85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>
      <c r="A1190" s="85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>
      <c r="A1191" s="85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>
      <c r="A1192" s="85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>
      <c r="A1193" s="85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>
      <c r="A1194" s="85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>
      <c r="A1195" s="85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>
      <c r="A1196" s="85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>
      <c r="A1197" s="85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>
      <c r="A1198" s="85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>
      <c r="A1199" s="85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>
      <c r="A1200" s="85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>
      <c r="A1201" s="85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>
      <c r="A1202" s="85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>
      <c r="A1203" s="85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>
      <c r="A1204" s="85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>
      <c r="A1205" s="85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>
      <c r="A1206" s="85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>
      <c r="A1207" s="85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>
      <c r="A1208" s="85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>
      <c r="A1209" s="85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>
      <c r="A1210" s="85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>
      <c r="A1211" s="85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>
      <c r="A1212" s="85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>
      <c r="A1213" s="85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>
      <c r="A1214" s="85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>
      <c r="A1215" s="85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>
      <c r="A1216" s="85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>
      <c r="A1217" s="85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>
      <c r="A1218" s="85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>
      <c r="A1219" s="85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>
      <c r="A1220" s="85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>
      <c r="A1221" s="85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>
      <c r="A1222" s="85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>
      <c r="A1223" s="85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>
      <c r="A1224" s="85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>
      <c r="A1225" s="85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>
      <c r="A1226" s="85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>
      <c r="A1227" s="85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>
      <c r="A1228" s="85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>
      <c r="A1229" s="85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>
      <c r="A1230" s="85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>
      <c r="A1231" s="85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>
      <c r="A1232" s="85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>
      <c r="A1233" s="85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>
      <c r="A1234" s="85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>
      <c r="A1235" s="85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>
      <c r="A1236" s="85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>
      <c r="A1237" s="85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>
      <c r="A1238" s="85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>
      <c r="A1239" s="85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>
      <c r="A1240" s="85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>
      <c r="A1241" s="85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>
      <c r="A1242" s="85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>
      <c r="A1243" s="85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>
      <c r="A1244" s="85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>
      <c r="A1245" s="85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>
      <c r="A1246" s="85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>
      <c r="A1247" s="85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>
      <c r="A1248" s="85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>
      <c r="A1249" s="85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>
      <c r="A1250" s="85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>
      <c r="A1251" s="85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>
      <c r="A1252" s="85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>
      <c r="A1253" s="85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>
      <c r="A1254" s="85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>
      <c r="A1255" s="85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>
      <c r="A1256" s="85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>
      <c r="A1257" s="85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>
      <c r="A1258" s="85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>
      <c r="A1259" s="85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>
      <c r="A1260" s="85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>
      <c r="A1261" s="85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>
      <c r="A1262" s="85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>
      <c r="A1263" s="85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>
      <c r="A1264" s="85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>
      <c r="A1265" s="85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>
      <c r="A1266" s="85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>
      <c r="A1267" s="85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>
      <c r="A1268" s="85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>
      <c r="A1269" s="85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>
      <c r="A1270" s="85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>
      <c r="A1271" s="85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>
      <c r="A1272" s="85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>
      <c r="A1273" s="85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>
      <c r="A1274" s="85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>
      <c r="A1275" s="85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>
      <c r="A1276" s="85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>
      <c r="A1277" s="85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>
      <c r="A1278" s="85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>
      <c r="A1279" s="85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>
      <c r="A1280" s="85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>
      <c r="A1281" s="85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>
      <c r="A1282" s="85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>
      <c r="A1283" s="85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>
      <c r="A1284" s="85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>
      <c r="A1285" s="85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>
      <c r="A1286" s="85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>
      <c r="A1287" s="85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>
      <c r="A1288" s="85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>
      <c r="A1289" s="85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>
      <c r="A1290" s="85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>
      <c r="A1291" s="85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>
      <c r="A1292" s="85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>
      <c r="A1293" s="85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>
      <c r="A1294" s="85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>
      <c r="A1295" s="85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>
      <c r="A1296" s="85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>
      <c r="A1297" s="85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>
      <c r="A1298" s="85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>
      <c r="A1299" s="85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>
      <c r="A1300" s="85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>
      <c r="A1301" s="85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>
      <c r="A1302" s="85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>
      <c r="A1303" s="85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>
      <c r="A1304" s="85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>
      <c r="A1305" s="85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>
      <c r="A1306" s="85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>
      <c r="A1307" s="85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>
      <c r="A1308" s="85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>
      <c r="A1309" s="85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>
      <c r="A1310" s="85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>
      <c r="A1311" s="85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>
      <c r="A1312" s="85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>
      <c r="A1313" s="85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>
      <c r="A1314" s="85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>
      <c r="A1315" s="85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>
      <c r="A1316" s="85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>
      <c r="A1317" s="85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>
      <c r="A1318" s="85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>
      <c r="A1319" s="85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>
      <c r="A1320" s="85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>
      <c r="A1321" s="85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>
      <c r="A1322" s="85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>
      <c r="A1323" s="85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>
      <c r="A1324" s="85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>
      <c r="A1325" s="85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>
      <c r="A1326" s="85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>
      <c r="A1327" s="85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>
      <c r="A1328" s="85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>
      <c r="A1329" s="85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>
      <c r="A1330" s="85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>
      <c r="A1331" s="85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>
      <c r="A1332" s="85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>
      <c r="A1333" s="85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>
      <c r="A1334" s="85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>
      <c r="A1335" s="85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>
      <c r="A1336" s="85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>
      <c r="A1337" s="85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>
      <c r="A1338" s="85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>
      <c r="A1339" s="85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>
      <c r="A1340" s="85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>
      <c r="A1341" s="85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>
      <c r="A1342" s="85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>
      <c r="A1343" s="85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>
      <c r="A1344" s="85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>
      <c r="A1345" s="85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>
      <c r="A1346" s="85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>
      <c r="A1347" s="85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>
      <c r="A1348" s="85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>
      <c r="A1349" s="85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>
      <c r="A1350" s="85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>
      <c r="A1351" s="85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>
      <c r="A1352" s="85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>
      <c r="A1353" s="85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>
      <c r="A1354" s="85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>
      <c r="A1355" s="85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>
      <c r="A1356" s="85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>
      <c r="A1357" s="85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>
      <c r="A1358" s="85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>
      <c r="A1359" s="85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>
      <c r="A1360" s="85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>
      <c r="A1361" s="85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>
      <c r="A1362" s="85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>
      <c r="A1363" s="85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>
      <c r="A1364" s="85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>
      <c r="A1365" s="85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>
      <c r="A1366" s="85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>
      <c r="A1367" s="85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>
      <c r="A1368" s="85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>
      <c r="A1369" s="85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>
      <c r="A1370" s="85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>
      <c r="A1371" s="85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>
      <c r="A1372" s="85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>
      <c r="A1373" s="85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>
      <c r="A1374" s="85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>
      <c r="A1375" s="85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>
      <c r="A1376" s="85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>
      <c r="A1377" s="85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>
      <c r="A1378" s="85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>
      <c r="A1379" s="85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>
      <c r="A1380" s="85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>
      <c r="A1381" s="85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>
      <c r="A1382" s="85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>
      <c r="A1383" s="85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>
      <c r="A1384" s="85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>
      <c r="A1385" s="85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>
      <c r="A1386" s="85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>
      <c r="A1387" s="85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>
      <c r="A1388" s="85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>
      <c r="A1389" s="85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>
      <c r="A1390" s="85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>
      <c r="A1391" s="85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>
      <c r="A1392" s="85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>
      <c r="A1393" s="85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>
      <c r="A1394" s="85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>
      <c r="A1395" s="85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>
      <c r="A1396" s="85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>
      <c r="A1397" s="85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>
      <c r="A1398" s="85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>
      <c r="A1399" s="85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>
      <c r="A1400" s="85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>
      <c r="A1401" s="85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>
      <c r="A1402" s="85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>
      <c r="A1403" s="85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>
      <c r="A1404" s="85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>
      <c r="A1405" s="85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>
      <c r="A1406" s="85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>
      <c r="A1407" s="85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>
      <c r="A1408" s="85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>
      <c r="A1409" s="85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>
      <c r="A1410" s="85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>
      <c r="A1411" s="85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>
      <c r="A1412" s="85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>
      <c r="A1413" s="85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>
      <c r="A1414" s="85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>
      <c r="A1415" s="85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>
      <c r="A1416" s="85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>
      <c r="A1417" s="85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>
      <c r="A1418" s="85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>
      <c r="A1419" s="85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>
      <c r="A1420" s="85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>
      <c r="A1421" s="85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>
      <c r="A1422" s="85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>
      <c r="A1423" s="85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>
      <c r="A1424" s="85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>
      <c r="A1425" s="85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>
      <c r="A1426" s="85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>
      <c r="A1427" s="85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>
      <c r="A1428" s="85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>
      <c r="A1429" s="85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>
      <c r="A1430" s="85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>
      <c r="A1431" s="85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>
      <c r="A1432" s="85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>
      <c r="A1433" s="85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>
      <c r="A1434" s="85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>
      <c r="A1435" s="85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>
      <c r="A1436" s="85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>
      <c r="A1437" s="85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>
      <c r="A1438" s="85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>
      <c r="A1439" s="85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>
      <c r="A1440" s="85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>
      <c r="A1441" s="85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>
      <c r="A1442" s="85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>
      <c r="A1443" s="85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>
      <c r="A1444" s="85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>
      <c r="A1445" s="85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>
      <c r="A1446" s="85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>
      <c r="A1447" s="85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>
      <c r="A1448" s="85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>
      <c r="A1449" s="85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>
      <c r="A1450" s="85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>
      <c r="A1451" s="85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>
      <c r="A1452" s="85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>
      <c r="A1453" s="85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>
      <c r="A1454" s="85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>
      <c r="A1455" s="85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>
      <c r="A1456" s="85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>
      <c r="A1457" s="85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>
      <c r="A1458" s="85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>
      <c r="A1459" s="85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>
      <c r="A1460" s="85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>
      <c r="A1461" s="85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>
      <c r="A1462" s="85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>
      <c r="A1463" s="85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>
      <c r="A1464" s="85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>
      <c r="A1465" s="85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>
      <c r="A1466" s="85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>
      <c r="A1467" s="85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>
      <c r="A1468" s="85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>
      <c r="A1469" s="85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>
      <c r="A1470" s="85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>
      <c r="A1471" s="85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>
      <c r="A1472" s="85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>
      <c r="A1473" s="85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>
      <c r="A1474" s="85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>
      <c r="A1475" s="85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>
      <c r="A1476" s="85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>
      <c r="A1477" s="85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>
      <c r="A1478" s="85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>
      <c r="A1479" s="85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>
      <c r="A1480" s="85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>
      <c r="A1481" s="85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>
      <c r="A1482" s="85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>
      <c r="A1483" s="85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>
      <c r="A1484" s="85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>
      <c r="A1485" s="85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>
      <c r="A1486" s="85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>
      <c r="A1487" s="85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>
      <c r="A1488" s="85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>
      <c r="A1489" s="85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>
      <c r="A1490" s="85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>
      <c r="A1491" s="85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>
      <c r="A1492" s="85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>
      <c r="A1493" s="85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>
      <c r="A1494" s="85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>
      <c r="A1495" s="85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>
      <c r="A1496" s="85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>
      <c r="A1497" s="85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>
      <c r="A1498" s="85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>
      <c r="A1499" s="85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>
      <c r="A1500" s="85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>
      <c r="A1501" s="85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>
      <c r="A1502" s="85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>
      <c r="A1503" s="85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>
      <c r="A1504" s="85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>
      <c r="A1505" s="85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>
      <c r="A1506" s="85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>
      <c r="A1507" s="85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>
      <c r="A1508" s="85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>
      <c r="A1509" s="85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>
      <c r="A1510" s="85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>
      <c r="A1511" s="85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>
      <c r="A1512" s="85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>
      <c r="A1513" s="85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>
      <c r="A1514" s="85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>
      <c r="A1515" s="85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>
      <c r="A1516" s="85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>
      <c r="A1517" s="85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>
      <c r="A1518" s="85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>
      <c r="A1519" s="85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>
      <c r="A1520" s="85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>
      <c r="A1521" s="85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>
      <c r="A1522" s="85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>
      <c r="A1523" s="85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>
      <c r="A1524" s="85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>
      <c r="A1525" s="85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>
      <c r="A1526" s="85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>
      <c r="A1527" s="85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>
      <c r="A1528" s="85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>
      <c r="A1529" s="85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>
      <c r="A1530" s="85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>
      <c r="A1531" s="85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>
      <c r="A1532" s="85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>
      <c r="A1533" s="85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>
      <c r="A1534" s="85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>
      <c r="A1535" s="85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>
      <c r="A1536" s="85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>
      <c r="A1537" s="85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>
      <c r="A1538" s="85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>
      <c r="A1539" s="85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>
      <c r="A1540" s="85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>
      <c r="A1541" s="85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>
      <c r="A1542" s="85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>
      <c r="A1543" s="85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>
      <c r="A1544" s="85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>
      <c r="A1545" s="85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>
      <c r="A1546" s="85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>
      <c r="A1547" s="85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>
      <c r="A1548" s="85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>
      <c r="A1549" s="85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>
      <c r="A1550" s="85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>
      <c r="A1551" s="85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>
      <c r="A1552" s="85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>
      <c r="A1553" s="85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>
      <c r="A1554" s="85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>
      <c r="A1555" s="85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>
      <c r="A1556" s="85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>
      <c r="A1557" s="85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>
      <c r="A1558" s="85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>
      <c r="A1559" s="85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>
      <c r="A1560" s="85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>
      <c r="A1561" s="85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>
      <c r="A1562" s="85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>
      <c r="A1563" s="85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>
      <c r="A1564" s="85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>
      <c r="A1565" s="85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>
      <c r="A1566" s="85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>
      <c r="A1567" s="85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>
      <c r="A1568" s="85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>
      <c r="A1569" s="85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>
      <c r="A1570" s="85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>
      <c r="A1571" s="85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>
      <c r="A1572" s="85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>
      <c r="A1573" s="85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>
      <c r="A1574" s="85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>
      <c r="A1575" s="85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>
      <c r="A1576" s="85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>
      <c r="A1577" s="85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>
      <c r="A1578" s="85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>
      <c r="A1579" s="85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>
      <c r="A1580" s="85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>
      <c r="A1581" s="85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>
      <c r="A1582" s="85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>
      <c r="A1583" s="85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>
      <c r="A1584" s="85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>
      <c r="A1585" s="85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>
      <c r="A1586" s="85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>
      <c r="A1587" s="85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>
      <c r="A1588" s="85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>
      <c r="A1589" s="85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>
      <c r="A1590" s="85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>
      <c r="A1591" s="85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>
      <c r="A1592" s="85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>
      <c r="A1593" s="85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>
      <c r="A1594" s="85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>
      <c r="A1595" s="85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>
      <c r="A1596" s="85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>
      <c r="A1597" s="85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>
      <c r="A1598" s="85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>
      <c r="A1599" s="85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>
      <c r="A1600" s="85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>
      <c r="A1601" s="85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>
      <c r="A1602" s="85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>
      <c r="A1603" s="85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>
      <c r="A1604" s="85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>
      <c r="A1605" s="85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>
      <c r="A1606" s="85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>
      <c r="A1607" s="85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>
      <c r="A1608" s="85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>
      <c r="A1609" s="85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>
      <c r="A1610" s="85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>
      <c r="A1611" s="85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>
      <c r="A1612" s="85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>
      <c r="A1613" s="85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>
      <c r="A1614" s="85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>
      <c r="A1615" s="85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>
      <c r="A1616" s="85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>
      <c r="A1617" s="85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>
      <c r="A1618" s="85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>
      <c r="A1619" s="85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>
      <c r="A1620" s="85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>
      <c r="A1621" s="85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>
      <c r="A1622" s="85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>
      <c r="A1623" s="85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>
      <c r="A1624" s="85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>
      <c r="A1625" s="85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>
      <c r="A1626" s="85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>
      <c r="A1627" s="85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>
      <c r="A1628" s="85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>
      <c r="A1629" s="85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>
      <c r="A1630" s="85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>
      <c r="A1631" s="85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>
      <c r="A1632" s="85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>
      <c r="A1633" s="85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>
      <c r="A1634" s="85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>
      <c r="A1635" s="85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>
      <c r="A1636" s="85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>
      <c r="A1637" s="85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>
      <c r="A1638" s="85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>
      <c r="A1639" s="85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>
      <c r="A1640" s="85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>
      <c r="A1641" s="85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>
      <c r="A1642" s="85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>
      <c r="A1643" s="85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>
      <c r="A1644" s="85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>
      <c r="A1645" s="85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>
      <c r="A1646" s="85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>
      <c r="A1647" s="85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>
      <c r="A1648" s="85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>
      <c r="A1649" s="85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>
      <c r="A1650" s="85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>
      <c r="A1651" s="85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>
      <c r="A1652" s="85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>
      <c r="A1653" s="85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>
      <c r="A1654" s="85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>
      <c r="A1655" s="85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>
      <c r="A1656" s="85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>
      <c r="A1657" s="85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>
      <c r="A1658" s="85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>
      <c r="A1659" s="85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>
      <c r="A1660" s="85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>
      <c r="A1661" s="85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>
      <c r="A1662" s="85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>
      <c r="A1663" s="85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>
      <c r="A1664" s="85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>
      <c r="A1665" s="85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>
      <c r="A1666" s="85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>
      <c r="A1667" s="85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>
      <c r="A1668" s="85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>
      <c r="A1669" s="85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>
      <c r="A1670" s="85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>
      <c r="A1671" s="85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>
      <c r="A1672" s="85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>
      <c r="A1673" s="85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>
      <c r="A1674" s="85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>
      <c r="A1675" s="85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>
      <c r="A1676" s="85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>
      <c r="A1677" s="85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>
      <c r="A1678" s="85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>
      <c r="A1679" s="85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>
      <c r="A1680" s="85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>
      <c r="A1681" s="85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>
      <c r="A1682" s="85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>
      <c r="A1683" s="85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>
      <c r="A1684" s="85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>
      <c r="A1685" s="85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>
      <c r="A1686" s="85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>
      <c r="A1687" s="85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>
      <c r="A1688" s="85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>
      <c r="A1689" s="85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>
      <c r="A1690" s="85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>
      <c r="A1691" s="85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>
      <c r="A1692" s="85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>
      <c r="A1693" s="85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>
      <c r="A1694" s="85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>
      <c r="A1695" s="85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>
      <c r="A1696" s="85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>
      <c r="A1697" s="85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>
      <c r="A1698" s="85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>
      <c r="A1699" s="85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>
      <c r="A1700" s="85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>
      <c r="A1701" s="85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>
      <c r="A1702" s="85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>
      <c r="A1703" s="85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>
      <c r="A1704" s="85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>
      <c r="A1705" s="85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>
      <c r="A1706" s="85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>
      <c r="A1707" s="85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>
      <c r="A1708" s="85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>
      <c r="A1709" s="85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>
      <c r="A1710" s="85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>
      <c r="A1711" s="85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>
      <c r="A1712" s="85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>
      <c r="A1713" s="85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>
      <c r="A1714" s="85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>
      <c r="A1715" s="85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>
      <c r="A1716" s="85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>
      <c r="A1717" s="85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>
      <c r="A1718" s="85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>
      <c r="A1719" s="85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>
      <c r="A1720" s="85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>
      <c r="A1721" s="85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>
      <c r="A1722" s="85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>
      <c r="A1723" s="85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>
      <c r="A1724" s="85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>
      <c r="A1725" s="85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>
      <c r="A1726" s="85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>
      <c r="A1727" s="85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>
      <c r="A1728" s="85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>
      <c r="A1729" s="85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>
      <c r="A1730" s="85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>
      <c r="A1731" s="85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>
      <c r="A1732" s="85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>
      <c r="A1733" s="85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>
      <c r="A1734" s="85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>
      <c r="A1735" s="85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>
      <c r="A1736" s="85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>
      <c r="A1737" s="85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>
      <c r="A1738" s="85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>
      <c r="A1739" s="85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>
      <c r="A1740" s="85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>
      <c r="A1741" s="85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>
      <c r="A1742" s="85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>
      <c r="A1743" s="85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>
      <c r="A1744" s="85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>
      <c r="A1745" s="85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>
      <c r="A1746" s="85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>
      <c r="A1747" s="85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>
      <c r="A1748" s="85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>
      <c r="A1749" s="85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>
      <c r="A1750" s="85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>
      <c r="A1751" s="85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>
      <c r="A1752" s="85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>
      <c r="A1753" s="85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>
      <c r="A1754" s="85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>
      <c r="A1755" s="85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>
      <c r="A1756" s="85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>
      <c r="A1757" s="85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>
      <c r="A1758" s="85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>
      <c r="A1759" s="85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>
      <c r="A1760" s="85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>
      <c r="A1761" s="85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>
      <c r="A1762" s="85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>
      <c r="A1763" s="85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>
      <c r="A1764" s="85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>
      <c r="A1765" s="85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>
      <c r="A1766" s="85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>
      <c r="A1767" s="85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>
      <c r="A1768" s="85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>
      <c r="A1769" s="85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>
      <c r="A1770" s="85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>
      <c r="A1771" s="85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>
      <c r="A1772" s="85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>
      <c r="A1773" s="85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>
      <c r="A1774" s="85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>
      <c r="A1775" s="85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>
      <c r="A1776" s="85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>
      <c r="A1777" s="85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>
      <c r="A1778" s="85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>
      <c r="A1779" s="85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>
      <c r="A1780" s="85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>
      <c r="A1781" s="85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>
      <c r="A1782" s="85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>
      <c r="A1783" s="85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>
      <c r="A1784" s="85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>
      <c r="A1785" s="85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>
      <c r="A1786" s="85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>
      <c r="A1787" s="85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>
      <c r="A1788" s="85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>
      <c r="A1789" s="85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>
      <c r="A1790" s="85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>
      <c r="A1791" s="85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>
      <c r="A1792" s="85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>
      <c r="A1793" s="85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>
      <c r="A1794" s="85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>
      <c r="A1795" s="85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>
      <c r="A1796" s="85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>
      <c r="A1797" s="85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>
      <c r="A1798" s="85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>
      <c r="A1799" s="85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>
      <c r="A1800" s="85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>
      <c r="A1801" s="85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>
      <c r="A1802" s="85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>
      <c r="A1803" s="85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>
      <c r="A1804" s="85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>
      <c r="A1805" s="85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>
      <c r="A1806" s="85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>
      <c r="A1807" s="85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>
      <c r="A1808" s="85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>
      <c r="A1809" s="85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>
      <c r="A1810" s="85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>
      <c r="A1811" s="85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>
      <c r="A1812" s="85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>
      <c r="A1813" s="85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>
      <c r="A1814" s="85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>
      <c r="A1815" s="85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>
      <c r="A1816" s="85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>
      <c r="A1817" s="85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>
      <c r="A1818" s="85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>
      <c r="A1819" s="85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>
      <c r="A1820" s="85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>
      <c r="A1821" s="85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>
      <c r="A1822" s="85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>
      <c r="A1823" s="85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>
      <c r="A1824" s="85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>
      <c r="A1825" s="85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>
      <c r="A1826" s="85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>
      <c r="A1827" s="85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>
      <c r="A1828" s="85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>
      <c r="A1829" s="85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>
      <c r="A1830" s="85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>
      <c r="A1831" s="85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>
      <c r="A1832" s="85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>
      <c r="A1833" s="85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>
      <c r="A1834" s="85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>
      <c r="A1835" s="85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>
      <c r="A1836" s="85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>
      <c r="A1837" s="85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>
      <c r="A1838" s="85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>
      <c r="A1839" s="85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>
      <c r="A1840" s="85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>
      <c r="A1841" s="85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>
      <c r="A1842" s="85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>
      <c r="A1843" s="85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>
      <c r="A1844" s="85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>
      <c r="A1845" s="85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>
      <c r="A1846" s="85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>
      <c r="A1847" s="85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>
      <c r="A1848" s="85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>
      <c r="A1849" s="85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>
      <c r="A1850" s="85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>
      <c r="A1851" s="85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>
      <c r="A1852" s="85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>
      <c r="A1853" s="85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>
      <c r="A1854" s="85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>
      <c r="A1855" s="85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>
      <c r="A1856" s="85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>
      <c r="A1857" s="85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>
      <c r="A1858" s="85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>
      <c r="A1859" s="85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>
      <c r="A1860" s="85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>
      <c r="A1861" s="85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>
      <c r="A1862" s="85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>
      <c r="A1863" s="85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>
      <c r="A1864" s="85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>
      <c r="A1865" s="85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>
      <c r="A1866" s="85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>
      <c r="A1867" s="85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>
      <c r="A1868" s="85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>
      <c r="A1869" s="85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>
      <c r="A1870" s="85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>
      <c r="A1871" s="85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>
      <c r="A1872" s="85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>
      <c r="A1873" s="85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>
      <c r="A1874" s="85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>
      <c r="A1875" s="85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>
      <c r="A1876" s="85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>
      <c r="A1877" s="85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>
      <c r="A1878" s="85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>
      <c r="A1879" s="85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>
      <c r="A1880" s="85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>
      <c r="A1881" s="85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>
      <c r="A1882" s="85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>
      <c r="A1883" s="85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>
      <c r="A1884" s="85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>
      <c r="A1885" s="85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>
      <c r="A1886" s="85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>
      <c r="A1887" s="85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>
      <c r="A1888" s="85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>
      <c r="A1889" s="85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>
      <c r="A1890" s="85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>
      <c r="A1891" s="85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>
      <c r="A1892" s="85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>
      <c r="A1893" s="85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>
      <c r="A1894" s="85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>
      <c r="A1895" s="85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>
      <c r="A1896" s="85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>
      <c r="A1897" s="85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>
      <c r="A1898" s="85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>
      <c r="A1899" s="85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>
      <c r="A1900" s="85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>
      <c r="A1901" s="85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>
      <c r="A1902" s="85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>
      <c r="A1903" s="85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>
      <c r="A1904" s="85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>
      <c r="A1905" s="85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>
      <c r="A1906" s="85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>
      <c r="A1907" s="85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>
      <c r="A1908" s="85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>
      <c r="A1909" s="85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>
      <c r="A1910" s="85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>
      <c r="A1911" s="85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>
      <c r="A1912" s="85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>
      <c r="A1913" s="85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>
      <c r="A1914" s="85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>
      <c r="A1915" s="85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>
      <c r="A1916" s="85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>
      <c r="A1917" s="85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>
      <c r="A1918" s="85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>
      <c r="A1919" s="85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>
      <c r="A1920" s="85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>
      <c r="A1921" s="85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>
      <c r="A1922" s="85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>
      <c r="A1923" s="85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>
      <c r="A1924" s="85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>
      <c r="A1925" s="85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>
      <c r="A1926" s="85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>
      <c r="A1927" s="85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>
      <c r="A1928" s="85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>
      <c r="A1929" s="85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>
      <c r="A1930" s="85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>
      <c r="A1931" s="85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>
      <c r="A1932" s="85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>
      <c r="A1933" s="85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>
      <c r="A1934" s="85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>
      <c r="A1935" s="85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>
      <c r="A1936" s="85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>
      <c r="A1937" s="85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>
      <c r="A1938" s="85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>
      <c r="A1939" s="85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>
      <c r="A1940" s="85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>
      <c r="A1941" s="85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>
      <c r="A1942" s="85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>
      <c r="A1943" s="85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>
      <c r="A1944" s="85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>
      <c r="A1945" s="85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>
      <c r="A1946" s="85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>
      <c r="A1947" s="85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>
      <c r="A1948" s="85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>
      <c r="A1949" s="85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>
      <c r="A1950" s="85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>
      <c r="A1951" s="85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>
      <c r="A1952" s="85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>
      <c r="A1953" s="85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>
      <c r="A1954" s="85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>
      <c r="A1955" s="85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>
      <c r="A1956" s="85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>
      <c r="A1957" s="85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>
      <c r="A1958" s="85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>
      <c r="A1959" s="85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>
      <c r="A1960" s="85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>
      <c r="A1961" s="85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>
      <c r="A1962" s="85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>
      <c r="A1963" s="85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>
      <c r="A1964" s="85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>
      <c r="A1965" s="85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>
      <c r="A1966" s="85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>
      <c r="A1967" s="85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>
      <c r="A1968" s="85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>
      <c r="A1969" s="85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>
      <c r="A1970" s="85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>
      <c r="A1971" s="85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>
      <c r="A1972" s="85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>
      <c r="A1973" s="85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>
      <c r="A1974" s="85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>
      <c r="A1975" s="85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>
      <c r="A1976" s="85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>
      <c r="A1977" s="85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>
      <c r="A1978" s="85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>
      <c r="A1979" s="85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>
      <c r="A1980" s="85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>
      <c r="A1981" s="85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>
      <c r="A1982" s="85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>
      <c r="A1983" s="85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>
      <c r="A1984" s="85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>
      <c r="A1985" s="85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640625" defaultRowHeight="14.4"/>
  <sheetData>
    <row r="1" spans="1:19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85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>
      <c r="A3" s="85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>
      <c r="A4" s="85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>
      <c r="A5" s="85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>
      <c r="A6" s="85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>
      <c r="A7" s="85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>
      <c r="A8" s="85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>
      <c r="A9" s="85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>
      <c r="A10" s="85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>
      <c r="A11" s="85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>
      <c r="A12" s="85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>
      <c r="A13" s="85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>
      <c r="A14" s="85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>
      <c r="A15" s="85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>
      <c r="A16" s="85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>
      <c r="A17" s="85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>
      <c r="A18" s="85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>
      <c r="A19" s="85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>
      <c r="A20" s="85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>
      <c r="A21" s="85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>
      <c r="A22" s="85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>
      <c r="A23" s="85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>
      <c r="A24" s="85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>
      <c r="A25" s="85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>
      <c r="A26" s="85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>
      <c r="A27" s="85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>
      <c r="A28" s="85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>
      <c r="A29" s="85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>
      <c r="A30" s="85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>
      <c r="A31" s="85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>
      <c r="A32" s="85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>
      <c r="A33" s="85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>
      <c r="A34" s="85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>
      <c r="A35" s="85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>
      <c r="A36" s="85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>
      <c r="A37" s="85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>
      <c r="A38" s="85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>
      <c r="A39" s="85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>
      <c r="A40" s="85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>
      <c r="A41" s="85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>
      <c r="A42" s="85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>
      <c r="A43" s="85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>
      <c r="A44" s="85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>
      <c r="A45" s="85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>
      <c r="A46" s="85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>
      <c r="A47" s="85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>
      <c r="A48" s="85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>
      <c r="A49" s="85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>
      <c r="A50" s="85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>
      <c r="A51" s="85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>
      <c r="A52" s="85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>
      <c r="A53" s="85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>
      <c r="A54" s="85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>
      <c r="A55" s="85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>
      <c r="A56" s="85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>
      <c r="A57" s="85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>
      <c r="A58" s="85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>
      <c r="A59" s="85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>
      <c r="A60" s="85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>
      <c r="A61" s="85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>
      <c r="A62" s="85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>
      <c r="A63" s="85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>
      <c r="A64" s="85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>
      <c r="A65" s="85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>
      <c r="A66" s="85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>
      <c r="A67" s="85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>
      <c r="A68" s="85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>
      <c r="A69" s="85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>
      <c r="A70" s="85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>
      <c r="A71" s="85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>
      <c r="A72" s="85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>
      <c r="A73" s="85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>
      <c r="A74" s="85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>
      <c r="A75" s="85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>
      <c r="A76" s="85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>
      <c r="A77" s="85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>
      <c r="A78" s="85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>
      <c r="A79" s="85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>
      <c r="A80" s="85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>
      <c r="A81" s="85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>
      <c r="A82" s="85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>
      <c r="A83" s="85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>
      <c r="A84" s="85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>
      <c r="A85" s="85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>
      <c r="A86" s="85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>
      <c r="A87" s="85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>
      <c r="A88" s="85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>
      <c r="A89" s="85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>
      <c r="A90" s="85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>
      <c r="A91" s="85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>
      <c r="A92" s="85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>
      <c r="A93" s="85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>
      <c r="A94" s="85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>
      <c r="A95" s="85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>
      <c r="A96" s="85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>
      <c r="A97" s="85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>
      <c r="A98" s="85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>
      <c r="A99" s="85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>
      <c r="A100" s="85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>
      <c r="A101" s="85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>
      <c r="A102" s="85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>
      <c r="A103" s="85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>
      <c r="A104" s="85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>
      <c r="A105" s="85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>
      <c r="A106" s="85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>
      <c r="A107" s="85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>
      <c r="A108" s="85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>
      <c r="A109" s="85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>
      <c r="A110" s="85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>
      <c r="A111" s="85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>
      <c r="A112" s="85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>
      <c r="A113" s="85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>
      <c r="A114" s="85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>
      <c r="A115" s="85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>
      <c r="A116" s="85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>
      <c r="A117" s="85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>
      <c r="A118" s="85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>
      <c r="A119" s="85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>
      <c r="A120" s="85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>
      <c r="A121" s="85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>
      <c r="A122" s="85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>
      <c r="A123" s="85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>
      <c r="A124" s="85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>
      <c r="A125" s="85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>
      <c r="A126" s="85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>
      <c r="A127" s="85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>
      <c r="A128" s="85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>
      <c r="A129" s="85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>
      <c r="A130" s="85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>
      <c r="A131" s="85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>
      <c r="A132" s="85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>
      <c r="A133" s="85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>
      <c r="A134" s="85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>
      <c r="A135" s="85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>
      <c r="A136" s="85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>
      <c r="A137" s="85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>
      <c r="A138" s="85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>
      <c r="A139" s="85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>
      <c r="A140" s="85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>
      <c r="A141" s="85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>
      <c r="A142" s="85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>
      <c r="A143" s="85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>
      <c r="A144" s="85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>
      <c r="A145" s="85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>
      <c r="A146" s="85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>
      <c r="A147" s="85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>
      <c r="A148" s="85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>
      <c r="A149" s="85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>
      <c r="A150" s="85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>
      <c r="A151" s="85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>
      <c r="A152" s="85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>
      <c r="A153" s="85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>
      <c r="A154" s="85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>
      <c r="A155" s="85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>
      <c r="A156" s="85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>
      <c r="A157" s="85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>
      <c r="A158" s="85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>
      <c r="A159" s="85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>
      <c r="A160" s="85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>
      <c r="A161" s="85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>
      <c r="A162" s="85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>
      <c r="A163" s="85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>
      <c r="A164" s="85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>
      <c r="A165" s="85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>
      <c r="A166" s="85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>
      <c r="A167" s="85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>
      <c r="A168" s="85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>
      <c r="A169" s="85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>
      <c r="A170" s="85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>
      <c r="A171" s="85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>
      <c r="A172" s="85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>
      <c r="A173" s="85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>
      <c r="A174" s="85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>
      <c r="A175" s="85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>
      <c r="A176" s="85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>
      <c r="A177" s="85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>
      <c r="A178" s="85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>
      <c r="A179" s="85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>
      <c r="A180" s="85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>
      <c r="A181" s="85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>
      <c r="A182" s="85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>
      <c r="A183" s="85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>
      <c r="A184" s="85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>
      <c r="A185" s="85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>
      <c r="A186" s="85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>
      <c r="A187" s="85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>
      <c r="A188" s="85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>
      <c r="A189" s="85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>
      <c r="A190" s="85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>
      <c r="A191" s="85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>
      <c r="A192" s="85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>
      <c r="A193" s="85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>
      <c r="A194" s="85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>
      <c r="A195" s="85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>
      <c r="A196" s="85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>
      <c r="A197" s="85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>
      <c r="A198" s="85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>
      <c r="A199" s="85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>
      <c r="A200" s="85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>
      <c r="A201" s="85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>
      <c r="A202" s="85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>
      <c r="A203" s="85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>
      <c r="A204" s="85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>
      <c r="A205" s="85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>
      <c r="A206" s="85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>
      <c r="A207" s="85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>
      <c r="A208" s="85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>
      <c r="A209" s="85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>
      <c r="A210" s="85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>
      <c r="A211" s="85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>
      <c r="A212" s="85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>
      <c r="A213" s="85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>
      <c r="A214" s="85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>
      <c r="A215" s="85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>
      <c r="A216" s="85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>
      <c r="A217" s="85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>
      <c r="A218" s="85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>
      <c r="A219" s="85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>
      <c r="A220" s="85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>
      <c r="A221" s="85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>
      <c r="A222" s="85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>
      <c r="A223" s="85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>
      <c r="A224" s="85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>
      <c r="A225" s="85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>
      <c r="A226" s="85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>
      <c r="A227" s="85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>
      <c r="A228" s="85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>
      <c r="A229" s="85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>
      <c r="A230" s="85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>
      <c r="A231" s="85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>
      <c r="A232" s="85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>
      <c r="A233" s="85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>
      <c r="A234" s="85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>
      <c r="A235" s="85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>
      <c r="A236" s="85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>
      <c r="A237" s="85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>
      <c r="A238" s="85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>
      <c r="A239" s="85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>
      <c r="A240" s="85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>
      <c r="A241" s="85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>
      <c r="A242" s="85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>
      <c r="A243" s="85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>
      <c r="A244" s="85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>
      <c r="A245" s="85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>
      <c r="A246" s="85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>
      <c r="A247" s="85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>
      <c r="A248" s="85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>
      <c r="A249" s="85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>
      <c r="A250" s="85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>
      <c r="A251" s="85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>
      <c r="A252" s="85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>
      <c r="A253" s="85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>
      <c r="A254" s="85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>
      <c r="A255" s="85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>
      <c r="A256" s="85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>
      <c r="A257" s="85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>
      <c r="A258" s="85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>
      <c r="A259" s="85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>
      <c r="A260" s="85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>
      <c r="A261" s="85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>
      <c r="A262" s="85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>
      <c r="A263" s="85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>
      <c r="A264" s="85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>
      <c r="A265" s="85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>
      <c r="A266" s="85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>
      <c r="A267" s="85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>
      <c r="A268" s="85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>
      <c r="A269" s="85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>
      <c r="A270" s="85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>
      <c r="A271" s="85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>
      <c r="A272" s="85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>
      <c r="A273" s="85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>
      <c r="A274" s="85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>
      <c r="A275" s="85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>
      <c r="A276" s="85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>
      <c r="A277" s="85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>
      <c r="A278" s="85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>
      <c r="A279" s="85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>
      <c r="A280" s="85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>
      <c r="A281" s="85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>
      <c r="A282" s="85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>
      <c r="A283" s="85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>
      <c r="A284" s="85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>
      <c r="A285" s="85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>
      <c r="A286" s="85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>
      <c r="A287" s="85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>
      <c r="A288" s="85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>
      <c r="A289" s="85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>
      <c r="A290" s="85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>
      <c r="A291" s="85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>
      <c r="A292" s="85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>
      <c r="A293" s="85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>
      <c r="A294" s="85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>
      <c r="A295" s="85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>
      <c r="A296" s="85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>
      <c r="A297" s="85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>
      <c r="A298" s="85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>
      <c r="A299" s="85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>
      <c r="A300" s="85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>
      <c r="A301" s="85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>
      <c r="A302" s="85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>
      <c r="A303" s="85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>
      <c r="A304" s="85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>
      <c r="A305" s="85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>
      <c r="A306" s="85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>
      <c r="A307" s="85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>
      <c r="A308" s="85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>
      <c r="A309" s="85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>
      <c r="A310" s="85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>
      <c r="A311" s="85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>
      <c r="A312" s="85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>
      <c r="A313" s="85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>
      <c r="A314" s="85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>
      <c r="A315" s="85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>
      <c r="A316" s="85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>
      <c r="A317" s="85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>
      <c r="A318" s="85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>
      <c r="A319" s="85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>
      <c r="A320" s="85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>
      <c r="A321" s="85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>
      <c r="A322" s="85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>
      <c r="A323" s="85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>
      <c r="A324" s="85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>
      <c r="A325" s="85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>
      <c r="A326" s="85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>
      <c r="A327" s="85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>
      <c r="A328" s="85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>
      <c r="A329" s="85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>
      <c r="A330" s="85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>
      <c r="A331" s="85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>
      <c r="A332" s="85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>
      <c r="A333" s="85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>
      <c r="A334" s="85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>
      <c r="A335" s="85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>
      <c r="A336" s="85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>
      <c r="A337" s="85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>
      <c r="A338" s="85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>
      <c r="A339" s="85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>
      <c r="A340" s="85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>
      <c r="A341" s="85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>
      <c r="A342" s="85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>
      <c r="A343" s="85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>
      <c r="A344" s="85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>
      <c r="A345" s="85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>
      <c r="A346" s="85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>
      <c r="A347" s="85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>
      <c r="A348" s="85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>
      <c r="A349" s="85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>
      <c r="A350" s="85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>
      <c r="A351" s="85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>
      <c r="A352" s="85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>
      <c r="A353" s="85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>
      <c r="A354" s="85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>
      <c r="A355" s="85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>
      <c r="A356" s="85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>
      <c r="A357" s="85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>
      <c r="A358" s="85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>
      <c r="A359" s="85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>
      <c r="A360" s="85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>
      <c r="A361" s="85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>
      <c r="A362" s="85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>
      <c r="A363" s="85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>
      <c r="A364" s="85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>
      <c r="A365" s="85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>
      <c r="A366" s="85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>
      <c r="A367" s="85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>
      <c r="A368" s="85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>
      <c r="A369" s="85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>
      <c r="A370" s="85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>
      <c r="A371" s="85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>
      <c r="A372" s="85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>
      <c r="A373" s="85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>
      <c r="A374" s="85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>
      <c r="A375" s="85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>
      <c r="A376" s="85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>
      <c r="A377" s="85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>
      <c r="A378" s="85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>
      <c r="A379" s="85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>
      <c r="A380" s="85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>
      <c r="A381" s="85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>
      <c r="A382" s="85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>
      <c r="A383" s="85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>
      <c r="A384" s="85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>
      <c r="A385" s="85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>
      <c r="A386" s="85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>
      <c r="A387" s="85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>
      <c r="A388" s="85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>
      <c r="A389" s="85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>
      <c r="A390" s="85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>
      <c r="A391" s="85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>
      <c r="A392" s="85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>
      <c r="A393" s="85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>
      <c r="A394" s="85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>
      <c r="A395" s="85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>
      <c r="A396" s="85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>
      <c r="A397" s="85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>
      <c r="A398" s="85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>
      <c r="A399" s="85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>
      <c r="A400" s="85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>
      <c r="A401" s="85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>
      <c r="A402" s="85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>
      <c r="A403" s="85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>
      <c r="A404" s="85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>
      <c r="A405" s="85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>
      <c r="A406" s="85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>
      <c r="A407" s="85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>
      <c r="A408" s="85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>
      <c r="A409" s="85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>
      <c r="A410" s="85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>
      <c r="A411" s="85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>
      <c r="A412" s="85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>
      <c r="A413" s="85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>
      <c r="A414" s="85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>
      <c r="A415" s="85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>
      <c r="A416" s="85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>
      <c r="A417" s="85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>
      <c r="A418" s="85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>
      <c r="A419" s="85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>
      <c r="A420" s="85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>
      <c r="A421" s="85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>
      <c r="A422" s="85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>
      <c r="A423" s="85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>
      <c r="A424" s="85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>
      <c r="A425" s="85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>
      <c r="A426" s="85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>
      <c r="A427" s="85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>
      <c r="A428" s="85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>
      <c r="A429" s="85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>
      <c r="A430" s="85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>
      <c r="A431" s="85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>
      <c r="A432" s="85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>
      <c r="A433" s="85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>
      <c r="A434" s="85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>
      <c r="A435" s="85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>
      <c r="A436" s="85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>
      <c r="A437" s="85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>
      <c r="A438" s="85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>
      <c r="A439" s="85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>
      <c r="A440" s="85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>
      <c r="A441" s="85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>
      <c r="A442" s="85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>
      <c r="A443" s="85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>
      <c r="A444" s="85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>
      <c r="A445" s="85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>
      <c r="A446" s="85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>
      <c r="A447" s="85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>
      <c r="A448" s="85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>
      <c r="A449" s="85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>
      <c r="A450" s="85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>
      <c r="A451" s="85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>
      <c r="A452" s="85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>
      <c r="A453" s="85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>
      <c r="A454" s="85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>
      <c r="A455" s="85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>
      <c r="A456" s="85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>
      <c r="A457" s="85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>
      <c r="A458" s="85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>
      <c r="A459" s="85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>
      <c r="A460" s="85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>
      <c r="A461" s="85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>
      <c r="A462" s="85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>
      <c r="A463" s="85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>
      <c r="A464" s="85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>
      <c r="A465" s="85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>
      <c r="A466" s="85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>
      <c r="A467" s="85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>
      <c r="A468" s="85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>
      <c r="A469" s="85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>
      <c r="A470" s="85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>
      <c r="A471" s="85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>
      <c r="A472" s="85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>
      <c r="A473" s="85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>
      <c r="A474" s="85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>
      <c r="A475" s="85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>
      <c r="A476" s="85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>
      <c r="A477" s="85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>
      <c r="A478" s="85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>
      <c r="A479" s="85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>
      <c r="A480" s="85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>
      <c r="A481" s="85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>
      <c r="A482" s="85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>
      <c r="A483" s="85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>
      <c r="A484" s="85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>
      <c r="A485" s="85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>
      <c r="A486" s="85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>
      <c r="A487" s="85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>
      <c r="A488" s="85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>
      <c r="A489" s="85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>
      <c r="A490" s="85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>
      <c r="A491" s="85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>
      <c r="A492" s="85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>
      <c r="A493" s="85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>
      <c r="A494" s="85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>
      <c r="A495" s="85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>
      <c r="A496" s="85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>
      <c r="A497" s="85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>
      <c r="A498" s="85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>
      <c r="A499" s="85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>
      <c r="A500" s="85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>
      <c r="A501" s="85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>
      <c r="A502" s="85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>
      <c r="A503" s="85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>
      <c r="A504" s="85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>
      <c r="A505" s="85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>
      <c r="A506" s="85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>
      <c r="A507" s="85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>
      <c r="A508" s="85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>
      <c r="A509" s="85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>
      <c r="A510" s="85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>
      <c r="A511" s="85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>
      <c r="A512" s="85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>
      <c r="A513" s="85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>
      <c r="A514" s="85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>
      <c r="A515" s="85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>
      <c r="A516" s="85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>
      <c r="A517" s="85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>
      <c r="A518" s="85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>
      <c r="A519" s="85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>
      <c r="A520" s="85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>
      <c r="A521" s="85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>
      <c r="A522" s="85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>
      <c r="A523" s="85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>
      <c r="A524" s="85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>
      <c r="A525" s="85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>
      <c r="A526" s="85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>
      <c r="A527" s="85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>
      <c r="A528" s="85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>
      <c r="A529" s="85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>
      <c r="A530" s="85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>
      <c r="A531" s="85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>
      <c r="A532" s="85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>
      <c r="A533" s="85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>
      <c r="A534" s="85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>
      <c r="A535" s="85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>
      <c r="A536" s="85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>
      <c r="A537" s="85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>
      <c r="A538" s="85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>
      <c r="A539" s="85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>
      <c r="A540" s="85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>
      <c r="A541" s="85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>
      <c r="A542" s="85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>
      <c r="A543" s="85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>
      <c r="A544" s="85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>
      <c r="A545" s="85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>
      <c r="A546" s="85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>
      <c r="A547" s="85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>
      <c r="A548" s="85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>
      <c r="A549" s="85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>
      <c r="A550" s="85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>
      <c r="A551" s="85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>
      <c r="A552" s="85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>
      <c r="A553" s="85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>
      <c r="A554" s="85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>
      <c r="A555" s="85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>
      <c r="A556" s="85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>
      <c r="A557" s="85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>
      <c r="A558" s="85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>
      <c r="A559" s="85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>
      <c r="A560" s="85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>
      <c r="A561" s="85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>
      <c r="A562" s="85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>
      <c r="A563" s="85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>
      <c r="A564" s="85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>
      <c r="A565" s="85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>
      <c r="A566" s="85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>
      <c r="A567" s="85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>
      <c r="A568" s="85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>
      <c r="A569" s="85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>
      <c r="A570" s="85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>
      <c r="A571" s="85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>
      <c r="A572" s="85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>
      <c r="A573" s="85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>
      <c r="A574" s="85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>
      <c r="A575" s="85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>
      <c r="A576" s="85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>
      <c r="A577" s="85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>
      <c r="A578" s="85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>
      <c r="A579" s="85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>
      <c r="A580" s="85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>
      <c r="A581" s="85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>
      <c r="A582" s="85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>
      <c r="A583" s="85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>
      <c r="A584" s="85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>
      <c r="A585" s="85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>
      <c r="A586" s="85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>
      <c r="A587" s="85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>
      <c r="A588" s="85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>
      <c r="A589" s="85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>
      <c r="A590" s="85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>
      <c r="A591" s="85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>
      <c r="A592" s="85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>
      <c r="A593" s="85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>
      <c r="A594" s="85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>
      <c r="A595" s="85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>
      <c r="A596" s="85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>
      <c r="A597" s="85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>
      <c r="A598" s="85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>
      <c r="A599" s="85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>
      <c r="A600" s="85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>
      <c r="A601" s="85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>
      <c r="A602" s="85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>
      <c r="A603" s="85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>
      <c r="A604" s="85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>
      <c r="A605" s="85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>
      <c r="A606" s="85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>
      <c r="A607" s="85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>
      <c r="A608" s="85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>
      <c r="A609" s="85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>
      <c r="A610" s="85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>
      <c r="A611" s="85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>
      <c r="A612" s="85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>
      <c r="A613" s="85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>
      <c r="A614" s="85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>
      <c r="A615" s="85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>
      <c r="A616" s="85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>
      <c r="A617" s="85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>
      <c r="A618" s="85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>
      <c r="A619" s="85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>
      <c r="A620" s="85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>
      <c r="A621" s="85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>
      <c r="A622" s="85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>
      <c r="A623" s="85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>
      <c r="A624" s="85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>
      <c r="A625" s="85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>
      <c r="A626" s="85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>
      <c r="A627" s="85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>
      <c r="A628" s="85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>
      <c r="A629" s="85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>
      <c r="A630" s="85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>
      <c r="A631" s="85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>
      <c r="A632" s="85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>
      <c r="A633" s="85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>
      <c r="A634" s="85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>
      <c r="A635" s="85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>
      <c r="A636" s="85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>
      <c r="A637" s="85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>
      <c r="A638" s="85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>
      <c r="A639" s="85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>
      <c r="A640" s="85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>
      <c r="A641" s="85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>
      <c r="A642" s="85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>
      <c r="A643" s="85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>
      <c r="A644" s="85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>
      <c r="A645" s="85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>
      <c r="A646" s="85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>
      <c r="A647" s="85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>
      <c r="A648" s="85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>
      <c r="A649" s="85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>
      <c r="A650" s="85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>
      <c r="A651" s="85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>
      <c r="A652" s="85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>
      <c r="A653" s="85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>
      <c r="A654" s="85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>
      <c r="A655" s="85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>
      <c r="A656" s="85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>
      <c r="A657" s="85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>
      <c r="A658" s="85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>
      <c r="A659" s="85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>
      <c r="A660" s="85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>
      <c r="A661" s="85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>
      <c r="A662" s="85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>
      <c r="A663" s="85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>
      <c r="A664" s="85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>
      <c r="A665" s="85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>
      <c r="A666" s="85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>
      <c r="A667" s="85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>
      <c r="A668" s="85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>
      <c r="A669" s="85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>
      <c r="A670" s="85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>
      <c r="A671" s="85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>
      <c r="A672" s="85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>
      <c r="A673" s="85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>
      <c r="A674" s="85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>
      <c r="A675" s="85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>
      <c r="A676" s="85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>
      <c r="A677" s="85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>
      <c r="A678" s="85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>
      <c r="A679" s="85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>
      <c r="A680" s="85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>
      <c r="A681" s="85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>
      <c r="A682" s="85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>
      <c r="A683" s="85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>
      <c r="A684" s="85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>
      <c r="A685" s="85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>
      <c r="A686" s="85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>
      <c r="A687" s="85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>
      <c r="A688" s="85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>
      <c r="A689" s="85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>
      <c r="A690" s="85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>
      <c r="A691" s="85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>
      <c r="A692" s="85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>
      <c r="A693" s="85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>
      <c r="A694" s="85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>
      <c r="A695" s="85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>
      <c r="A696" s="85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>
      <c r="A697" s="85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>
      <c r="A698" s="85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>
      <c r="A699" s="85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>
      <c r="A700" s="85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>
      <c r="A701" s="85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>
      <c r="A702" s="85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>
      <c r="A703" s="85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>
      <c r="A704" s="85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>
      <c r="A705" s="85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>
      <c r="A706" s="85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>
      <c r="A707" s="85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>
      <c r="A708" s="85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>
      <c r="A709" s="85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>
      <c r="A710" s="85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>
      <c r="A711" s="85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>
      <c r="A712" s="85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>
      <c r="A713" s="85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>
      <c r="A714" s="85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>
      <c r="A715" s="85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>
      <c r="A716" s="85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>
      <c r="A717" s="85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>
      <c r="A718" s="85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>
      <c r="A719" s="85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>
      <c r="A720" s="85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>
      <c r="A721" s="85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>
      <c r="A722" s="85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>
      <c r="A723" s="85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>
      <c r="A724" s="85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>
      <c r="A725" s="85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>
      <c r="A726" s="85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>
      <c r="A727" s="85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>
      <c r="A728" s="85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>
      <c r="A729" s="85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>
      <c r="A730" s="85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>
      <c r="A731" s="85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>
      <c r="A732" s="85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>
      <c r="A733" s="85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>
      <c r="A734" s="85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>
      <c r="A735" s="85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>
      <c r="A736" s="85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>
      <c r="A737" s="85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>
      <c r="A738" s="85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>
      <c r="A739" s="85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>
      <c r="A740" s="85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>
      <c r="A741" s="85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>
      <c r="A742" s="85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>
      <c r="A743" s="85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>
      <c r="A744" s="85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>
      <c r="A745" s="85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>
      <c r="A746" s="85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>
      <c r="A747" s="85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>
      <c r="A748" s="85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>
      <c r="A749" s="85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>
      <c r="A750" s="85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>
      <c r="A751" s="85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>
      <c r="A752" s="85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>
      <c r="A753" s="85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>
      <c r="A754" s="85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>
      <c r="A755" s="85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>
      <c r="A756" s="85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>
      <c r="A757" s="85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>
      <c r="A758" s="85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>
      <c r="A759" s="85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>
      <c r="A760" s="85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>
      <c r="A761" s="85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>
      <c r="A762" s="85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>
      <c r="A763" s="85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>
      <c r="A764" s="85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>
      <c r="A765" s="85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>
      <c r="A766" s="85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>
      <c r="A767" s="85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>
      <c r="A768" s="85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>
      <c r="A769" s="85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>
      <c r="A770" s="85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>
      <c r="A771" s="85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>
      <c r="A772" s="85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>
      <c r="A773" s="85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>
      <c r="A774" s="85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>
      <c r="A775" s="85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>
      <c r="A776" s="85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>
      <c r="A777" s="85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>
      <c r="A778" s="85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>
      <c r="A779" s="85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>
      <c r="A780" s="85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>
      <c r="A781" s="85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>
      <c r="A782" s="85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>
      <c r="A783" s="85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>
      <c r="A784" s="85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>
      <c r="A785" s="85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>
      <c r="A786" s="85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>
      <c r="A787" s="85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>
      <c r="A788" s="85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>
      <c r="A789" s="85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>
      <c r="A790" s="85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>
      <c r="A791" s="85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>
      <c r="A792" s="85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>
      <c r="A793" s="85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>
      <c r="A794" s="85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>
      <c r="A795" s="85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>
      <c r="A796" s="85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>
      <c r="A797" s="85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>
      <c r="A798" s="85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>
      <c r="A799" s="85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>
      <c r="A800" s="85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>
      <c r="A801" s="85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>
      <c r="A802" s="85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>
      <c r="A803" s="85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>
      <c r="A804" s="85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>
      <c r="A805" s="85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>
      <c r="A806" s="85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>
      <c r="A807" s="85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>
      <c r="A808" s="85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>
      <c r="A809" s="85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>
      <c r="A810" s="85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>
      <c r="A811" s="85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>
      <c r="A812" s="85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>
      <c r="A813" s="85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>
      <c r="A814" s="85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>
      <c r="A815" s="85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>
      <c r="A816" s="85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>
      <c r="A817" s="85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>
      <c r="A818" s="85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>
      <c r="A819" s="85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>
      <c r="A820" s="85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>
      <c r="A821" s="85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>
      <c r="A822" s="85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>
      <c r="A823" s="85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>
      <c r="A824" s="85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>
      <c r="A825" s="85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>
      <c r="A826" s="85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>
      <c r="A827" s="85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>
      <c r="A828" s="85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>
      <c r="A829" s="85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>
      <c r="A830" s="85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>
      <c r="A831" s="85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>
      <c r="A832" s="85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>
      <c r="A833" s="85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>
      <c r="A834" s="85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>
      <c r="A835" s="85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>
      <c r="A836" s="85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>
      <c r="A837" s="85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>
      <c r="A838" s="85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>
      <c r="A839" s="85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>
      <c r="A840" s="85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>
      <c r="A841" s="85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>
      <c r="A842" s="85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>
      <c r="A843" s="85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>
      <c r="A844" s="85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>
      <c r="A845" s="85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>
      <c r="A846" s="85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>
      <c r="A847" s="85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>
      <c r="A848" s="85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>
      <c r="A849" s="85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>
      <c r="A850" s="85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>
      <c r="A851" s="85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>
      <c r="A852" s="85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>
      <c r="A853" s="85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>
      <c r="A854" s="85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>
      <c r="A855" s="85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>
      <c r="A856" s="85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>
      <c r="A857" s="85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>
      <c r="A858" s="85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>
      <c r="A859" s="85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>
      <c r="A860" s="85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>
      <c r="A861" s="85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>
      <c r="A862" s="85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>
      <c r="A863" s="85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>
      <c r="A864" s="85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>
      <c r="A865" s="85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>
      <c r="A866" s="85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>
      <c r="A867" s="85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>
      <c r="A868" s="85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>
      <c r="A869" s="85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>
      <c r="A870" s="85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>
      <c r="A871" s="85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>
      <c r="A872" s="85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>
      <c r="A873" s="85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>
      <c r="A874" s="85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>
      <c r="A875" s="85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>
      <c r="A876" s="85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>
      <c r="A877" s="85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>
      <c r="A878" s="85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>
      <c r="A879" s="85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>
      <c r="A880" s="85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>
      <c r="A881" s="85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>
      <c r="A882" s="85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>
      <c r="A883" s="85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>
      <c r="A884" s="85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>
      <c r="A885" s="85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>
      <c r="A886" s="85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>
      <c r="A887" s="85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>
      <c r="A888" s="85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>
      <c r="A889" s="85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>
      <c r="A890" s="85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>
      <c r="A891" s="85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>
      <c r="A892" s="85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>
      <c r="A893" s="85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>
      <c r="A894" s="85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>
      <c r="A895" s="85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>
      <c r="A896" s="85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>
      <c r="A897" s="85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>
      <c r="A898" s="85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>
      <c r="A899" s="85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>
      <c r="A900" s="85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>
      <c r="A901" s="85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>
      <c r="A902" s="85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>
      <c r="A903" s="85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>
      <c r="A904" s="85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>
      <c r="A905" s="85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>
      <c r="A906" s="85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>
      <c r="A907" s="85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>
      <c r="A908" s="85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>
      <c r="A909" s="85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>
      <c r="A910" s="85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>
      <c r="A911" s="85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>
      <c r="A912" s="85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>
      <c r="A913" s="85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>
      <c r="A914" s="85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>
      <c r="A915" s="85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>
      <c r="A916" s="85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>
      <c r="A917" s="85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>
      <c r="A918" s="85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>
      <c r="A919" s="85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>
      <c r="A920" s="85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>
      <c r="A921" s="85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>
      <c r="A922" s="85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>
      <c r="A923" s="85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>
      <c r="A924" s="85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>
      <c r="A925" s="85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>
      <c r="A926" s="85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>
      <c r="A927" s="85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>
      <c r="A928" s="85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>
      <c r="A929" s="85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>
      <c r="A930" s="85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>
      <c r="A931" s="85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>
      <c r="A932" s="85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>
      <c r="A933" s="85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>
      <c r="A934" s="85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>
      <c r="A935" s="85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>
      <c r="A936" s="85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>
      <c r="A937" s="85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>
      <c r="A938" s="85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>
      <c r="A939" s="85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>
      <c r="A940" s="85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>
      <c r="A941" s="85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>
      <c r="A942" s="85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>
      <c r="A943" s="85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>
      <c r="A944" s="85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>
      <c r="A945" s="85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>
      <c r="A946" s="85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>
      <c r="A947" s="85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>
      <c r="A948" s="85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>
      <c r="A949" s="85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>
      <c r="A950" s="85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>
      <c r="A951" s="85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>
      <c r="A952" s="85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>
      <c r="A953" s="85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>
      <c r="A954" s="85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>
      <c r="A955" s="85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>
      <c r="A956" s="85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>
      <c r="A957" s="85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>
      <c r="A958" s="85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>
      <c r="A959" s="85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>
      <c r="A960" s="85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>
      <c r="A961" s="85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>
      <c r="A962" s="85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>
      <c r="A963" s="85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>
      <c r="A964" s="85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>
      <c r="A965" s="85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>
      <c r="A966" s="85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>
      <c r="A967" s="85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>
      <c r="A968" s="85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>
      <c r="A969" s="85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>
      <c r="A970" s="85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>
      <c r="A971" s="85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>
      <c r="A972" s="85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>
      <c r="A973" s="85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>
      <c r="A974" s="85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>
      <c r="A975" s="85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>
      <c r="A976" s="85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>
      <c r="A977" s="85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>
      <c r="A978" s="85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>
      <c r="A979" s="85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>
      <c r="A980" s="85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>
      <c r="A981" s="85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>
      <c r="A982" s="85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>
      <c r="A983" s="85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>
      <c r="A984" s="85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>
      <c r="A985" s="85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>
      <c r="A986" s="85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>
      <c r="A987" s="85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>
      <c r="A988" s="85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>
      <c r="A989" s="85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>
      <c r="A990" s="85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>
      <c r="A991" s="85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>
      <c r="A992" s="85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>
      <c r="A993" s="85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>
      <c r="A994" s="85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>
      <c r="A995" s="85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>
      <c r="A996" s="85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>
      <c r="A997" s="85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>
      <c r="A998" s="85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>
      <c r="A999" s="85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>
      <c r="A1000" s="85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>
      <c r="A1001" s="85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>
      <c r="A1002" s="85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>
      <c r="A1003" s="85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>
      <c r="A1004" s="85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>
      <c r="A1005" s="85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>
      <c r="A1006" s="85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>
      <c r="A1007" s="85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>
      <c r="A1008" s="85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>
      <c r="A1009" s="85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>
      <c r="A1010" s="85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>
      <c r="A1011" s="85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>
      <c r="A1012" s="85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>
      <c r="A1013" s="85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>
      <c r="A1014" s="85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>
      <c r="A1015" s="85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>
      <c r="A1016" s="85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>
      <c r="A1017" s="85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>
      <c r="A1018" s="85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>
      <c r="A1019" s="85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>
      <c r="A1020" s="85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>
      <c r="A1021" s="85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>
      <c r="A1022" s="85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>
      <c r="A1023" s="85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>
      <c r="A1024" s="85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>
      <c r="A1025" s="85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>
      <c r="A1026" s="85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>
      <c r="A1027" s="85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>
      <c r="A1028" s="85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>
      <c r="A1029" s="85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>
      <c r="A1030" s="85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>
      <c r="A1031" s="85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>
      <c r="A1032" s="85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>
      <c r="A1033" s="85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>
      <c r="A1034" s="85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>
      <c r="A1035" s="85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>
      <c r="A1036" s="85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>
      <c r="A1037" s="85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>
      <c r="A1038" s="85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>
      <c r="A1039" s="85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>
      <c r="A1040" s="85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>
      <c r="A1041" s="85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>
      <c r="A1042" s="85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>
      <c r="A1043" s="85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>
      <c r="A1044" s="85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>
      <c r="A1045" s="85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>
      <c r="A1046" s="85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>
      <c r="A1047" s="85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>
      <c r="A1048" s="85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>
      <c r="A1049" s="85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>
      <c r="A1050" s="85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>
      <c r="A1051" s="85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>
      <c r="A1052" s="85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>
      <c r="A1053" s="85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>
      <c r="A1054" s="85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>
      <c r="A1055" s="85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>
      <c r="A1056" s="85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>
      <c r="A1057" s="85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>
      <c r="A1058" s="85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>
      <c r="A1059" s="85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>
      <c r="A1060" s="85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>
      <c r="A1061" s="85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>
      <c r="A1062" s="85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>
      <c r="A1063" s="85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>
      <c r="A1064" s="85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>
      <c r="A1065" s="85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>
      <c r="A1066" s="85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>
      <c r="A1067" s="85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>
      <c r="A1068" s="85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>
      <c r="A1069" s="85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>
      <c r="A1070" s="85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>
      <c r="A1071" s="85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>
      <c r="A1072" s="85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>
      <c r="A1073" s="85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>
      <c r="A1074" s="85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>
      <c r="A1075" s="85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>
      <c r="A1076" s="85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>
      <c r="A1077" s="85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>
      <c r="A1078" s="85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>
      <c r="A1079" s="85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>
      <c r="A1080" s="85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>
      <c r="A1081" s="85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>
      <c r="A1082" s="85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>
      <c r="A1083" s="85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>
      <c r="A1084" s="85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>
      <c r="A1085" s="85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>
      <c r="A1086" s="85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>
      <c r="A1087" s="85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>
      <c r="A1088" s="85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>
      <c r="A1089" s="85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>
      <c r="A1090" s="85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>
      <c r="A1091" s="85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>
      <c r="A1092" s="85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>
      <c r="A1093" s="85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>
      <c r="A1094" s="85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>
      <c r="A1095" s="85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>
      <c r="A1096" s="85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>
      <c r="A1097" s="85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>
      <c r="A1098" s="85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>
      <c r="A1099" s="85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>
      <c r="A1100" s="85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>
      <c r="A1101" s="85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>
      <c r="A1102" s="85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>
      <c r="A1103" s="85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>
      <c r="A1104" s="85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>
      <c r="A1105" s="85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>
      <c r="A1106" s="85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>
      <c r="A1107" s="85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>
      <c r="A1108" s="85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>
      <c r="A1109" s="85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>
      <c r="A1110" s="85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>
      <c r="A1111" s="85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>
      <c r="A1112" s="85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>
      <c r="A1113" s="85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>
      <c r="A1114" s="85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>
      <c r="A1115" s="85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>
      <c r="A1116" s="85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>
      <c r="A1117" s="85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>
      <c r="A1118" s="85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>
      <c r="A1119" s="85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>
      <c r="A1120" s="85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>
      <c r="A1121" s="85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>
      <c r="A1122" s="85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>
      <c r="A1123" s="85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>
      <c r="A1124" s="85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>
      <c r="A1125" s="85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>
      <c r="A1126" s="85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>
      <c r="A1127" s="85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>
      <c r="A1128" s="85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>
      <c r="A1129" s="85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>
      <c r="A1130" s="85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>
      <c r="A1131" s="85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>
      <c r="A1132" s="85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>
      <c r="A1133" s="85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>
      <c r="A1134" s="85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>
      <c r="A1135" s="85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>
      <c r="A1136" s="85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>
      <c r="A1137" s="85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>
      <c r="A1138" s="85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>
      <c r="A1139" s="85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>
      <c r="A1140" s="85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>
      <c r="A1141" s="85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>
      <c r="A1142" s="85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>
      <c r="A1143" s="85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>
      <c r="A1144" s="85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>
      <c r="A1145" s="85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>
      <c r="A1146" s="85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>
      <c r="A1147" s="85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>
      <c r="A1148" s="85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>
      <c r="A1149" s="85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>
      <c r="A1150" s="85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>
      <c r="A1151" s="85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>
      <c r="A1152" s="85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>
      <c r="A1153" s="85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>
      <c r="A1154" s="85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>
      <c r="A1155" s="85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>
      <c r="A1156" s="85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>
      <c r="A1157" s="85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>
      <c r="A1158" s="85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>
      <c r="A1159" s="85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>
      <c r="A1160" s="85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>
      <c r="A1161" s="85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>
      <c r="A1162" s="85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>
      <c r="A1163" s="85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>
      <c r="A1164" s="85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>
      <c r="A1165" s="85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>
      <c r="A1166" s="85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>
      <c r="A1167" s="85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>
      <c r="A1168" s="85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>
      <c r="A1169" s="85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>
      <c r="A1170" s="85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>
      <c r="A1171" s="85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>
      <c r="A1172" s="85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>
      <c r="A1173" s="85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>
      <c r="A1174" s="85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>
      <c r="A1175" s="85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>
      <c r="A1176" s="85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>
      <c r="A1177" s="85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>
      <c r="A1178" s="85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>
      <c r="A1179" s="85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>
      <c r="A1180" s="85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>
      <c r="A1181" s="85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>
      <c r="A1182" s="85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>
      <c r="A1183" s="85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>
      <c r="A1184" s="85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>
      <c r="A1185" s="85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>
      <c r="A1186" s="85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>
      <c r="A1187" s="85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>
      <c r="A1188" s="85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>
      <c r="A1189" s="85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>
      <c r="A1190" s="85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>
      <c r="A1191" s="85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>
      <c r="A1192" s="85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>
      <c r="A1193" s="85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>
      <c r="A1194" s="85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>
      <c r="A1195" s="85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>
      <c r="A1196" s="85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>
      <c r="A1197" s="85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>
      <c r="A1198" s="85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>
      <c r="A1199" s="85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>
      <c r="A1200" s="85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>
      <c r="A1201" s="85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>
      <c r="A1202" s="85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>
      <c r="A1203" s="85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>
      <c r="A1204" s="85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>
      <c r="A1205" s="85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>
      <c r="A1206" s="85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>
      <c r="A1207" s="85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>
      <c r="A1208" s="85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>
      <c r="A1209" s="85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>
      <c r="A1210" s="85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>
      <c r="A1211" s="85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>
      <c r="A1212" s="85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>
      <c r="A1213" s="85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>
      <c r="A1214" s="85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>
      <c r="A1215" s="85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>
      <c r="A1216" s="85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>
      <c r="A1217" s="85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>
      <c r="A1218" s="85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>
      <c r="A1219" s="85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>
      <c r="A1220" s="85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>
      <c r="A1221" s="85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>
      <c r="A1222" s="85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>
      <c r="A1223" s="85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>
      <c r="A1224" s="85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>
      <c r="A1225" s="85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>
      <c r="A1226" s="85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>
      <c r="A1227" s="85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>
      <c r="A1228" s="85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>
      <c r="A1229" s="85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>
      <c r="A1230" s="85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>
      <c r="A1231" s="85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>
      <c r="A1232" s="85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85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85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>
      <c r="A1235" s="85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>
      <c r="A1236" s="85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>
      <c r="A1237" s="85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>
      <c r="A1238" s="85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>
      <c r="A1239" s="85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>
      <c r="A1240" s="85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>
      <c r="A1241" s="85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>
      <c r="A1242" s="85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>
      <c r="A1243" s="85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>
      <c r="A1244" s="85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>
      <c r="A1245" s="85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>
      <c r="A1246" s="85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>
      <c r="A1247" s="85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>
      <c r="A1248" s="85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>
      <c r="A1249" s="85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>
      <c r="A1250" s="85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>
      <c r="A1251" s="85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>
      <c r="A1252" s="85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>
      <c r="A1253" s="85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>
      <c r="A1254" s="85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>
      <c r="A1255" s="85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>
      <c r="A1256" s="85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>
      <c r="A1257" s="85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>
      <c r="A1258" s="85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>
      <c r="A1259" s="85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>
      <c r="A1260" s="85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>
      <c r="A1261" s="85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>
      <c r="A1262" s="85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>
      <c r="A1263" s="85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>
      <c r="A1264" s="85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>
      <c r="A1265" s="85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>
      <c r="A1266" s="85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>
      <c r="A1267" s="85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>
      <c r="A1268" s="85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>
      <c r="A1269" s="85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>
      <c r="A1270" s="85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>
      <c r="A1271" s="85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>
      <c r="A1272" s="85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>
      <c r="A1273" s="85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>
      <c r="A1274" s="85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>
      <c r="A1275" s="85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>
      <c r="A1276" s="85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>
      <c r="A1277" s="85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>
      <c r="A1278" s="85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>
      <c r="A1279" s="85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>
      <c r="A1280" s="85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>
      <c r="A1281" s="85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>
      <c r="A1282" s="85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>
      <c r="A1283" s="85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>
      <c r="A1284" s="85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>
      <c r="A1285" s="85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>
      <c r="A1286" s="85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>
      <c r="A1287" s="85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>
      <c r="A1288" s="85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>
      <c r="A1289" s="85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>
      <c r="A1290" s="85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>
      <c r="A1291" s="85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>
      <c r="A1292" s="85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>
      <c r="A1293" s="85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>
      <c r="A1294" s="85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>
      <c r="A1295" s="85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>
      <c r="A1296" s="85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>
      <c r="A1297" s="85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>
      <c r="A1298" s="85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>
      <c r="A1299" s="85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>
      <c r="A1300" s="85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>
      <c r="A1301" s="85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>
      <c r="A1302" s="85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>
      <c r="A1303" s="85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>
      <c r="A1304" s="85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>
      <c r="A1305" s="85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>
      <c r="A1306" s="85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>
      <c r="A1307" s="85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>
      <c r="A1308" s="85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>
      <c r="A1309" s="85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>
      <c r="A1310" s="85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>
      <c r="A1311" s="85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>
      <c r="A1312" s="85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>
      <c r="A1313" s="85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>
      <c r="A1314" s="85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>
      <c r="A1315" s="85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>
      <c r="A1316" s="85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>
      <c r="A1317" s="85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>
      <c r="A1318" s="85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>
      <c r="A1319" s="85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>
      <c r="A1320" s="85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>
      <c r="A1321" s="85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>
      <c r="A1322" s="85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>
      <c r="A1323" s="85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>
      <c r="A1324" s="85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>
      <c r="A1325" s="85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>
      <c r="A1326" s="85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>
      <c r="A1327" s="85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>
      <c r="A1328" s="85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>
      <c r="A1329" s="85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>
      <c r="A1330" s="85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>
      <c r="A1331" s="85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>
      <c r="A1332" s="85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>
      <c r="A1333" s="85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>
      <c r="A1334" s="85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>
      <c r="A1335" s="85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>
      <c r="A1336" s="85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>
      <c r="A1337" s="85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>
      <c r="A1338" s="85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>
      <c r="A1339" s="85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>
      <c r="A1340" s="85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>
      <c r="A1341" s="85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>
      <c r="A1342" s="85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>
      <c r="A1343" s="85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>
      <c r="A1344" s="85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>
      <c r="A1345" s="85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>
      <c r="A1346" s="85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>
      <c r="A1347" s="85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>
      <c r="A1348" s="85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>
      <c r="A1349" s="85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>
      <c r="A1350" s="85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>
      <c r="A1351" s="85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>
      <c r="A1352" s="85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>
      <c r="A1353" s="85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>
      <c r="A1354" s="85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>
      <c r="A1355" s="85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>
      <c r="A1356" s="85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>
      <c r="A1357" s="85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>
      <c r="A1358" s="85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>
      <c r="A1359" s="85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>
      <c r="A1360" s="85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>
      <c r="A1361" s="85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>
      <c r="A1362" s="85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>
      <c r="A1363" s="85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>
      <c r="A1364" s="85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>
      <c r="A1365" s="85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>
      <c r="A1366" s="85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>
      <c r="A1367" s="85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>
      <c r="A1368" s="85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>
      <c r="A1369" s="85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>
      <c r="A1370" s="85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>
      <c r="A1371" s="85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>
      <c r="A1372" s="85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>
      <c r="A1373" s="85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>
      <c r="A1374" s="85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>
      <c r="A1375" s="85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>
      <c r="A1376" s="85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>
      <c r="A1377" s="85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>
      <c r="A1378" s="85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>
      <c r="A1379" s="85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>
      <c r="A1380" s="85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>
      <c r="A1381" s="85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>
      <c r="A1382" s="85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>
      <c r="A1383" s="85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>
      <c r="A1384" s="85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>
      <c r="A1385" s="85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>
      <c r="A1386" s="85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>
      <c r="A1387" s="85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>
      <c r="A1388" s="85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>
      <c r="A1389" s="85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>
      <c r="A1390" s="85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>
      <c r="A1391" s="85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>
      <c r="A1392" s="85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>
      <c r="A1393" s="85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>
      <c r="A1394" s="85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>
      <c r="A1395" s="85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>
      <c r="A1396" s="85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>
      <c r="A1397" s="85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>
      <c r="A1398" s="85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>
      <c r="A1399" s="85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>
      <c r="A1400" s="85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>
      <c r="A1401" s="85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>
      <c r="A1402" s="85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>
      <c r="A1403" s="85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>
      <c r="A1404" s="85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>
      <c r="A1405" s="85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>
      <c r="A1406" s="85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>
      <c r="A1407" s="85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>
      <c r="A1408" s="85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>
      <c r="A1409" s="85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>
      <c r="A1410" s="85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>
      <c r="A1411" s="85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>
      <c r="A1412" s="85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>
      <c r="A1413" s="85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>
      <c r="A1414" s="85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>
      <c r="A1415" s="85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>
      <c r="A1416" s="85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>
      <c r="A1417" s="85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>
      <c r="A1418" s="85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>
      <c r="A1419" s="85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>
      <c r="A1420" s="85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>
      <c r="A1421" s="85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>
      <c r="A1422" s="85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>
      <c r="A1423" s="85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>
      <c r="A1424" s="85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>
      <c r="A1425" s="85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>
      <c r="A1426" s="85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>
      <c r="A1427" s="85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>
      <c r="A1428" s="85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>
      <c r="A1429" s="85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>
      <c r="A1430" s="85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>
      <c r="A1431" s="85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>
      <c r="A1432" s="85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>
      <c r="A1433" s="85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>
      <c r="A1434" s="85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>
      <c r="A1435" s="85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>
      <c r="A1436" s="85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>
      <c r="A1437" s="85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>
      <c r="A1438" s="85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>
      <c r="A1439" s="85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>
      <c r="A1440" s="85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>
      <c r="A1441" s="85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>
      <c r="A1442" s="85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>
      <c r="A1443" s="85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>
      <c r="A1444" s="85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>
      <c r="A1445" s="85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>
      <c r="A1446" s="85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>
      <c r="A1447" s="85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>
      <c r="A1448" s="85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>
      <c r="A1449" s="85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>
      <c r="A1450" s="85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>
      <c r="A1451" s="85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>
      <c r="A1452" s="85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>
      <c r="A1453" s="85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>
      <c r="A1454" s="85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>
      <c r="A1455" s="85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>
      <c r="A1456" s="85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>
      <c r="A1457" s="85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>
      <c r="A1458" s="85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>
      <c r="A1459" s="85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>
      <c r="A1460" s="85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>
      <c r="A1461" s="85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>
      <c r="A1462" s="85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>
      <c r="A1463" s="85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>
      <c r="A1464" s="85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>
      <c r="A1465" s="85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>
      <c r="A1466" s="85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>
      <c r="A1467" s="85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>
      <c r="A1468" s="85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>
      <c r="A1469" s="85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>
      <c r="A1470" s="85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>
      <c r="A1471" s="85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>
      <c r="A1472" s="85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>
      <c r="A1473" s="85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>
      <c r="A1474" s="85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>
      <c r="A1475" s="85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>
      <c r="A1476" s="85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>
      <c r="A1477" s="85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>
      <c r="A1478" s="85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>
      <c r="A1479" s="85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>
      <c r="A1480" s="85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>
      <c r="A1481" s="85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>
      <c r="A1482" s="85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>
      <c r="A1483" s="85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>
      <c r="A1484" s="85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>
      <c r="A1485" s="85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>
      <c r="A1486" s="85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>
      <c r="A1487" s="85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>
      <c r="A1488" s="85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>
      <c r="A1489" s="85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>
      <c r="A1490" s="85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>
      <c r="A1491" s="85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>
      <c r="A1492" s="85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>
      <c r="A1493" s="85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>
      <c r="A1494" s="85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>
      <c r="A1495" s="85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>
      <c r="A1496" s="85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>
      <c r="A1497" s="85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>
      <c r="A1498" s="85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>
      <c r="A1499" s="85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>
      <c r="A1500" s="85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>
      <c r="A1501" s="85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>
      <c r="A1502" s="85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>
      <c r="A1503" s="85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>
      <c r="A1504" s="85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>
      <c r="A1505" s="85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>
      <c r="A1506" s="85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>
      <c r="A1507" s="85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>
      <c r="A1508" s="85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>
      <c r="A1509" s="85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>
      <c r="A1510" s="85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>
      <c r="A1511" s="85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>
      <c r="A1512" s="85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>
      <c r="A1513" s="85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>
      <c r="A1514" s="85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>
      <c r="A1515" s="85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>
      <c r="A1516" s="85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>
      <c r="A1517" s="85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>
      <c r="A1518" s="85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>
      <c r="A1519" s="85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>
      <c r="A1520" s="85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>
      <c r="A1521" s="85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>
      <c r="A1522" s="85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>
      <c r="A1523" s="85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>
      <c r="A1524" s="85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>
      <c r="A1525" s="85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>
      <c r="A1526" s="85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>
      <c r="A1527" s="85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>
      <c r="A1528" s="85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>
      <c r="A1529" s="85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>
      <c r="A1530" s="85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>
      <c r="A1531" s="85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>
      <c r="A1532" s="85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>
      <c r="A1533" s="85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>
      <c r="A1534" s="85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>
      <c r="A1535" s="85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>
      <c r="A1536" s="85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>
      <c r="A1537" s="85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>
      <c r="A1538" s="85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>
      <c r="A1539" s="85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>
      <c r="A1540" s="85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>
      <c r="A1541" s="85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>
      <c r="A1542" s="85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>
      <c r="A1543" s="85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>
      <c r="A1544" s="85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>
      <c r="A1545" s="85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>
      <c r="A1546" s="85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>
      <c r="A1547" s="85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>
      <c r="A1548" s="85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>
      <c r="A1549" s="85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>
      <c r="A1550" s="85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>
      <c r="A1551" s="85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>
      <c r="A1552" s="85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>
      <c r="A1553" s="85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>
      <c r="A1554" s="85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>
      <c r="A1555" s="85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>
      <c r="A1556" s="85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>
      <c r="A1557" s="85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>
      <c r="A1558" s="85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>
      <c r="A1559" s="85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>
      <c r="A1560" s="85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>
      <c r="A1561" s="85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>
      <c r="A1562" s="85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>
      <c r="A1563" s="85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>
      <c r="A1564" s="85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>
      <c r="A1565" s="85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>
      <c r="A1566" s="85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>
      <c r="A1567" s="85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>
      <c r="A1568" s="85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>
      <c r="A1569" s="85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>
      <c r="A1570" s="85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>
      <c r="A1571" s="85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>
      <c r="A1572" s="85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>
      <c r="A1573" s="85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>
      <c r="A1574" s="85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>
      <c r="A1575" s="85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>
      <c r="A1576" s="85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>
      <c r="A1577" s="85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>
      <c r="A1578" s="85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>
      <c r="A1579" s="85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>
      <c r="A1580" s="85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>
      <c r="A1581" s="85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>
      <c r="A1582" s="85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>
      <c r="A1583" s="85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>
      <c r="A1584" s="85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>
      <c r="A1585" s="85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>
      <c r="A1586" s="85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>
      <c r="A1587" s="85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>
      <c r="A1588" s="85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>
      <c r="A1589" s="85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>
      <c r="A1590" s="85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>
      <c r="A1591" s="85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>
      <c r="A1592" s="85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>
      <c r="A1593" s="85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>
      <c r="A1594" s="85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>
      <c r="A1595" s="85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>
      <c r="A1596" s="85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>
      <c r="A1597" s="85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>
      <c r="A1598" s="85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>
      <c r="A1599" s="85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>
      <c r="A1600" s="85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>
      <c r="A1601" s="85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>
      <c r="A1602" s="85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>
      <c r="A1603" s="85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>
      <c r="A1604" s="85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>
      <c r="A1605" s="85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>
      <c r="A1606" s="85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>
      <c r="A1607" s="85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>
      <c r="A1608" s="85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>
      <c r="A1609" s="85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>
      <c r="A1610" s="85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>
      <c r="A1611" s="85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>
      <c r="A1612" s="85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>
      <c r="A1613" s="85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>
      <c r="A1614" s="85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>
      <c r="A1615" s="85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>
      <c r="A1616" s="85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>
      <c r="A1617" s="85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>
      <c r="A1618" s="85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>
      <c r="A1619" s="85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>
      <c r="A1620" s="85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>
      <c r="A1621" s="85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>
      <c r="A1622" s="85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>
      <c r="A1623" s="85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>
      <c r="A1624" s="85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>
      <c r="A1625" s="85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>
      <c r="A1626" s="85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>
      <c r="A1627" s="85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>
      <c r="A1628" s="85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>
      <c r="A1629" s="85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>
      <c r="A1630" s="85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>
      <c r="A1631" s="85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>
      <c r="A1632" s="85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>
      <c r="A1633" s="85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>
      <c r="A1634" s="85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>
      <c r="A1635" s="85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>
      <c r="A1636" s="85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>
      <c r="A1637" s="85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>
      <c r="A1638" s="85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>
      <c r="A1639" s="85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>
      <c r="A1640" s="85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>
      <c r="A1641" s="85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>
      <c r="A1642" s="85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>
      <c r="A1643" s="85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>
      <c r="A1644" s="85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>
      <c r="A1645" s="85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>
      <c r="A1646" s="85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>
      <c r="A1647" s="85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>
      <c r="A1648" s="85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>
      <c r="A1649" s="85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>
      <c r="A1650" s="85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>
      <c r="A1651" s="85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>
      <c r="A1652" s="85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>
      <c r="A1653" s="85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>
      <c r="A1654" s="85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>
      <c r="A1655" s="85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>
      <c r="A1656" s="85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>
      <c r="A1657" s="85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>
      <c r="A1658" s="85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>
      <c r="A1659" s="85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>
      <c r="A1660" s="85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>
      <c r="A1661" s="85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>
      <c r="A1662" s="85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>
      <c r="A1663" s="85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>
      <c r="A1664" s="85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>
      <c r="A1665" s="85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>
      <c r="A1666" s="85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>
      <c r="A1667" s="85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>
      <c r="A1668" s="85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>
      <c r="A1669" s="85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>
      <c r="A1670" s="85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>
      <c r="A1671" s="85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>
      <c r="A1672" s="85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>
      <c r="A1673" s="85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>
      <c r="A1674" s="85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>
      <c r="A1675" s="85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>
      <c r="A1676" s="85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>
      <c r="A1677" s="85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>
      <c r="A1678" s="85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>
      <c r="A1679" s="85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>
      <c r="A1680" s="85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>
      <c r="A1681" s="85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>
      <c r="A1682" s="85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>
      <c r="A1683" s="85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>
      <c r="A1684" s="85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>
      <c r="A1685" s="85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>
      <c r="A1686" s="85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>
      <c r="A1687" s="85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>
      <c r="A1688" s="85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>
      <c r="A1689" s="85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>
      <c r="A1690" s="85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>
      <c r="A1691" s="85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>
      <c r="A1692" s="85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>
      <c r="A1693" s="85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>
      <c r="A1694" s="85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>
      <c r="A1695" s="85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>
      <c r="A1696" s="85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>
      <c r="A1697" s="85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>
      <c r="A1698" s="85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>
      <c r="A1699" s="85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>
      <c r="A1700" s="85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>
      <c r="A1701" s="85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>
      <c r="A1702" s="85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>
      <c r="A1703" s="85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>
      <c r="A1704" s="85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>
      <c r="A1705" s="85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>
      <c r="A1706" s="85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>
      <c r="A1707" s="85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>
      <c r="A1708" s="85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>
      <c r="A1709" s="85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>
      <c r="A1710" s="85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>
      <c r="A1711" s="85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>
      <c r="A1712" s="85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>
      <c r="A1713" s="85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>
      <c r="A1714" s="85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>
      <c r="A1715" s="85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>
      <c r="A1716" s="85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>
      <c r="A1717" s="85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>
      <c r="A1718" s="85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>
      <c r="A1719" s="85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>
      <c r="A1720" s="85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>
      <c r="A1721" s="85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>
      <c r="A1722" s="85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>
      <c r="A1723" s="85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>
      <c r="A1724" s="85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>
      <c r="A1725" s="85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>
      <c r="A1726" s="85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>
      <c r="A1727" s="85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>
      <c r="A1728" s="85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>
      <c r="A1729" s="85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>
      <c r="A1730" s="85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>
      <c r="A1731" s="85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>
      <c r="A1732" s="85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>
      <c r="A1733" s="85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>
      <c r="A1734" s="85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>
      <c r="A1735" s="85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>
      <c r="A1736" s="85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>
      <c r="A1737" s="85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>
      <c r="A1738" s="85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>
      <c r="A1739" s="85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>
      <c r="A1740" s="85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>
      <c r="A1741" s="85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>
      <c r="A1742" s="85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>
      <c r="A1743" s="85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>
      <c r="A1744" s="85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>
      <c r="A1745" s="85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>
      <c r="A1746" s="85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>
      <c r="A1747" s="85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>
      <c r="A1748" s="85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>
      <c r="A1749" s="85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>
      <c r="A1750" s="85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>
      <c r="A1751" s="85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>
      <c r="A1752" s="85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>
      <c r="A1753" s="85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>
      <c r="A1754" s="85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>
      <c r="A1755" s="85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>
      <c r="A1756" s="85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>
      <c r="A1757" s="85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>
      <c r="A1758" s="85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>
      <c r="A1759" s="85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>
      <c r="A1760" s="85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>
      <c r="A1761" s="85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>
      <c r="A1762" s="85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>
      <c r="A1763" s="85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>
      <c r="A1764" s="85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>
      <c r="A1765" s="85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>
      <c r="A1766" s="85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>
      <c r="A1767" s="85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>
      <c r="A1768" s="85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>
      <c r="A1769" s="85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>
      <c r="A1770" s="85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>
      <c r="A1771" s="85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>
      <c r="A1772" s="85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>
      <c r="A1773" s="85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>
      <c r="A1774" s="85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>
      <c r="A1775" s="85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>
      <c r="A1776" s="85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>
      <c r="A1777" s="85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>
      <c r="A1778" s="85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>
      <c r="A1779" s="85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>
      <c r="A1780" s="85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>
      <c r="A1781" s="85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>
      <c r="A1782" s="85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>
      <c r="A1783" s="85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>
      <c r="A1784" s="85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>
      <c r="A1785" s="85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>
      <c r="A1786" s="85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>
      <c r="A1787" s="85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>
      <c r="A1788" s="85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>
      <c r="A1789" s="85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>
      <c r="A1790" s="85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>
      <c r="A1791" s="85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>
      <c r="A1792" s="85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>
      <c r="A1793" s="85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>
      <c r="A1794" s="85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>
      <c r="A1795" s="85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>
      <c r="A1796" s="85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>
      <c r="A1797" s="85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>
      <c r="A1798" s="85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>
      <c r="A1799" s="85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>
      <c r="A1800" s="85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>
      <c r="A1801" s="85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>
      <c r="A1802" s="85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>
      <c r="A1803" s="85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>
      <c r="A1804" s="85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>
      <c r="A1805" s="85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>
      <c r="A1806" s="85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>
      <c r="A1807" s="85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>
      <c r="A1808" s="85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>
      <c r="A1809" s="85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>
      <c r="A1810" s="85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>
      <c r="A1811" s="85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>
      <c r="A1812" s="85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>
      <c r="A1813" s="85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>
      <c r="A1814" s="85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>
      <c r="A1815" s="85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>
      <c r="A1816" s="85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>
      <c r="A1817" s="85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>
      <c r="A1818" s="85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>
      <c r="A1819" s="85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>
      <c r="A1820" s="85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>
      <c r="A1821" s="85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>
      <c r="A1822" s="85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>
      <c r="A1823" s="85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>
      <c r="A1824" s="85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>
      <c r="A1825" s="85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>
      <c r="A1826" s="85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>
      <c r="A1827" s="85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>
      <c r="A1828" s="85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>
      <c r="A1829" s="85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>
      <c r="A1830" s="85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>
      <c r="A1831" s="85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>
      <c r="A1832" s="85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>
      <c r="A1833" s="85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>
      <c r="A1834" s="85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>
      <c r="A1835" s="85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>
      <c r="A1836" s="85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>
      <c r="A1837" s="85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>
      <c r="A1838" s="85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>
      <c r="A1839" s="85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>
      <c r="A1840" s="85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>
      <c r="A1841" s="85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>
      <c r="A1842" s="85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>
      <c r="A1843" s="85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>
      <c r="A1844" s="85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>
      <c r="A1845" s="85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>
      <c r="A1846" s="85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>
      <c r="A1847" s="85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>
      <c r="A1848" s="85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>
      <c r="A1849" s="85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>
      <c r="A1850" s="85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>
      <c r="A1851" s="85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>
      <c r="A1852" s="85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>
      <c r="A1853" s="85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>
      <c r="A1854" s="85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>
      <c r="A1855" s="85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>
      <c r="A1856" s="85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>
      <c r="A1857" s="85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>
      <c r="A1858" s="85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>
      <c r="A1859" s="85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>
      <c r="A1860" s="85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>
      <c r="A1861" s="85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>
      <c r="A1862" s="85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>
      <c r="A1863" s="85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>
      <c r="A1864" s="85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>
      <c r="A1865" s="85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>
      <c r="A1866" s="85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>
      <c r="A1867" s="85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>
      <c r="A1868" s="85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>
      <c r="A1869" s="85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>
      <c r="A1870" s="85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>
      <c r="A1871" s="85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>
      <c r="A1872" s="85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>
      <c r="A1873" s="85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>
      <c r="A1874" s="85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>
      <c r="A1875" s="85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>
      <c r="A1876" s="85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>
      <c r="A1877" s="85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>
      <c r="A1878" s="85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>
      <c r="A1879" s="85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>
      <c r="A1880" s="85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>
      <c r="A1881" s="85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>
      <c r="A1882" s="85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>
      <c r="A1883" s="85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>
      <c r="A1884" s="85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>
      <c r="A1885" s="85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>
      <c r="A1886" s="85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>
      <c r="A1887" s="85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>
      <c r="A1888" s="85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>
      <c r="A1889" s="85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>
      <c r="A1890" s="85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>
      <c r="A1891" s="85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>
      <c r="A1892" s="85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>
      <c r="A1893" s="85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>
      <c r="A1894" s="85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>
      <c r="A1895" s="85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>
      <c r="A1896" s="85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>
      <c r="A1897" s="85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>
      <c r="A1898" s="85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>
      <c r="A1899" s="85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>
      <c r="A1900" s="85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>
      <c r="A1901" s="85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>
      <c r="A1902" s="85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>
      <c r="A1903" s="85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>
      <c r="A1904" s="85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>
      <c r="A1905" s="85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>
      <c r="A1906" s="85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>
      <c r="A1907" s="85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>
      <c r="A1908" s="85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>
      <c r="A1909" s="85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>
      <c r="A1910" s="85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>
      <c r="A1911" s="85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>
      <c r="A1912" s="85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>
      <c r="A1913" s="85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>
      <c r="A1914" s="85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>
      <c r="A1915" s="85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>
      <c r="A1916" s="85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>
      <c r="A1917" s="85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>
      <c r="A1918" s="85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>
      <c r="A1919" s="85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>
      <c r="A1920" s="85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>
      <c r="A1921" s="85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>
      <c r="A1922" s="85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>
      <c r="A1923" s="85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>
      <c r="A1924" s="85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>
      <c r="A1925" s="85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>
      <c r="A1926" s="85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>
      <c r="A1927" s="85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>
      <c r="A1928" s="85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>
      <c r="A1929" s="85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>
      <c r="A1930" s="85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>
      <c r="A1931" s="85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>
      <c r="A1932" s="85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>
      <c r="A1933" s="85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>
      <c r="A1934" s="85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>
      <c r="A1935" s="85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>
      <c r="A1936" s="85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>
      <c r="A1937" s="85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>
      <c r="A1938" s="85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>
      <c r="A1939" s="85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>
      <c r="A1940" s="85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>
      <c r="A1941" s="85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>
      <c r="A1942" s="85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>
      <c r="A1943" s="85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>
      <c r="A1944" s="85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>
      <c r="A1945" s="85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>
      <c r="A1946" s="85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>
      <c r="A1947" s="85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>
      <c r="A1948" s="85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>
      <c r="A1949" s="85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>
      <c r="A1950" s="85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>
      <c r="A1951" s="85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>
      <c r="A1952" s="85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>
      <c r="A1953" s="85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>
      <c r="A1954" s="85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>
      <c r="A1955" s="85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>
      <c r="A1956" s="85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>
      <c r="A1957" s="85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>
      <c r="A1958" s="85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>
      <c r="A1959" s="85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>
      <c r="A1960" s="85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>
      <c r="A1961" s="85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>
      <c r="A1962" s="85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>
      <c r="A1963" s="85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>
      <c r="A1964" s="85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>
      <c r="A1965" s="85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>
      <c r="A1966" s="85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>
      <c r="A1967" s="85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>
      <c r="A1968" s="85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>
      <c r="A1969" s="85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>
      <c r="A1970" s="85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>
      <c r="A1971" s="85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>
      <c r="A1972" s="85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>
      <c r="A1973" s="85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>
      <c r="A1974" s="85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>
      <c r="A1975" s="85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>
      <c r="A1976" s="85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>
      <c r="A1977" s="85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>
      <c r="A1978" s="85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>
      <c r="A1979" s="85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>
      <c r="A1980" s="85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>
      <c r="A1981" s="85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>
      <c r="A1982" s="85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>
      <c r="A1983" s="85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>
      <c r="A1984" s="85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>
      <c r="A1985" s="85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Nick Scott</cp:lastModifiedBy>
  <dcterms:created xsi:type="dcterms:W3CDTF">2020-05-05T03:05:44Z</dcterms:created>
  <dcterms:modified xsi:type="dcterms:W3CDTF">2020-07-30T01:00:04Z</dcterms:modified>
</cp:coreProperties>
</file>