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.xml" ContentType="application/vnd.ms-excel.person+xml"/>
  <Override PartName="/xl/threadedComments/threadedComment1.xml" ContentType="application/vnd.ms-excel.threadedcomments+xml"/>
  <Override PartName="/xl/threadedComments/threadedComment2.xml" ContentType="application/vnd.ms-excel.threadedcomment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robynstuart/Documents/git/covasim-australia/data/"/>
    </mc:Choice>
  </mc:AlternateContent>
  <xr:revisionPtr revIDLastSave="0" documentId="13_ncr:1_{00C16EA7-B642-B849-B0F0-1E4E310AC6D3}" xr6:coauthVersionLast="36" xr6:coauthVersionMax="45" xr10:uidLastSave="{00000000-0000-0000-0000-000000000000}"/>
  <bookViews>
    <workbookView xWindow="0" yWindow="460" windowWidth="23260" windowHeight="12580" tabRatio="839" firstSheet="18" activeTab="23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church" sheetId="18" r:id="rId10"/>
    <sheet name="layer-pSport" sheetId="23" r:id="rId11"/>
    <sheet name="layer-cSport" sheetId="17" r:id="rId12"/>
    <sheet name="layer-beach" sheetId="22" r:id="rId13"/>
    <sheet name="layer-entertainment" sheetId="21" r:id="rId14"/>
    <sheet name="layer-cafe_restaurant" sheetId="20" r:id="rId15"/>
    <sheet name="layer-pub_bar" sheetId="19" r:id="rId16"/>
    <sheet name="layer-transport" sheetId="16" r:id="rId17"/>
    <sheet name="layer-national_parks" sheetId="24" r:id="rId18"/>
    <sheet name="layer-public_parks" sheetId="25" r:id="rId19"/>
    <sheet name="layer-large_events" sheetId="26" r:id="rId20"/>
    <sheet name="layer-child_care" sheetId="28" r:id="rId21"/>
    <sheet name="layer-social" sheetId="27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81029"/>
</workbook>
</file>

<file path=xl/calcChain.xml><?xml version="1.0" encoding="utf-8"?>
<calcChain xmlns="http://schemas.openxmlformats.org/spreadsheetml/2006/main">
  <c r="S33" i="7" l="1"/>
  <c r="S32" i="7"/>
  <c r="S31" i="7"/>
  <c r="S30" i="7"/>
  <c r="S29" i="7"/>
  <c r="S28" i="7"/>
  <c r="S27" i="7"/>
  <c r="S26" i="7"/>
  <c r="S25" i="7"/>
  <c r="S24" i="7"/>
  <c r="S23" i="7"/>
  <c r="S22" i="7"/>
  <c r="S21" i="7"/>
  <c r="S20" i="7"/>
  <c r="S19" i="7"/>
  <c r="S18" i="7"/>
  <c r="H5" i="14" l="1"/>
  <c r="H4" i="14"/>
  <c r="AA44" i="5"/>
  <c r="G58" i="5"/>
  <c r="H58" i="5" s="1"/>
  <c r="I58" i="5" s="1"/>
  <c r="J58" i="5" s="1"/>
  <c r="K58" i="5" s="1"/>
  <c r="L58" i="5" s="1"/>
  <c r="M58" i="5" s="1"/>
  <c r="N58" i="5" s="1"/>
  <c r="O58" i="5" s="1"/>
  <c r="P58" i="5" s="1"/>
  <c r="Q58" i="5" s="1"/>
  <c r="R58" i="5" s="1"/>
  <c r="S58" i="5" s="1"/>
  <c r="T58" i="5" s="1"/>
  <c r="U58" i="5" s="1"/>
  <c r="V58" i="5" s="1"/>
  <c r="D58" i="5"/>
  <c r="V56" i="5"/>
  <c r="U56" i="5"/>
  <c r="T56" i="5"/>
  <c r="R56" i="5"/>
  <c r="P56" i="5"/>
  <c r="O56" i="5"/>
  <c r="N56" i="5"/>
  <c r="L56" i="5"/>
  <c r="K56" i="5"/>
  <c r="J56" i="5"/>
  <c r="I56" i="5"/>
  <c r="H56" i="5"/>
  <c r="G56" i="5"/>
  <c r="F56" i="5"/>
  <c r="E56" i="5"/>
  <c r="G31" i="5"/>
  <c r="H31" i="5" s="1"/>
  <c r="I31" i="5" s="1"/>
  <c r="J31" i="5" s="1"/>
  <c r="K31" i="5" s="1"/>
  <c r="L31" i="5" s="1"/>
  <c r="M31" i="5" s="1"/>
  <c r="N31" i="5" s="1"/>
  <c r="O31" i="5" s="1"/>
  <c r="P31" i="5" s="1"/>
  <c r="Q31" i="5" s="1"/>
  <c r="R31" i="5" s="1"/>
  <c r="S31" i="5" s="1"/>
  <c r="T31" i="5" s="1"/>
  <c r="U31" i="5" s="1"/>
  <c r="V31" i="5" s="1"/>
  <c r="F27" i="5" l="1"/>
  <c r="G27" i="5"/>
  <c r="H27" i="5"/>
  <c r="I27" i="5"/>
  <c r="J27" i="5"/>
  <c r="K27" i="5"/>
  <c r="L27" i="5"/>
  <c r="N27" i="5"/>
  <c r="O27" i="5"/>
  <c r="P27" i="5"/>
  <c r="R27" i="5"/>
  <c r="T27" i="5"/>
  <c r="U27" i="5"/>
  <c r="V27" i="5"/>
  <c r="E27" i="5"/>
  <c r="H3" i="14" l="1"/>
  <c r="H2" i="14" l="1"/>
  <c r="AA15" i="5" l="1"/>
  <c r="AA12" i="5"/>
  <c r="AA10" i="5"/>
  <c r="AA8" i="5"/>
  <c r="G29" i="5"/>
  <c r="H29" i="5" s="1"/>
  <c r="I29" i="5" s="1"/>
  <c r="J29" i="5" s="1"/>
  <c r="K29" i="5" s="1"/>
  <c r="L29" i="5" s="1"/>
  <c r="M29" i="5" s="1"/>
  <c r="N29" i="5" s="1"/>
  <c r="O29" i="5" s="1"/>
  <c r="P29" i="5" s="1"/>
  <c r="Q29" i="5" s="1"/>
  <c r="R29" i="5" s="1"/>
  <c r="S29" i="5" s="1"/>
  <c r="T29" i="5" s="1"/>
  <c r="U29" i="5" s="1"/>
  <c r="V29" i="5" s="1"/>
  <c r="D29" i="5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2" i="5" s="1"/>
  <c r="T2" i="5" s="1"/>
  <c r="U2" i="5" s="1"/>
  <c r="V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r>
          <rPr>
            <sz val="11"/>
            <color theme="1"/>
            <rFont val="Calibri"/>
            <family val="2"/>
            <scheme val="minor"/>
          </rPr>
          <t>Only used if the the new_tests column of the epi data is incorrectly specified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24072FD2-10E3-4D25-B0EB-E4A1CFF3E43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7FA69903-FA0B-421E-AFD3-9948D914EAC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FB3F99B4-2B53-4F1F-8758-7292476CF3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2" authorId="0" shapeId="0" xr:uid="{EB72505E-ED3D-4745-AAED-170C2ADA07A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19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20" authorId="0" shapeId="0" xr:uid="{9458FDA1-5DBE-4AE3-B462-9FBB0ED3DD4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23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23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24" authorId="0" shapeId="0" xr:uid="{8C6E5CAD-6F2D-4E09-9E91-E7127BF1C4A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  <comment ref="D31" authorId="0" shapeId="0" xr:uid="{57269535-9E4F-AD4F-B776-41728A023D3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31" authorId="0" shapeId="0" xr:uid="{2E5609A5-1736-5247-8252-F0F38837D83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31" authorId="0" shapeId="0" xr:uid="{F9A36E8A-1170-B84A-AA44-D0713CEAC8B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31" authorId="0" shapeId="0" xr:uid="{7C3FE85E-A9E1-3E46-9902-1F10549431E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31" authorId="0" shapeId="0" xr:uid="{E82398EC-CF34-4542-ABEC-DA1A4854C10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31" authorId="0" shapeId="0" xr:uid="{52A4F64B-4500-5542-B478-5EBDF00F54AF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31" authorId="0" shapeId="0" xr:uid="{ACDE6CE4-FA98-8340-B171-7FDF52D46E6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31" authorId="0" shapeId="0" xr:uid="{D4F18E84-F8AD-5B4F-AC08-DDB3E01C456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31" authorId="0" shapeId="0" xr:uid="{C1A97AB6-93B0-8B4C-AAE7-F3311542810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31" authorId="0" shapeId="0" xr:uid="{E5D7E6FC-55B7-4441-8E10-E11C868FA5E9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31" authorId="0" shapeId="0" xr:uid="{2528D592-91E6-7249-93E6-5DB2B4269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31" authorId="0" shapeId="0" xr:uid="{5EA3D94E-5E68-1644-877F-FFD4D8E192D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31" authorId="0" shapeId="0" xr:uid="{F289A6ED-D03F-7A46-88D1-F23DE1A89327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31" authorId="0" shapeId="0" xr:uid="{62739D05-C5A2-E140-B564-71BAF35CEB5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S31" authorId="0" shapeId="0" xr:uid="{7F97EB27-4098-AA40-97AE-A1A3CA1E355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T31" authorId="0" shapeId="0" xr:uid="{6FE30809-5573-0247-B243-C42552E7FA0F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U31" authorId="0" shapeId="0" xr:uid="{ACDCA950-5097-CB44-8B06-0586FDA7AD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31" authorId="0" shapeId="0" xr:uid="{E62E5273-CB98-0144-A123-63E0952B316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Y48" authorId="0" shapeId="0" xr:uid="{FEA9F63C-4D95-204E-8A6F-8C622FA7E08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Y49" authorId="0" shapeId="0" xr:uid="{E411DCF5-3BDE-4245-B328-D643417DC08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I.e. 5% of workers are in retail</t>
        </r>
      </text>
    </comment>
    <comment ref="P52" authorId="0" shapeId="0" xr:uid="{F926269A-7017-CB4E-8FE1-7909ECE4C66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Y52" authorId="0" shapeId="0" xr:uid="{243542A7-C10C-DD4D-BD27-092639B613E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Y53" authorId="0" shapeId="0" xr:uid="{059BD3FE-651F-7143-90CC-7EBA1DA3E22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non-COVID-19 health workers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  </r>
      </text>
    </comment>
    <comment ref="G1" authorId="1" shapeId="0" xr:uid="{32492FBF-3FB7-D547-8467-90931EBEF8B7}">
      <text>
        <r>
          <rPr>
            <sz val="11"/>
            <color theme="1"/>
            <rFont val="Calibri"/>
            <family val="2"/>
            <scheme val="minor"/>
          </rPr>
  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  </r>
      </text>
    </comment>
  </commentList>
</comments>
</file>

<file path=xl/sharedStrings.xml><?xml version="1.0" encoding="utf-8"?>
<sst xmlns="http://schemas.openxmlformats.org/spreadsheetml/2006/main" count="16094" uniqueCount="286">
  <si>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</si>
  <si>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</si>
  <si>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</si>
  <si>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</si>
  <si>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</si>
  <si>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</si>
  <si>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</si>
  <si>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</si>
  <si>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</si>
  <si>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</si>
  <si>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</si>
  <si>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</si>
  <si>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</si>
  <si>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</si>
  <si>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</si>
  <si>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</si>
  <si>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</si>
  <si>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</si>
  <si>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</si>
  <si>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</si>
  <si>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</si>
  <si>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</si>
  <si>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</si>
  <si>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</si>
  <si>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</si>
  <si>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</si>
  <si>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</si>
  <si>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</si>
  <si>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</si>
  <si>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</si>
  <si>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</si>
  <si>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</si>
  <si>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</si>
  <si>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</si>
  <si>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</si>
  <si>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</si>
  <si>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</si>
  <si>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</si>
  <si>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</si>
  <si>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</si>
  <si>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</si>
  <si>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</si>
  <si>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</si>
  <si>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</si>
  <si>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</si>
  <si>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</si>
  <si>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</si>
  <si>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</si>
  <si>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</si>
  <si>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</si>
  <si>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</si>
  <si>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</si>
  <si>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</si>
  <si>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</si>
  <si>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</si>
  <si>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</si>
  <si>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</si>
  <si>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</si>
  <si>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</si>
  <si>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</si>
  <si>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</si>
  <si>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</si>
  <si>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</si>
  <si>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</si>
  <si>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</si>
  <si>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</si>
  <si>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</si>
  <si>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</si>
  <si>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</si>
  <si>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</si>
  <si>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</si>
  <si>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</si>
  <si>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</si>
  <si>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</si>
  <si>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</si>
  <si>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</si>
  <si>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</si>
  <si>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</si>
  <si>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</si>
  <si>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</si>
  <si>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</si>
  <si>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</si>
  <si>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</si>
  <si>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</si>
  <si>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</si>
  <si>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</si>
  <si>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</si>
  <si>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</si>
  <si>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</si>
  <si>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</si>
  <si>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</si>
  <si>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</si>
  <si>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</si>
  <si>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</si>
  <si>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</si>
  <si>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</si>
  <si>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</si>
  <si>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</si>
  <si>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</si>
  <si>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</si>
  <si>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</si>
  <si>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</si>
  <si>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</si>
  <si>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</si>
  <si>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</si>
  <si>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</si>
  <si>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</si>
  <si>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</si>
  <si>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</si>
  <si>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</si>
  <si>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</si>
  <si>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</si>
  <si>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</si>
  <si>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</si>
  <si>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</si>
  <si>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</si>
  <si>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</si>
  <si>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</si>
  <si>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</si>
  <si>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</si>
  <si>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</si>
  <si>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</si>
  <si>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</si>
  <si>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</si>
  <si>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</si>
  <si>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</si>
  <si>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</si>
  <si>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</si>
  <si>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</si>
  <si>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</si>
  <si>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</si>
  <si>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</si>
  <si>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</si>
  <si>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</si>
  <si>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</si>
  <si>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</si>
  <si>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</si>
  <si>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</si>
  <si>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</si>
  <si>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</si>
  <si>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</si>
  <si>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</si>
  <si>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</si>
  <si>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</si>
  <si>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</si>
  <si>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</si>
  <si>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</si>
  <si>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</si>
  <si>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</si>
  <si>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</si>
  <si>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</si>
  <si>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</si>
  <si>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</si>
  <si>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</si>
  <si>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</si>
  <si>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</si>
  <si>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</si>
  <si>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</si>
  <si>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</si>
  <si>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</si>
  <si>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</si>
  <si>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</si>
  <si>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</si>
  <si>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</si>
  <si>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</si>
  <si>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</si>
  <si>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</si>
  <si>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</si>
  <si>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</si>
  <si>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</si>
  <si>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</si>
  <si>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</si>
  <si>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</si>
  <si>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</si>
  <si>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</si>
  <si>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</si>
  <si>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</si>
  <si>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</si>
  <si>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</si>
  <si>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</si>
  <si>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</si>
  <si>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</si>
  <si>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</si>
  <si>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</si>
  <si>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</si>
  <si>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</si>
  <si>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</si>
  <si>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</si>
  <si>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</si>
  <si>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</si>
  <si>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</si>
  <si>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</si>
  <si>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</si>
  <si>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</si>
  <si>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</si>
  <si>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</si>
  <si>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</si>
  <si>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</si>
  <si>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</si>
  <si>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</si>
  <si>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</si>
  <si>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</si>
  <si>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</si>
  <si>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</si>
  <si>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</si>
  <si>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</si>
  <si>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</si>
  <si>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</si>
  <si>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pSport</t>
  </si>
  <si>
    <t>cSport</t>
  </si>
  <si>
    <t>beach</t>
  </si>
  <si>
    <t>entertainment</t>
  </si>
  <si>
    <t>cafe_restaurant</t>
  </si>
  <si>
    <t>transport</t>
  </si>
  <si>
    <t>national_parks</t>
  </si>
  <si>
    <t>public_parks</t>
  </si>
  <si>
    <t>large_events</t>
  </si>
  <si>
    <t>child_care</t>
  </si>
  <si>
    <t>social</t>
  </si>
  <si>
    <t>aged_care</t>
  </si>
  <si>
    <t>beach0</t>
  </si>
  <si>
    <t>Beaches closed</t>
  </si>
  <si>
    <t>beach2</t>
  </si>
  <si>
    <t>Beaches restricted to groups of 2</t>
  </si>
  <si>
    <t>beach10</t>
  </si>
  <si>
    <t>Beaches restricted to groups of &lt;10</t>
  </si>
  <si>
    <t>nat_parks0</t>
  </si>
  <si>
    <t>National and state parks closed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</si>
  <si>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</si>
  <si>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</si>
  <si>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</si>
  <si>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</si>
  <si>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</si>
  <si>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</si>
  <si>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</si>
  <si>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</si>
  <si>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</si>
  <si>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</si>
  <si>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</si>
  <si>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</si>
  <si>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</si>
  <si>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</si>
  <si>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</si>
  <si>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</si>
  <si>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</si>
  <si>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</si>
  <si>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pSports</t>
  </si>
  <si>
    <t>Professional sports cancelled for players (crowds are different policy)</t>
  </si>
  <si>
    <t>cSports</t>
  </si>
  <si>
    <t>Community sports cancelled</t>
  </si>
  <si>
    <t>Child care closed</t>
  </si>
  <si>
    <t>schools</t>
  </si>
  <si>
    <t>Schools closed</t>
  </si>
  <si>
    <t>retail</t>
  </si>
  <si>
    <t>Non-essential retail outlets, including shopping centres closed</t>
  </si>
  <si>
    <t>Cinemas, performing arts venues etc. closed</t>
  </si>
  <si>
    <t>concerts, festivals, sports games etc.</t>
  </si>
  <si>
    <t>NE_work</t>
  </si>
  <si>
    <t>Non-essential work closed</t>
  </si>
  <si>
    <t>NE_health</t>
  </si>
  <si>
    <t>Non-COVID-19 health services closed</t>
  </si>
  <si>
    <t>Travel across state borders allowed and increased domestic travel</t>
  </si>
  <si>
    <t>social catch ups with &lt;10 people banned</t>
  </si>
  <si>
    <t>Physical distancing relaxed a bit (what do we go back to)</t>
  </si>
  <si>
    <t>isolate_aged_care</t>
  </si>
  <si>
    <t>Enhanced screening and distancing within age care facilities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</si>
  <si>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</si>
  <si>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</si>
  <si>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</si>
  <si>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</si>
  <si>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</si>
  <si>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</si>
  <si>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</si>
  <si>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</si>
  <si>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</si>
  <si>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</si>
  <si>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H, S, W, C, church, pSport, cSport, beach, entertainment, cafe_restaurant, pub_bar, transport, national_parks, public_parks, large_events, child_care, social, aged_care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</si>
  <si>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</si>
  <si>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</si>
  <si>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</si>
  <si>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</si>
  <si>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</si>
  <si>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</si>
  <si>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</si>
  <si>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</si>
  <si>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NSW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</si>
</sst>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h:mm:ss"/>
    <numFmt numFmtId="165" formatCode="[$-F800]dddd\,\ mmmm\ dd\,\ yyyy"/>
    <numFmt numFmtId="166" formatCode="yyyy\-mm\-dd;@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165" fontId="6" fillId="0" borderId="16" xfId="0" applyNumberFormat="1" applyFont="1" applyBorder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7" fillId="0" borderId="16" xfId="0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166" fontId="6" fillId="0" borderId="14" xfId="0" applyNumberFormat="1" applyFont="1" applyBorder="1" applyAlignment="1">
      <alignment horizontal="left" vertical="center"/>
    </xf>
    <xf numFmtId="166" fontId="6" fillId="0" borderId="0" xfId="0" applyNumberFormat="1" applyFont="1" applyAlignment="1">
      <alignment horizontal="left" vertical="center"/>
    </xf>
    <xf numFmtId="166" fontId="6" fillId="0" borderId="16" xfId="0" applyNumberFormat="1" applyFont="1" applyBorder="1" applyAlignment="1">
      <alignment horizontal="left" vertical="center"/>
    </xf>
    <xf numFmtId="166" fontId="0" fillId="0" borderId="0" xfId="0" applyNumberFormat="1"/>
    <xf numFmtId="166" fontId="7" fillId="0" borderId="16" xfId="0" applyNumberFormat="1" applyFont="1" applyBorder="1" applyAlignment="1">
      <alignment horizontal="left" vertical="center"/>
    </xf>
    <xf numFmtId="166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</cellXfs>
  <cellStyles count="1">
    <cellStyle name="Normal" xfId="0" builtinId="0"/>
  </cellStyles>
  <dxfs count="184"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microsoft.com/office/2017/10/relationships/person" Target="persons/perso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C4" sqref="C4:S5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6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">
      <c r="A3" s="86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">
      <c r="A4" s="86" t="s">
        <v>285</v>
      </c>
      <c r="B4" s="1" t="s">
        <v>143</v>
      </c>
      <c r="C4">
        <v>242763</v>
      </c>
      <c r="D4">
        <v>248859</v>
      </c>
      <c r="E4">
        <v>238018</v>
      </c>
      <c r="F4">
        <v>229085</v>
      </c>
      <c r="G4">
        <v>269239</v>
      </c>
      <c r="H4">
        <v>303867</v>
      </c>
      <c r="I4">
        <v>304378</v>
      </c>
      <c r="J4">
        <v>284936</v>
      </c>
      <c r="K4">
        <v>253929</v>
      </c>
      <c r="L4">
        <v>267709</v>
      </c>
      <c r="M4">
        <v>244585</v>
      </c>
      <c r="N4">
        <v>252109</v>
      </c>
      <c r="O4">
        <v>230152</v>
      </c>
      <c r="P4">
        <v>201969</v>
      </c>
      <c r="Q4">
        <v>174036</v>
      </c>
      <c r="R4">
        <v>125757</v>
      </c>
      <c r="S4">
        <v>3871391</v>
      </c>
    </row>
    <row r="5" spans="1:19" x14ac:dyDescent="0.2">
      <c r="A5" s="86"/>
      <c r="B5" s="1" t="s">
        <v>144</v>
      </c>
      <c r="C5">
        <v>256175</v>
      </c>
      <c r="D5">
        <v>262456</v>
      </c>
      <c r="E5">
        <v>251416</v>
      </c>
      <c r="F5">
        <v>244544</v>
      </c>
      <c r="G5">
        <v>286471</v>
      </c>
      <c r="H5">
        <v>308719</v>
      </c>
      <c r="I5">
        <v>298366</v>
      </c>
      <c r="J5">
        <v>283623</v>
      </c>
      <c r="K5">
        <v>252125</v>
      </c>
      <c r="L5">
        <v>259228</v>
      </c>
      <c r="M5">
        <v>233255</v>
      </c>
      <c r="N5">
        <v>242288</v>
      </c>
      <c r="O5">
        <v>217403</v>
      </c>
      <c r="P5">
        <v>191420</v>
      </c>
      <c r="Q5">
        <v>167864</v>
      </c>
      <c r="R5">
        <v>115064</v>
      </c>
      <c r="S5">
        <v>3870417</v>
      </c>
    </row>
    <row r="6" spans="1:19" x14ac:dyDescent="0.2">
      <c r="A6" s="86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">
      <c r="A7" s="86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">
      <c r="A8" s="86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">
      <c r="A9" s="86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">
      <c r="A10" s="86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">
      <c r="A11" s="86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">
      <c r="A12" s="86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">
      <c r="A13" s="86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">
      <c r="A14" s="86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">
      <c r="A15" s="86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">
      <c r="A16" s="86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">
      <c r="A17" s="86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">
      <c r="A18" s="86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">
      <c r="A19" s="86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">
      <c r="A20" s="86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">
      <c r="A21" s="86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">
      <c r="A22" s="86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">
      <c r="A23" s="86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">
      <c r="A24" s="86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">
      <c r="A25" s="86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">
      <c r="A26" s="86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">
      <c r="A27" s="86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">
      <c r="A28" s="86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">
      <c r="A29" s="86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">
      <c r="A30" s="86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">
      <c r="A31" s="86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">
      <c r="A32" s="86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">
      <c r="A33" s="86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">
      <c r="A34" s="86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">
      <c r="A35" s="86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">
      <c r="A36" s="86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">
      <c r="A37" s="86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">
      <c r="A38" s="86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">
      <c r="A39" s="86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">
      <c r="A40" s="86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">
      <c r="A41" s="86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">
      <c r="A42" s="86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">
      <c r="A43" s="86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">
      <c r="A44" s="86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">
      <c r="A45" s="86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">
      <c r="A46" s="86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">
      <c r="A47" s="86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">
      <c r="A48" s="86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">
      <c r="A49" s="86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">
      <c r="A50" s="86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">
      <c r="A51" s="86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">
      <c r="A52" s="86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">
      <c r="A53" s="86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">
      <c r="A54" s="86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">
      <c r="A55" s="86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">
      <c r="A56" s="86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">
      <c r="A57" s="86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">
      <c r="A58" s="86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">
      <c r="A59" s="86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">
      <c r="A60" s="86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">
      <c r="A61" s="86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">
      <c r="A62" s="86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">
      <c r="A63" s="86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">
      <c r="A64" s="86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">
      <c r="A65" s="86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">
      <c r="A66" s="86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">
      <c r="A67" s="86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">
      <c r="A68" s="86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">
      <c r="A69" s="86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">
      <c r="A70" s="86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">
      <c r="A71" s="86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">
      <c r="A72" s="86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">
      <c r="A73" s="86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">
      <c r="A74" s="86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">
      <c r="A75" s="86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">
      <c r="A76" s="86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">
      <c r="A77" s="86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">
      <c r="A78" s="86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">
      <c r="A79" s="86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">
      <c r="A80" s="86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">
      <c r="A81" s="86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">
      <c r="A82" s="86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">
      <c r="A83" s="86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">
      <c r="A84" s="86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">
      <c r="A85" s="86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">
      <c r="A86" s="86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">
      <c r="A87" s="86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">
      <c r="A88" s="86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">
      <c r="A89" s="86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">
      <c r="A90" s="86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">
      <c r="A91" s="86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">
      <c r="A92" s="86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">
      <c r="A93" s="86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">
      <c r="A94" s="86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">
      <c r="A95" s="86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">
      <c r="A96" s="86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">
      <c r="A97" s="86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">
      <c r="A98" s="86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">
      <c r="A99" s="86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">
      <c r="A100" s="86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">
      <c r="A101" s="86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">
      <c r="A102" s="86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">
      <c r="A103" s="86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">
      <c r="A104" s="86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">
      <c r="A105" s="86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">
      <c r="A106" s="86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">
      <c r="A107" s="86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">
      <c r="A108" s="86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">
      <c r="A109" s="86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">
      <c r="A110" s="86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">
      <c r="A111" s="86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">
      <c r="A112" s="86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">
      <c r="A113" s="86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">
      <c r="A114" s="86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">
      <c r="A115" s="86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">
      <c r="A116" s="86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">
      <c r="A117" s="86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">
      <c r="A118" s="86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">
      <c r="A119" s="86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">
      <c r="A120" s="86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">
      <c r="A121" s="86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">
      <c r="A122" s="86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">
      <c r="A123" s="86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">
      <c r="A124" s="86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">
      <c r="A125" s="86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">
      <c r="A126" s="86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">
      <c r="A127" s="86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">
      <c r="A128" s="86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">
      <c r="A129" s="86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">
      <c r="A130" s="86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">
      <c r="A131" s="86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">
      <c r="A132" s="86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">
      <c r="A133" s="86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">
      <c r="A134" s="86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">
      <c r="A135" s="86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">
      <c r="A136" s="86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">
      <c r="A137" s="86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">
      <c r="A138" s="86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">
      <c r="A139" s="86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">
      <c r="A140" s="86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">
      <c r="A141" s="86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">
      <c r="A142" s="86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">
      <c r="A143" s="86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">
      <c r="A144" s="86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">
      <c r="A145" s="86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">
      <c r="A146" s="86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">
      <c r="A147" s="86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">
      <c r="A148" s="86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">
      <c r="A149" s="86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">
      <c r="A150" s="86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">
      <c r="A151" s="86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">
      <c r="A152" s="86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">
      <c r="A153" s="86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">
      <c r="A154" s="86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">
      <c r="A155" s="86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">
      <c r="A156" s="86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">
      <c r="A157" s="86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">
      <c r="A158" s="86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">
      <c r="A159" s="86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">
      <c r="A160" s="86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">
      <c r="A161" s="86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">
      <c r="A162" s="86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">
      <c r="A163" s="86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">
      <c r="A164" s="86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">
      <c r="A165" s="86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">
      <c r="A166" s="86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">
      <c r="A167" s="86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">
      <c r="A168" s="86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">
      <c r="A169" s="86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">
      <c r="A170" s="86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">
      <c r="A171" s="86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">
      <c r="A172" s="86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">
      <c r="A173" s="86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">
      <c r="A174" s="86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">
      <c r="A175" s="86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">
      <c r="A176" s="86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">
      <c r="A177" s="86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">
      <c r="A178" s="86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">
      <c r="A179" s="86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">
      <c r="A180" s="86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">
      <c r="A181" s="86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">
      <c r="A182" s="86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">
      <c r="A183" s="86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">
      <c r="A184" s="86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">
      <c r="A185" s="86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">
      <c r="A186" s="86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">
      <c r="A187" s="86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">
      <c r="A188" s="86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">
      <c r="A189" s="86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">
      <c r="A190" s="86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">
      <c r="A191" s="86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">
      <c r="A192" s="86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">
      <c r="A193" s="86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">
      <c r="A194" s="86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">
      <c r="A195" s="86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">
      <c r="A196" s="86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">
      <c r="A197" s="86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">
      <c r="A198" s="86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">
      <c r="A199" s="86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">
      <c r="A200" s="86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">
      <c r="A201" s="86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">
      <c r="A202" s="86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">
      <c r="A203" s="86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">
      <c r="A204" s="86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">
      <c r="A205" s="86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">
      <c r="A206" s="86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">
      <c r="A207" s="86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">
      <c r="A208" s="86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">
      <c r="A209" s="86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">
      <c r="A210" s="86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">
      <c r="A211" s="86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">
      <c r="A212" s="86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">
      <c r="A213" s="86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">
      <c r="A214" s="86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">
      <c r="A215" s="86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">
      <c r="A216" s="86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">
      <c r="A217" s="86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">
      <c r="A218" s="86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">
      <c r="A219" s="86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">
      <c r="A220" s="86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">
      <c r="A221" s="86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">
      <c r="A222" s="86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">
      <c r="A223" s="86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">
      <c r="A224" s="86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">
      <c r="A225" s="86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">
      <c r="A226" s="86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">
      <c r="A227" s="86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">
      <c r="A228" s="86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">
      <c r="A229" s="86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">
      <c r="A230" s="86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">
      <c r="A231" s="86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">
      <c r="A232" s="86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">
      <c r="A233" s="86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">
      <c r="A234" s="86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">
      <c r="A235" s="86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">
      <c r="A236" s="86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">
      <c r="A237" s="86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">
      <c r="A238" s="86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">
      <c r="A239" s="86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">
      <c r="A240" s="86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">
      <c r="A241" s="86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">
      <c r="A242" s="86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">
      <c r="A243" s="86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">
      <c r="A244" s="86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">
      <c r="A245" s="86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">
      <c r="A246" s="86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">
      <c r="A247" s="86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">
      <c r="A248" s="86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">
      <c r="A249" s="86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">
      <c r="A250" s="86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">
      <c r="A251" s="86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">
      <c r="A252" s="86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">
      <c r="A253" s="86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">
      <c r="A254" s="86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">
      <c r="A255" s="86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">
      <c r="A256" s="86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">
      <c r="A257" s="86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">
      <c r="A258" s="86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">
      <c r="A259" s="86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">
      <c r="A260" s="86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">
      <c r="A261" s="86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">
      <c r="A262" s="86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">
      <c r="A263" s="86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">
      <c r="A264" s="86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">
      <c r="A265" s="86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">
      <c r="A266" s="86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">
      <c r="A267" s="86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">
      <c r="A268" s="86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">
      <c r="A269" s="86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">
      <c r="A270" s="86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">
      <c r="A271" s="86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">
      <c r="A272" s="86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">
      <c r="A273" s="86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">
      <c r="A274" s="86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">
      <c r="A275" s="86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">
      <c r="A276" s="86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">
      <c r="A277" s="86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">
      <c r="A278" s="86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">
      <c r="A279" s="86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">
      <c r="A280" s="86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">
      <c r="A281" s="86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">
      <c r="A282" s="86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">
      <c r="A283" s="86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">
      <c r="A284" s="86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">
      <c r="A285" s="86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">
      <c r="A286" s="86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">
      <c r="A287" s="86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">
      <c r="A288" s="86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">
      <c r="A289" s="86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">
      <c r="A290" s="86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">
      <c r="A291" s="86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">
      <c r="A292" s="86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">
      <c r="A293" s="86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">
      <c r="A294" s="86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">
      <c r="A295" s="86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">
      <c r="A296" s="86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">
      <c r="A297" s="86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">
      <c r="A298" s="86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">
      <c r="A299" s="86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">
      <c r="A300" s="86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">
      <c r="A301" s="86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">
      <c r="A302" s="86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">
      <c r="A303" s="86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">
      <c r="A304" s="86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">
      <c r="A305" s="86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">
      <c r="A306" s="86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">
      <c r="A307" s="86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">
      <c r="A308" s="86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">
      <c r="A309" s="86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">
      <c r="A310" s="86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">
      <c r="A311" s="86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">
      <c r="A312" s="86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">
      <c r="A313" s="86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">
      <c r="A314" s="86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">
      <c r="A315" s="86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">
      <c r="A316" s="86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">
      <c r="A317" s="86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">
      <c r="A318" s="86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">
      <c r="A319" s="86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">
      <c r="A320" s="86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">
      <c r="A321" s="86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">
      <c r="A322" s="86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">
      <c r="A323" s="86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">
      <c r="A324" s="86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">
      <c r="A325" s="86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">
      <c r="A326" s="86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">
      <c r="A327" s="86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">
      <c r="A328" s="86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">
      <c r="A329" s="86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">
      <c r="A330" s="86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">
      <c r="A331" s="86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">
      <c r="A332" s="86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">
      <c r="A333" s="86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">
      <c r="A334" s="86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">
      <c r="A335" s="86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">
      <c r="A336" s="86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">
      <c r="A337" s="86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">
      <c r="A338" s="86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">
      <c r="A339" s="86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">
      <c r="A340" s="86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">
      <c r="A341" s="86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">
      <c r="A342" s="86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">
      <c r="A343" s="86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">
      <c r="A344" s="86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">
      <c r="A345" s="86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">
      <c r="A346" s="86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">
      <c r="A347" s="86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">
      <c r="A348" s="86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">
      <c r="A349" s="86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">
      <c r="A350" s="86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">
      <c r="A351" s="86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">
      <c r="A352" s="86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">
      <c r="A353" s="86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">
      <c r="A354" s="86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">
      <c r="A355" s="86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">
      <c r="A356" s="86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">
      <c r="A357" s="86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">
      <c r="A358" s="86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">
      <c r="A359" s="86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">
      <c r="A360" s="86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">
      <c r="A361" s="86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">
      <c r="A362" s="86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">
      <c r="A363" s="86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">
      <c r="A364" s="86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">
      <c r="A365" s="86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">
      <c r="A366" s="86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">
      <c r="A367" s="86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">
      <c r="A368" s="86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">
      <c r="A369" s="86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">
      <c r="A370" s="86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">
      <c r="A371" s="86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">
      <c r="A372" s="86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">
      <c r="A373" s="86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">
      <c r="A374" s="86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">
      <c r="A375" s="86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">
      <c r="A376" s="86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">
      <c r="A377" s="86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">
      <c r="A378" s="86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">
      <c r="A379" s="86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">
      <c r="A380" s="86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">
      <c r="A381" s="86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">
      <c r="A382" s="86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">
      <c r="A383" s="86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">
      <c r="A384" s="86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">
      <c r="A385" s="86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">
      <c r="A386" s="86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">
      <c r="A387" s="86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">
      <c r="A388" s="86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">
      <c r="A389" s="86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">
      <c r="A390" s="86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">
      <c r="A391" s="86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">
      <c r="A392" s="86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">
      <c r="A393" s="86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">
      <c r="A394" s="86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">
      <c r="A395" s="86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">
      <c r="A396" s="86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">
      <c r="A397" s="86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">
      <c r="A398" s="86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">
      <c r="A399" s="86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">
      <c r="A400" s="86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">
      <c r="A401" s="86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">
      <c r="A402" s="86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">
      <c r="A403" s="86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">
      <c r="A404" s="86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">
      <c r="A405" s="86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">
      <c r="A406" s="86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">
      <c r="A407" s="86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">
      <c r="A408" s="86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">
      <c r="A409" s="86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">
      <c r="A410" s="86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">
      <c r="A411" s="86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">
      <c r="A412" s="86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">
      <c r="A413" s="86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">
      <c r="A414" s="86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">
      <c r="A415" s="86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">
      <c r="A416" s="86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">
      <c r="A417" s="86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">
      <c r="A418" s="86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">
      <c r="A419" s="86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">
      <c r="A420" s="86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">
      <c r="A421" s="86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">
      <c r="A422" s="86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">
      <c r="A423" s="86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">
      <c r="A424" s="86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">
      <c r="A425" s="86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">
      <c r="A426" s="86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">
      <c r="A427" s="86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">
      <c r="A428" s="86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">
      <c r="A429" s="86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">
      <c r="A430" s="86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">
      <c r="A431" s="86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">
      <c r="A432" s="86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">
      <c r="A433" s="86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">
      <c r="A434" s="86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">
      <c r="A435" s="86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">
      <c r="A436" s="86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">
      <c r="A437" s="86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">
      <c r="A438" s="86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">
      <c r="A439" s="86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">
      <c r="A440" s="86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">
      <c r="A441" s="86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">
      <c r="A442" s="86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">
      <c r="A443" s="86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">
      <c r="A444" s="86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">
      <c r="A445" s="86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">
      <c r="A446" s="86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">
      <c r="A447" s="86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">
      <c r="A448" s="86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">
      <c r="A449" s="86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">
      <c r="A450" s="86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">
      <c r="A451" s="86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">
      <c r="A452" s="86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">
      <c r="A453" s="86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">
      <c r="A454" s="86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">
      <c r="A455" s="86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">
      <c r="A456" s="86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">
      <c r="A457" s="86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">
      <c r="A458" s="86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">
      <c r="A459" s="86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">
      <c r="A460" s="86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">
      <c r="A461" s="86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">
      <c r="A462" s="86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">
      <c r="A463" s="86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">
      <c r="A464" s="86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">
      <c r="A465" s="86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">
      <c r="A466" s="86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">
      <c r="A467" s="86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">
      <c r="A468" s="86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">
      <c r="A469" s="86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">
      <c r="A470" s="86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">
      <c r="A471" s="86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">
      <c r="A472" s="86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">
      <c r="A473" s="86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">
      <c r="A474" s="86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">
      <c r="A475" s="86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">
      <c r="A476" s="86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">
      <c r="A477" s="86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">
      <c r="A478" s="86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">
      <c r="A479" s="86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">
      <c r="A480" s="86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">
      <c r="A481" s="86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">
      <c r="A482" s="86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">
      <c r="A483" s="86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">
      <c r="A484" s="86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">
      <c r="A485" s="86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">
      <c r="A486" s="86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">
      <c r="A487" s="86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">
      <c r="A488" s="86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">
      <c r="A489" s="86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">
      <c r="A490" s="86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">
      <c r="A491" s="86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">
      <c r="A492" s="86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">
      <c r="A493" s="86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">
      <c r="A494" s="86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">
      <c r="A495" s="86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">
      <c r="A496" s="86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">
      <c r="A497" s="86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2:A3"/>
    <mergeCell ref="A4:A5"/>
    <mergeCell ref="A6:A7"/>
    <mergeCell ref="A8:A9"/>
    <mergeCell ref="A10:A11"/>
    <mergeCell ref="A12:A13"/>
    <mergeCell ref="A14:A15"/>
    <mergeCell ref="A16:A17"/>
    <mergeCell ref="A18:A19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B3" sqref="B3:G3"/>
    </sheetView>
  </sheetViews>
  <sheetFormatPr baseColWidth="10" defaultColWidth="8.83203125" defaultRowHeight="15" x14ac:dyDescent="0.2"/>
  <cols>
    <col min="1" max="1" width="18" customWidth="1"/>
  </cols>
  <sheetData>
    <row r="1" spans="1:7" x14ac:dyDescent="0.2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6" x14ac:dyDescent="0.2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ht="16" x14ac:dyDescent="0.2">
      <c r="A3" s="1" t="s">
        <v>285</v>
      </c>
      <c r="B3" s="55">
        <v>2023537</v>
      </c>
      <c r="C3" s="55">
        <v>2768286</v>
      </c>
      <c r="D3" s="55">
        <v>1338376</v>
      </c>
      <c r="E3" s="55">
        <v>1313551</v>
      </c>
      <c r="F3" s="55">
        <v>557262</v>
      </c>
      <c r="G3" s="55">
        <v>285067</v>
      </c>
    </row>
    <row r="4" spans="1:7" x14ac:dyDescent="0.2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D1" workbookViewId="0">
      <selection activeCell="J3" sqref="J3:W3"/>
    </sheetView>
  </sheetViews>
  <sheetFormatPr baseColWidth="10" defaultColWidth="8.83203125" defaultRowHeight="15" x14ac:dyDescent="0.2"/>
  <cols>
    <col min="1" max="1" width="17.6640625" customWidth="1"/>
    <col min="2" max="3" width="10.5" style="79" bestFit="1" customWidth="1"/>
    <col min="6" max="6" width="10" customWidth="1"/>
    <col min="9" max="9" width="13.5" customWidth="1"/>
  </cols>
  <sheetData>
    <row r="1" spans="1:23" x14ac:dyDescent="0.2">
      <c r="A1" s="1" t="s">
        <v>17</v>
      </c>
      <c r="B1" s="78" t="s">
        <v>172</v>
      </c>
      <c r="C1" s="78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267</v>
      </c>
      <c r="T1" s="3" t="s">
        <v>268</v>
      </c>
      <c r="U1" s="3" t="s">
        <v>269</v>
      </c>
      <c r="V1" s="3" t="s">
        <v>270</v>
      </c>
      <c r="W1" s="3" t="s">
        <v>271</v>
      </c>
    </row>
    <row r="2" spans="1:23" x14ac:dyDescent="0.2">
      <c r="A2" s="1" t="s">
        <v>207</v>
      </c>
      <c r="B2" s="79">
        <v>43891</v>
      </c>
      <c r="C2" s="79">
        <v>44166</v>
      </c>
      <c r="D2">
        <v>3</v>
      </c>
      <c r="E2">
        <v>50000</v>
      </c>
      <c r="F2">
        <v>124</v>
      </c>
      <c r="G2">
        <v>1</v>
      </c>
      <c r="H2">
        <v>0.2</v>
      </c>
      <c r="I2">
        <v>1.2</v>
      </c>
      <c r="J2">
        <v>5</v>
      </c>
      <c r="K2">
        <v>0.06</v>
      </c>
      <c r="L2">
        <v>0.6</v>
      </c>
      <c r="M2">
        <v>0.1</v>
      </c>
      <c r="N2">
        <v>10</v>
      </c>
      <c r="O2">
        <v>10</v>
      </c>
      <c r="P2">
        <v>60</v>
      </c>
      <c r="Q2">
        <v>5000</v>
      </c>
      <c r="R2">
        <v>1000</v>
      </c>
      <c r="S2">
        <v>5</v>
      </c>
      <c r="T2">
        <v>0.1</v>
      </c>
      <c r="U2">
        <v>0.7</v>
      </c>
      <c r="V2">
        <v>3</v>
      </c>
      <c r="W2">
        <v>0</v>
      </c>
    </row>
    <row r="3" spans="1:23" x14ac:dyDescent="0.2">
      <c r="A3" s="1" t="s">
        <v>285</v>
      </c>
      <c r="B3" s="79">
        <v>43891</v>
      </c>
      <c r="C3" s="79">
        <v>44105</v>
      </c>
      <c r="D3">
        <v>3</v>
      </c>
      <c r="E3">
        <v>20000</v>
      </c>
      <c r="F3">
        <v>150</v>
      </c>
      <c r="G3">
        <v>1</v>
      </c>
      <c r="H3">
        <v>0.2</v>
      </c>
      <c r="I3">
        <v>1.2</v>
      </c>
      <c r="J3">
        <v>5</v>
      </c>
      <c r="K3">
        <v>0.06</v>
      </c>
      <c r="L3">
        <v>0.6</v>
      </c>
      <c r="M3">
        <v>0.1</v>
      </c>
      <c r="N3">
        <v>10</v>
      </c>
      <c r="O3">
        <v>10</v>
      </c>
      <c r="P3">
        <v>60</v>
      </c>
      <c r="Q3">
        <v>5000</v>
      </c>
      <c r="R3">
        <v>1000</v>
      </c>
      <c r="S3">
        <v>5</v>
      </c>
      <c r="T3">
        <v>0.1</v>
      </c>
      <c r="U3">
        <v>0.7</v>
      </c>
      <c r="V3">
        <v>3</v>
      </c>
      <c r="W3">
        <v>0</v>
      </c>
    </row>
    <row r="4" spans="1:23" x14ac:dyDescent="0.2">
      <c r="A4" s="1" t="s">
        <v>21</v>
      </c>
      <c r="B4" s="79">
        <v>43891</v>
      </c>
      <c r="C4" s="79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">
      <c r="A5" s="1" t="s">
        <v>22</v>
      </c>
      <c r="B5" s="79">
        <v>43891</v>
      </c>
      <c r="C5" s="79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">
      <c r="A6" s="1" t="s">
        <v>23</v>
      </c>
      <c r="B6" s="79">
        <v>43891</v>
      </c>
      <c r="C6" s="79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">
      <c r="A7" s="1" t="s">
        <v>24</v>
      </c>
      <c r="B7" s="79">
        <v>43891</v>
      </c>
      <c r="C7" s="79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">
      <c r="A8" s="1" t="s">
        <v>25</v>
      </c>
      <c r="B8" s="79">
        <v>43891</v>
      </c>
      <c r="C8" s="79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">
      <c r="A9" s="1" t="s">
        <v>26</v>
      </c>
      <c r="B9" s="79">
        <v>43891</v>
      </c>
      <c r="C9" s="79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">
      <c r="A10" s="1" t="s">
        <v>27</v>
      </c>
      <c r="B10" s="79">
        <v>43891</v>
      </c>
      <c r="C10" s="79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">
      <c r="A11" s="1" t="s">
        <v>28</v>
      </c>
      <c r="B11" s="79">
        <v>43891</v>
      </c>
      <c r="C11" s="79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">
      <c r="A12" s="1" t="s">
        <v>29</v>
      </c>
      <c r="B12" s="79">
        <v>43891</v>
      </c>
      <c r="C12" s="79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">
      <c r="A13" s="1" t="s">
        <v>30</v>
      </c>
      <c r="B13" s="79">
        <v>43891</v>
      </c>
      <c r="C13" s="79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">
      <c r="A14" s="1" t="s">
        <v>31</v>
      </c>
      <c r="B14" s="79">
        <v>43891</v>
      </c>
      <c r="C14" s="79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">
      <c r="A15" s="1" t="s">
        <v>32</v>
      </c>
      <c r="B15" s="79">
        <v>43891</v>
      </c>
      <c r="C15" s="79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">
      <c r="A16" s="1" t="s">
        <v>33</v>
      </c>
      <c r="B16" s="79">
        <v>43891</v>
      </c>
      <c r="C16" s="79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">
      <c r="A17" s="1" t="s">
        <v>34</v>
      </c>
      <c r="B17" s="79">
        <v>43891</v>
      </c>
      <c r="C17" s="79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">
      <c r="A18" s="1" t="s">
        <v>35</v>
      </c>
      <c r="B18" s="79">
        <v>43891</v>
      </c>
      <c r="C18" s="79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">
      <c r="A19" s="1" t="s">
        <v>36</v>
      </c>
      <c r="B19" s="79">
        <v>43891</v>
      </c>
      <c r="C19" s="79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">
      <c r="A20" s="1" t="s">
        <v>37</v>
      </c>
      <c r="B20" s="79">
        <v>43891</v>
      </c>
      <c r="C20" s="79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">
      <c r="A21" s="1" t="s">
        <v>38</v>
      </c>
      <c r="B21" s="79">
        <v>43891</v>
      </c>
      <c r="C21" s="79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">
      <c r="A22" s="1" t="s">
        <v>39</v>
      </c>
      <c r="B22" s="79">
        <v>43891</v>
      </c>
      <c r="C22" s="79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">
      <c r="A23" s="1" t="s">
        <v>40</v>
      </c>
      <c r="B23" s="79">
        <v>43891</v>
      </c>
      <c r="C23" s="79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">
      <c r="A24" s="1" t="s">
        <v>41</v>
      </c>
      <c r="B24" s="79">
        <v>43891</v>
      </c>
      <c r="C24" s="79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">
      <c r="A25" s="1" t="s">
        <v>42</v>
      </c>
      <c r="B25" s="79">
        <v>43891</v>
      </c>
      <c r="C25" s="79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">
      <c r="A26" s="1" t="s">
        <v>43</v>
      </c>
      <c r="B26" s="79">
        <v>43891</v>
      </c>
      <c r="C26" s="79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">
      <c r="A27" s="1" t="s">
        <v>44</v>
      </c>
      <c r="B27" s="79">
        <v>43891</v>
      </c>
      <c r="C27" s="79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">
      <c r="A28" s="1" t="s">
        <v>45</v>
      </c>
      <c r="B28" s="79">
        <v>43891</v>
      </c>
      <c r="C28" s="79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">
      <c r="A29" s="1" t="s">
        <v>46</v>
      </c>
      <c r="B29" s="79">
        <v>43891</v>
      </c>
      <c r="C29" s="79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">
      <c r="A30" s="1" t="s">
        <v>47</v>
      </c>
      <c r="B30" s="79">
        <v>43891</v>
      </c>
      <c r="C30" s="79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">
      <c r="A31" s="1" t="s">
        <v>48</v>
      </c>
      <c r="B31" s="79">
        <v>43891</v>
      </c>
      <c r="C31" s="79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">
      <c r="A32" s="1" t="s">
        <v>49</v>
      </c>
      <c r="B32" s="79">
        <v>43891</v>
      </c>
      <c r="C32" s="79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">
      <c r="A33" s="1" t="s">
        <v>50</v>
      </c>
      <c r="B33" s="79">
        <v>43891</v>
      </c>
      <c r="C33" s="79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">
      <c r="A34" s="1" t="s">
        <v>51</v>
      </c>
      <c r="B34" s="79">
        <v>43891</v>
      </c>
      <c r="C34" s="79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">
      <c r="A35" s="1" t="s">
        <v>52</v>
      </c>
      <c r="B35" s="79">
        <v>43891</v>
      </c>
      <c r="C35" s="79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">
      <c r="A36" s="1" t="s">
        <v>53</v>
      </c>
      <c r="B36" s="79">
        <v>43891</v>
      </c>
      <c r="C36" s="79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">
      <c r="A37" s="1" t="s">
        <v>54</v>
      </c>
      <c r="B37" s="79">
        <v>43891</v>
      </c>
      <c r="C37" s="79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">
      <c r="A38" s="1" t="s">
        <v>55</v>
      </c>
      <c r="B38" s="79">
        <v>43891</v>
      </c>
      <c r="C38" s="79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">
      <c r="A39" s="1" t="s">
        <v>56</v>
      </c>
      <c r="B39" s="79">
        <v>43891</v>
      </c>
      <c r="C39" s="79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">
      <c r="A40" s="1" t="s">
        <v>57</v>
      </c>
      <c r="B40" s="79">
        <v>43891</v>
      </c>
      <c r="C40" s="79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">
      <c r="A41" s="1" t="s">
        <v>58</v>
      </c>
      <c r="B41" s="79">
        <v>43891</v>
      </c>
      <c r="C41" s="79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">
      <c r="A42" s="1" t="s">
        <v>59</v>
      </c>
      <c r="B42" s="79">
        <v>43891</v>
      </c>
      <c r="C42" s="79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">
      <c r="A43" s="1" t="s">
        <v>60</v>
      </c>
      <c r="B43" s="79">
        <v>43891</v>
      </c>
      <c r="C43" s="79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">
      <c r="A44" s="1" t="s">
        <v>61</v>
      </c>
      <c r="B44" s="79">
        <v>43891</v>
      </c>
      <c r="C44" s="79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">
      <c r="A45" s="1" t="s">
        <v>62</v>
      </c>
      <c r="B45" s="79">
        <v>43891</v>
      </c>
      <c r="C45" s="79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">
      <c r="A46" s="1" t="s">
        <v>63</v>
      </c>
      <c r="B46" s="79">
        <v>43891</v>
      </c>
      <c r="C46" s="79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">
      <c r="A47" s="1" t="s">
        <v>64</v>
      </c>
      <c r="B47" s="79">
        <v>43891</v>
      </c>
      <c r="C47" s="79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">
      <c r="A48" s="1" t="s">
        <v>65</v>
      </c>
      <c r="B48" s="79">
        <v>43891</v>
      </c>
      <c r="C48" s="79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">
      <c r="A49" s="1" t="s">
        <v>66</v>
      </c>
      <c r="B49" s="79">
        <v>43891</v>
      </c>
      <c r="C49" s="79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">
      <c r="A50" s="1" t="s">
        <v>67</v>
      </c>
      <c r="B50" s="79">
        <v>43891</v>
      </c>
      <c r="C50" s="79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">
      <c r="A51" s="1" t="s">
        <v>68</v>
      </c>
      <c r="B51" s="79">
        <v>43891</v>
      </c>
      <c r="C51" s="79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">
      <c r="A52" s="1" t="s">
        <v>69</v>
      </c>
      <c r="B52" s="79">
        <v>43891</v>
      </c>
      <c r="C52" s="79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">
      <c r="A53" s="1" t="s">
        <v>70</v>
      </c>
      <c r="B53" s="79">
        <v>43891</v>
      </c>
      <c r="C53" s="79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">
      <c r="A54" s="1" t="s">
        <v>71</v>
      </c>
      <c r="B54" s="79">
        <v>43891</v>
      </c>
      <c r="C54" s="79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">
      <c r="A55" s="1" t="s">
        <v>72</v>
      </c>
      <c r="B55" s="79">
        <v>43891</v>
      </c>
      <c r="C55" s="79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">
      <c r="A56" s="1" t="s">
        <v>73</v>
      </c>
      <c r="B56" s="79">
        <v>43891</v>
      </c>
      <c r="C56" s="79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">
      <c r="A57" s="1" t="s">
        <v>74</v>
      </c>
      <c r="B57" s="79">
        <v>43891</v>
      </c>
      <c r="C57" s="79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">
      <c r="A58" s="1" t="s">
        <v>75</v>
      </c>
      <c r="B58" s="79">
        <v>43891</v>
      </c>
      <c r="C58" s="79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">
      <c r="A59" s="1" t="s">
        <v>76</v>
      </c>
      <c r="B59" s="79">
        <v>43891</v>
      </c>
      <c r="C59" s="79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">
      <c r="A60" s="1" t="s">
        <v>77</v>
      </c>
      <c r="B60" s="79">
        <v>43891</v>
      </c>
      <c r="C60" s="79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">
      <c r="A61" s="1" t="s">
        <v>78</v>
      </c>
      <c r="B61" s="79">
        <v>43891</v>
      </c>
      <c r="C61" s="79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">
      <c r="A62" s="1" t="s">
        <v>79</v>
      </c>
      <c r="B62" s="79">
        <v>43891</v>
      </c>
      <c r="C62" s="79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">
      <c r="A63" s="1" t="s">
        <v>80</v>
      </c>
      <c r="B63" s="79">
        <v>43891</v>
      </c>
      <c r="C63" s="79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">
      <c r="A64" s="1" t="s">
        <v>81</v>
      </c>
      <c r="B64" s="79">
        <v>43891</v>
      </c>
      <c r="C64" s="79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">
      <c r="A65" s="1" t="s">
        <v>82</v>
      </c>
      <c r="B65" s="79">
        <v>43891</v>
      </c>
      <c r="C65" s="79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">
      <c r="A66" s="1" t="s">
        <v>83</v>
      </c>
      <c r="B66" s="79">
        <v>43891</v>
      </c>
      <c r="C66" s="79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">
      <c r="A67" s="1" t="s">
        <v>84</v>
      </c>
      <c r="B67" s="79">
        <v>43891</v>
      </c>
      <c r="C67" s="79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">
      <c r="A68" s="1" t="s">
        <v>85</v>
      </c>
      <c r="B68" s="79">
        <v>43891</v>
      </c>
      <c r="C68" s="79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">
      <c r="A69" s="1" t="s">
        <v>86</v>
      </c>
      <c r="B69" s="79">
        <v>43891</v>
      </c>
      <c r="C69" s="79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">
      <c r="A70" s="1" t="s">
        <v>87</v>
      </c>
      <c r="B70" s="79">
        <v>43891</v>
      </c>
      <c r="C70" s="79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">
      <c r="A71" s="1" t="s">
        <v>88</v>
      </c>
      <c r="B71" s="79">
        <v>43891</v>
      </c>
      <c r="C71" s="79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">
      <c r="A72" s="1" t="s">
        <v>89</v>
      </c>
      <c r="B72" s="79">
        <v>43891</v>
      </c>
      <c r="C72" s="79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">
      <c r="A73" s="1" t="s">
        <v>90</v>
      </c>
      <c r="B73" s="79">
        <v>43891</v>
      </c>
      <c r="C73" s="79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">
      <c r="A74" s="1" t="s">
        <v>91</v>
      </c>
      <c r="B74" s="79">
        <v>43891</v>
      </c>
      <c r="C74" s="79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">
      <c r="A75" s="1" t="s">
        <v>92</v>
      </c>
      <c r="B75" s="79">
        <v>43891</v>
      </c>
      <c r="C75" s="79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">
      <c r="A76" s="1" t="s">
        <v>93</v>
      </c>
      <c r="B76" s="79">
        <v>43891</v>
      </c>
      <c r="C76" s="79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">
      <c r="A77" s="1" t="s">
        <v>94</v>
      </c>
      <c r="B77" s="79">
        <v>43891</v>
      </c>
      <c r="C77" s="79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">
      <c r="A78" s="1" t="s">
        <v>95</v>
      </c>
      <c r="B78" s="79">
        <v>43891</v>
      </c>
      <c r="C78" s="79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">
      <c r="A79" s="1" t="s">
        <v>96</v>
      </c>
      <c r="B79" s="79">
        <v>43891</v>
      </c>
      <c r="C79" s="79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">
      <c r="A80" s="1" t="s">
        <v>97</v>
      </c>
      <c r="B80" s="79">
        <v>43891</v>
      </c>
      <c r="C80" s="79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">
      <c r="A81" s="1" t="s">
        <v>98</v>
      </c>
      <c r="B81" s="79">
        <v>43891</v>
      </c>
      <c r="C81" s="79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">
      <c r="A82" s="1" t="s">
        <v>99</v>
      </c>
      <c r="B82" s="79">
        <v>43891</v>
      </c>
      <c r="C82" s="79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">
      <c r="A83" s="1" t="s">
        <v>100</v>
      </c>
      <c r="B83" s="79">
        <v>43891</v>
      </c>
      <c r="C83" s="79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">
      <c r="A84" s="1" t="s">
        <v>101</v>
      </c>
      <c r="B84" s="79">
        <v>43891</v>
      </c>
      <c r="C84" s="79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">
      <c r="A85" s="1" t="s">
        <v>102</v>
      </c>
      <c r="B85" s="79">
        <v>43891</v>
      </c>
      <c r="C85" s="79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">
      <c r="A86" s="1" t="s">
        <v>103</v>
      </c>
      <c r="B86" s="79">
        <v>43891</v>
      </c>
      <c r="C86" s="79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">
      <c r="A87" s="1" t="s">
        <v>104</v>
      </c>
      <c r="B87" s="79">
        <v>43891</v>
      </c>
      <c r="C87" s="79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">
      <c r="A88" s="1" t="s">
        <v>105</v>
      </c>
      <c r="B88" s="79">
        <v>43891</v>
      </c>
      <c r="C88" s="79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">
      <c r="A89" s="1" t="s">
        <v>106</v>
      </c>
      <c r="B89" s="79">
        <v>43891</v>
      </c>
      <c r="C89" s="79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">
      <c r="A90" s="1" t="s">
        <v>107</v>
      </c>
      <c r="B90" s="79">
        <v>43891</v>
      </c>
      <c r="C90" s="79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">
      <c r="A91" s="1" t="s">
        <v>108</v>
      </c>
      <c r="B91" s="79">
        <v>43891</v>
      </c>
      <c r="C91" s="79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">
      <c r="A92" s="1" t="s">
        <v>109</v>
      </c>
      <c r="B92" s="79">
        <v>43891</v>
      </c>
      <c r="C92" s="79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">
      <c r="A93" s="1" t="s">
        <v>110</v>
      </c>
      <c r="B93" s="79">
        <v>43891</v>
      </c>
      <c r="C93" s="79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">
      <c r="A94" s="1" t="s">
        <v>111</v>
      </c>
      <c r="B94" s="79">
        <v>43891</v>
      </c>
      <c r="C94" s="79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">
      <c r="A95" s="1" t="s">
        <v>112</v>
      </c>
      <c r="B95" s="79">
        <v>43891</v>
      </c>
      <c r="C95" s="79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">
      <c r="A96" s="1" t="s">
        <v>113</v>
      </c>
      <c r="B96" s="79">
        <v>43891</v>
      </c>
      <c r="C96" s="79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">
      <c r="A97" s="1" t="s">
        <v>114</v>
      </c>
      <c r="B97" s="79">
        <v>43891</v>
      </c>
      <c r="C97" s="79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">
      <c r="A98" s="1" t="s">
        <v>115</v>
      </c>
      <c r="B98" s="79">
        <v>43891</v>
      </c>
      <c r="C98" s="79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">
      <c r="A99" s="1" t="s">
        <v>116</v>
      </c>
      <c r="B99" s="79">
        <v>43891</v>
      </c>
      <c r="C99" s="79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">
      <c r="A100" s="1" t="s">
        <v>117</v>
      </c>
      <c r="B100" s="79">
        <v>43891</v>
      </c>
      <c r="C100" s="79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">
      <c r="A101" s="1" t="s">
        <v>118</v>
      </c>
      <c r="B101" s="79">
        <v>43891</v>
      </c>
      <c r="C101" s="79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">
      <c r="A102" s="1" t="s">
        <v>119</v>
      </c>
      <c r="B102" s="79">
        <v>43891</v>
      </c>
      <c r="C102" s="79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">
      <c r="A103" s="1" t="s">
        <v>120</v>
      </c>
      <c r="B103" s="79">
        <v>43891</v>
      </c>
      <c r="C103" s="79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">
      <c r="A104" s="1" t="s">
        <v>121</v>
      </c>
      <c r="B104" s="79">
        <v>43891</v>
      </c>
      <c r="C104" s="79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">
      <c r="A105" s="1" t="s">
        <v>122</v>
      </c>
      <c r="B105" s="79">
        <v>43891</v>
      </c>
      <c r="C105" s="79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">
      <c r="A106" s="1" t="s">
        <v>123</v>
      </c>
      <c r="B106" s="79">
        <v>43891</v>
      </c>
      <c r="C106" s="79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">
      <c r="A107" s="1" t="s">
        <v>124</v>
      </c>
      <c r="B107" s="79">
        <v>43891</v>
      </c>
      <c r="C107" s="79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">
      <c r="A108" s="1" t="s">
        <v>125</v>
      </c>
      <c r="B108" s="79">
        <v>43891</v>
      </c>
      <c r="C108" s="79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">
      <c r="A109" s="1" t="s">
        <v>126</v>
      </c>
      <c r="B109" s="79">
        <v>43891</v>
      </c>
      <c r="C109" s="79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">
      <c r="A110" s="1" t="s">
        <v>127</v>
      </c>
      <c r="B110" s="79">
        <v>43891</v>
      </c>
      <c r="C110" s="79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">
      <c r="A111" s="1" t="s">
        <v>128</v>
      </c>
      <c r="B111" s="79">
        <v>43891</v>
      </c>
      <c r="C111" s="79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">
      <c r="A112" s="1" t="s">
        <v>129</v>
      </c>
      <c r="B112" s="79">
        <v>43891</v>
      </c>
      <c r="C112" s="79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">
      <c r="A113" s="1" t="s">
        <v>130</v>
      </c>
      <c r="B113" s="79">
        <v>43891</v>
      </c>
      <c r="C113" s="79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">
      <c r="A114" s="1" t="s">
        <v>131</v>
      </c>
      <c r="B114" s="79">
        <v>43891</v>
      </c>
      <c r="C114" s="79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">
      <c r="A115" s="1" t="s">
        <v>132</v>
      </c>
      <c r="B115" s="79">
        <v>43891</v>
      </c>
      <c r="C115" s="79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">
      <c r="A116" s="1" t="s">
        <v>133</v>
      </c>
      <c r="B116" s="79">
        <v>43891</v>
      </c>
      <c r="C116" s="79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">
      <c r="A117" s="1" t="s">
        <v>134</v>
      </c>
      <c r="B117" s="79">
        <v>43891</v>
      </c>
      <c r="C117" s="79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">
      <c r="A118" s="1" t="s">
        <v>135</v>
      </c>
      <c r="B118" s="79">
        <v>43891</v>
      </c>
      <c r="C118" s="79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">
      <c r="A119" s="1" t="s">
        <v>136</v>
      </c>
      <c r="B119" s="79">
        <v>43891</v>
      </c>
      <c r="C119" s="79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">
      <c r="A120" s="1" t="s">
        <v>137</v>
      </c>
      <c r="B120" s="79">
        <v>43891</v>
      </c>
      <c r="C120" s="79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">
      <c r="A121" s="1" t="s">
        <v>138</v>
      </c>
      <c r="B121" s="79">
        <v>43891</v>
      </c>
      <c r="C121" s="79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">
      <c r="A122" s="1" t="s">
        <v>139</v>
      </c>
      <c r="B122" s="79">
        <v>43891</v>
      </c>
      <c r="C122" s="79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">
      <c r="A123" s="1" t="s">
        <v>140</v>
      </c>
      <c r="B123" s="79">
        <v>43891</v>
      </c>
      <c r="C123" s="79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">
      <c r="A124" s="1" t="s">
        <v>141</v>
      </c>
      <c r="B124" s="79">
        <v>43891</v>
      </c>
      <c r="C124" s="79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">
      <c r="A125" s="1" t="s">
        <v>142</v>
      </c>
      <c r="B125" s="79">
        <v>43891</v>
      </c>
      <c r="C125" s="79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AA305"/>
  <sheetViews>
    <sheetView topLeftCell="D39" zoomScale="116" zoomScaleNormal="70" workbookViewId="0">
      <selection activeCell="Z53" sqref="Z53"/>
    </sheetView>
  </sheetViews>
  <sheetFormatPr baseColWidth="10" defaultColWidth="8.83203125" defaultRowHeight="15" x14ac:dyDescent="0.2"/>
  <cols>
    <col min="1" max="1" width="27.83203125" bestFit="1" customWidth="1"/>
    <col min="2" max="2" width="18.33203125" style="38" bestFit="1" customWidth="1"/>
    <col min="3" max="3" width="45.5" customWidth="1"/>
    <col min="4" max="4" width="12.6640625" style="19" customWidth="1"/>
    <col min="5" max="5" width="5.1640625" bestFit="1" customWidth="1"/>
    <col min="6" max="7" width="4.1640625" bestFit="1" customWidth="1"/>
    <col min="8" max="8" width="5.1640625" bestFit="1" customWidth="1"/>
    <col min="9" max="12" width="5.1640625" customWidth="1"/>
    <col min="13" max="13" width="6.6640625" customWidth="1"/>
    <col min="14" max="22" width="5.1640625" customWidth="1"/>
    <col min="23" max="23" width="6.83203125" customWidth="1"/>
    <col min="24" max="24" width="14" bestFit="1" customWidth="1"/>
    <col min="25" max="25" width="9.33203125" bestFit="1" customWidth="1"/>
    <col min="26" max="26" width="34.6640625" bestFit="1" customWidth="1"/>
    <col min="27" max="27" width="18" bestFit="1" customWidth="1"/>
  </cols>
  <sheetData>
    <row r="1" spans="1:27" x14ac:dyDescent="0.2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272</v>
      </c>
      <c r="J1" s="32" t="s">
        <v>208</v>
      </c>
      <c r="K1" s="32" t="s">
        <v>209</v>
      </c>
      <c r="L1" s="32" t="s">
        <v>210</v>
      </c>
      <c r="M1" s="32" t="s">
        <v>211</v>
      </c>
      <c r="N1" s="32" t="s">
        <v>212</v>
      </c>
      <c r="O1" s="32" t="s">
        <v>204</v>
      </c>
      <c r="P1" s="32" t="s">
        <v>213</v>
      </c>
      <c r="Q1" s="32" t="s">
        <v>214</v>
      </c>
      <c r="R1" s="32" t="s">
        <v>215</v>
      </c>
      <c r="S1" s="32" t="s">
        <v>216</v>
      </c>
      <c r="T1" s="32" t="s">
        <v>217</v>
      </c>
      <c r="U1" s="32" t="s">
        <v>218</v>
      </c>
      <c r="V1" s="32" t="s">
        <v>219</v>
      </c>
      <c r="W1" s="32" t="s">
        <v>168</v>
      </c>
      <c r="X1" s="32" t="s">
        <v>169</v>
      </c>
      <c r="Y1" s="32" t="s">
        <v>170</v>
      </c>
      <c r="Z1" s="32" t="s">
        <v>192</v>
      </c>
      <c r="AA1" s="33" t="s">
        <v>193</v>
      </c>
    </row>
    <row r="2" spans="1:27" x14ac:dyDescent="0.2">
      <c r="A2" s="87" t="s">
        <v>207</v>
      </c>
      <c r="B2" s="56" t="s">
        <v>189</v>
      </c>
      <c r="C2" s="57" t="s">
        <v>171</v>
      </c>
      <c r="D2" s="61">
        <v>0.14000000000000001</v>
      </c>
      <c r="E2" s="62">
        <v>1</v>
      </c>
      <c r="F2" s="63">
        <v>1</v>
      </c>
      <c r="G2" s="63">
        <f>F2</f>
        <v>1</v>
      </c>
      <c r="H2" s="63">
        <f t="shared" ref="H2:V2" si="0">G2</f>
        <v>1</v>
      </c>
      <c r="I2" s="63">
        <f t="shared" si="0"/>
        <v>1</v>
      </c>
      <c r="J2" s="63">
        <f t="shared" si="0"/>
        <v>1</v>
      </c>
      <c r="K2" s="63">
        <f t="shared" si="0"/>
        <v>1</v>
      </c>
      <c r="L2" s="63">
        <f t="shared" si="0"/>
        <v>1</v>
      </c>
      <c r="M2" s="63">
        <f t="shared" si="0"/>
        <v>1</v>
      </c>
      <c r="N2" s="63">
        <f t="shared" si="0"/>
        <v>1</v>
      </c>
      <c r="O2" s="63">
        <f t="shared" si="0"/>
        <v>1</v>
      </c>
      <c r="P2" s="63">
        <f t="shared" si="0"/>
        <v>1</v>
      </c>
      <c r="Q2" s="63">
        <f t="shared" si="0"/>
        <v>1</v>
      </c>
      <c r="R2" s="63">
        <f t="shared" si="0"/>
        <v>1</v>
      </c>
      <c r="S2" s="63">
        <f t="shared" si="0"/>
        <v>1</v>
      </c>
      <c r="T2" s="63">
        <f t="shared" si="0"/>
        <v>1</v>
      </c>
      <c r="U2" s="63">
        <f t="shared" si="0"/>
        <v>1</v>
      </c>
      <c r="V2" s="63">
        <f t="shared" si="0"/>
        <v>1</v>
      </c>
      <c r="W2" s="64">
        <v>0</v>
      </c>
      <c r="X2" s="66"/>
      <c r="Y2" s="67"/>
      <c r="Z2" s="68">
        <v>43905</v>
      </c>
      <c r="AA2" s="69"/>
    </row>
    <row r="3" spans="1:27" x14ac:dyDescent="0.2">
      <c r="A3" s="88"/>
      <c r="B3" s="56" t="s">
        <v>220</v>
      </c>
      <c r="C3" s="57" t="s">
        <v>221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1</v>
      </c>
      <c r="J3" s="63">
        <v>1</v>
      </c>
      <c r="K3" s="63">
        <v>1</v>
      </c>
      <c r="L3" s="63">
        <v>0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3">
        <v>1</v>
      </c>
      <c r="U3" s="63">
        <v>1</v>
      </c>
      <c r="V3" s="63">
        <v>1</v>
      </c>
      <c r="W3" s="64">
        <v>0</v>
      </c>
      <c r="X3" s="66"/>
      <c r="Y3" s="67"/>
      <c r="Z3" s="68">
        <v>43919</v>
      </c>
      <c r="AA3" s="57"/>
    </row>
    <row r="4" spans="1:27" x14ac:dyDescent="0.2">
      <c r="A4" s="88"/>
      <c r="B4" s="56" t="s">
        <v>222</v>
      </c>
      <c r="C4" s="57" t="s">
        <v>223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3">
        <v>1</v>
      </c>
      <c r="J4" s="63">
        <v>1</v>
      </c>
      <c r="K4" s="63">
        <v>1</v>
      </c>
      <c r="L4" s="65">
        <v>0.2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3">
        <v>1</v>
      </c>
      <c r="U4" s="63">
        <v>1</v>
      </c>
      <c r="V4" s="63">
        <v>1</v>
      </c>
      <c r="W4" s="64">
        <v>0</v>
      </c>
      <c r="X4" s="66"/>
      <c r="Y4" s="67"/>
      <c r="Z4" s="70"/>
      <c r="AA4" s="69"/>
    </row>
    <row r="5" spans="1:27" x14ac:dyDescent="0.2">
      <c r="A5" s="88"/>
      <c r="B5" s="56" t="s">
        <v>224</v>
      </c>
      <c r="C5" s="57" t="s">
        <v>225</v>
      </c>
      <c r="D5" s="62">
        <v>1</v>
      </c>
      <c r="E5" s="62">
        <v>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5">
        <v>0.6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3">
        <v>1</v>
      </c>
      <c r="U5" s="63">
        <v>1</v>
      </c>
      <c r="V5" s="63">
        <v>1</v>
      </c>
      <c r="W5" s="64">
        <v>0</v>
      </c>
      <c r="X5" s="66"/>
      <c r="Y5" s="67"/>
      <c r="Z5" s="70"/>
      <c r="AA5" s="69"/>
    </row>
    <row r="6" spans="1:27" x14ac:dyDescent="0.2">
      <c r="A6" s="88"/>
      <c r="B6" s="56" t="s">
        <v>226</v>
      </c>
      <c r="C6" s="57" t="s">
        <v>227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3">
        <v>1</v>
      </c>
      <c r="M6" s="63">
        <v>1</v>
      </c>
      <c r="N6" s="63">
        <v>1</v>
      </c>
      <c r="O6" s="63">
        <v>1</v>
      </c>
      <c r="P6" s="63">
        <v>1</v>
      </c>
      <c r="Q6" s="63">
        <v>0</v>
      </c>
      <c r="R6" s="63">
        <v>1</v>
      </c>
      <c r="S6" s="63">
        <v>1</v>
      </c>
      <c r="T6" s="63">
        <v>1</v>
      </c>
      <c r="U6" s="63">
        <v>1</v>
      </c>
      <c r="V6" s="63">
        <v>1</v>
      </c>
      <c r="W6" s="64">
        <v>0</v>
      </c>
      <c r="X6" s="66"/>
      <c r="Y6" s="67"/>
      <c r="Z6" s="68">
        <v>43919</v>
      </c>
      <c r="AA6" s="57"/>
    </row>
    <row r="7" spans="1:27" x14ac:dyDescent="0.2">
      <c r="A7" s="88"/>
      <c r="B7" s="56" t="s">
        <v>228</v>
      </c>
      <c r="C7" s="57" t="s">
        <v>229</v>
      </c>
      <c r="D7" s="62">
        <v>1</v>
      </c>
      <c r="E7" s="62">
        <v>1</v>
      </c>
      <c r="F7" s="63">
        <v>1</v>
      </c>
      <c r="G7" s="63">
        <v>1</v>
      </c>
      <c r="H7" s="63">
        <v>1</v>
      </c>
      <c r="I7" s="63">
        <v>0</v>
      </c>
      <c r="J7" s="63">
        <v>1</v>
      </c>
      <c r="K7" s="63">
        <v>1</v>
      </c>
      <c r="L7" s="63">
        <v>1</v>
      </c>
      <c r="M7" s="63">
        <v>1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3">
        <v>1</v>
      </c>
      <c r="U7" s="63">
        <v>1</v>
      </c>
      <c r="V7" s="63">
        <v>1</v>
      </c>
      <c r="W7" s="64">
        <v>0</v>
      </c>
      <c r="X7" s="66"/>
      <c r="Y7" s="67"/>
      <c r="Z7" s="68">
        <v>43912</v>
      </c>
      <c r="AA7" s="57"/>
    </row>
    <row r="8" spans="1:27" x14ac:dyDescent="0.2">
      <c r="A8" s="88"/>
      <c r="B8" s="56" t="s">
        <v>230</v>
      </c>
      <c r="C8" s="57" t="s">
        <v>231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5">
        <v>0.6</v>
      </c>
      <c r="J8" s="63">
        <v>1</v>
      </c>
      <c r="K8" s="63">
        <v>1</v>
      </c>
      <c r="L8" s="63">
        <v>1</v>
      </c>
      <c r="M8" s="63">
        <v>1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3">
        <v>1</v>
      </c>
      <c r="U8" s="63">
        <v>1</v>
      </c>
      <c r="V8" s="63">
        <v>1</v>
      </c>
      <c r="W8" s="64">
        <v>0</v>
      </c>
      <c r="X8" s="66"/>
      <c r="Y8" s="67"/>
      <c r="Z8" s="68">
        <v>43909</v>
      </c>
      <c r="AA8" s="69">
        <f>Z7</f>
        <v>43912</v>
      </c>
    </row>
    <row r="9" spans="1:27" x14ac:dyDescent="0.2">
      <c r="A9" s="88"/>
      <c r="B9" s="56" t="s">
        <v>232</v>
      </c>
      <c r="C9" s="57" t="s">
        <v>233</v>
      </c>
      <c r="D9" s="62">
        <v>1</v>
      </c>
      <c r="E9" s="62">
        <v>1.1000000000000001</v>
      </c>
      <c r="F9" s="63">
        <v>1</v>
      </c>
      <c r="G9" s="63">
        <v>1</v>
      </c>
      <c r="H9" s="63">
        <v>1</v>
      </c>
      <c r="I9" s="63">
        <v>1</v>
      </c>
      <c r="J9" s="63">
        <v>1</v>
      </c>
      <c r="K9" s="63">
        <v>1</v>
      </c>
      <c r="L9" s="63">
        <v>1</v>
      </c>
      <c r="M9" s="63">
        <v>1</v>
      </c>
      <c r="N9" s="63">
        <v>0</v>
      </c>
      <c r="O9" s="63">
        <v>1</v>
      </c>
      <c r="P9" s="63">
        <v>1</v>
      </c>
      <c r="Q9" s="63">
        <v>1</v>
      </c>
      <c r="R9" s="63">
        <v>1</v>
      </c>
      <c r="S9" s="63">
        <v>1</v>
      </c>
      <c r="T9" s="63">
        <v>1</v>
      </c>
      <c r="U9" s="63">
        <v>1</v>
      </c>
      <c r="V9" s="63">
        <v>1</v>
      </c>
      <c r="W9" s="64">
        <v>0</v>
      </c>
      <c r="X9" s="59"/>
      <c r="Y9" s="67"/>
      <c r="Z9" s="68">
        <v>43912</v>
      </c>
      <c r="AA9" s="57"/>
    </row>
    <row r="10" spans="1:27" x14ac:dyDescent="0.2">
      <c r="A10" s="88"/>
      <c r="B10" s="56" t="s">
        <v>234</v>
      </c>
      <c r="C10" s="58" t="s">
        <v>235</v>
      </c>
      <c r="D10" s="62">
        <v>1</v>
      </c>
      <c r="E10" s="62">
        <v>1</v>
      </c>
      <c r="F10" s="63">
        <v>1</v>
      </c>
      <c r="G10" s="63">
        <v>1</v>
      </c>
      <c r="H10" s="63">
        <v>1</v>
      </c>
      <c r="I10" s="63">
        <v>1</v>
      </c>
      <c r="J10" s="63">
        <v>1</v>
      </c>
      <c r="K10" s="63">
        <v>1</v>
      </c>
      <c r="L10" s="63">
        <v>1</v>
      </c>
      <c r="M10" s="63">
        <v>1</v>
      </c>
      <c r="N10" s="65">
        <v>0.8</v>
      </c>
      <c r="O10" s="63">
        <v>1</v>
      </c>
      <c r="P10" s="63">
        <v>1</v>
      </c>
      <c r="Q10" s="63">
        <v>1</v>
      </c>
      <c r="R10" s="63">
        <v>1</v>
      </c>
      <c r="S10" s="63">
        <v>1</v>
      </c>
      <c r="T10" s="63">
        <v>1</v>
      </c>
      <c r="U10" s="63">
        <v>1</v>
      </c>
      <c r="V10" s="63">
        <v>1</v>
      </c>
      <c r="W10" s="64">
        <v>0</v>
      </c>
      <c r="X10" s="66"/>
      <c r="Y10" s="67"/>
      <c r="Z10" s="68">
        <v>43909</v>
      </c>
      <c r="AA10" s="69">
        <f>Z9</f>
        <v>43912</v>
      </c>
    </row>
    <row r="11" spans="1:27" x14ac:dyDescent="0.2">
      <c r="A11" s="88"/>
      <c r="B11" s="56" t="s">
        <v>236</v>
      </c>
      <c r="C11" s="57" t="s">
        <v>237</v>
      </c>
      <c r="D11" s="62">
        <v>1</v>
      </c>
      <c r="E11" s="65">
        <v>1.1000000000000001</v>
      </c>
      <c r="F11" s="63">
        <v>1</v>
      </c>
      <c r="G11" s="63">
        <v>1</v>
      </c>
      <c r="H11" s="63">
        <v>1</v>
      </c>
      <c r="I11" s="63">
        <v>1</v>
      </c>
      <c r="J11" s="63">
        <v>1</v>
      </c>
      <c r="K11" s="63">
        <v>1</v>
      </c>
      <c r="L11" s="63">
        <v>1</v>
      </c>
      <c r="M11" s="63">
        <v>1</v>
      </c>
      <c r="N11" s="63">
        <v>1</v>
      </c>
      <c r="O11" s="63">
        <v>0</v>
      </c>
      <c r="P11" s="63">
        <v>1</v>
      </c>
      <c r="Q11" s="63">
        <v>1</v>
      </c>
      <c r="R11" s="63">
        <v>1</v>
      </c>
      <c r="S11" s="63">
        <v>1</v>
      </c>
      <c r="T11" s="63">
        <v>1</v>
      </c>
      <c r="U11" s="63">
        <v>1</v>
      </c>
      <c r="V11" s="63">
        <v>1</v>
      </c>
      <c r="W11" s="64">
        <v>0</v>
      </c>
      <c r="X11" s="66"/>
      <c r="Y11" s="67"/>
      <c r="Z11" s="68">
        <v>43912</v>
      </c>
      <c r="AA11" s="69"/>
    </row>
    <row r="12" spans="1:27" x14ac:dyDescent="0.2">
      <c r="A12" s="88"/>
      <c r="B12" s="56" t="s">
        <v>238</v>
      </c>
      <c r="C12" s="58" t="s">
        <v>239</v>
      </c>
      <c r="D12" s="62">
        <v>1</v>
      </c>
      <c r="E12" s="62">
        <v>1</v>
      </c>
      <c r="F12" s="63">
        <v>1</v>
      </c>
      <c r="G12" s="63">
        <v>1</v>
      </c>
      <c r="H12" s="63">
        <v>1</v>
      </c>
      <c r="I12" s="63">
        <v>1</v>
      </c>
      <c r="J12" s="63">
        <v>1</v>
      </c>
      <c r="K12" s="63">
        <v>1</v>
      </c>
      <c r="L12" s="63">
        <v>1</v>
      </c>
      <c r="M12" s="63">
        <v>1</v>
      </c>
      <c r="N12" s="63">
        <v>1</v>
      </c>
      <c r="O12" s="65">
        <v>0.8</v>
      </c>
      <c r="P12" s="63">
        <v>1</v>
      </c>
      <c r="Q12" s="63">
        <v>1</v>
      </c>
      <c r="R12" s="63">
        <v>1</v>
      </c>
      <c r="S12" s="63">
        <v>1</v>
      </c>
      <c r="T12" s="63">
        <v>1</v>
      </c>
      <c r="U12" s="63">
        <v>1</v>
      </c>
      <c r="V12" s="63">
        <v>1</v>
      </c>
      <c r="W12" s="64">
        <v>0</v>
      </c>
      <c r="X12" s="66"/>
      <c r="Y12" s="67"/>
      <c r="Z12" s="68">
        <v>43909</v>
      </c>
      <c r="AA12" s="69">
        <f>Z11</f>
        <v>43912</v>
      </c>
    </row>
    <row r="13" spans="1:27" x14ac:dyDescent="0.2">
      <c r="A13" s="88"/>
      <c r="B13" s="56" t="s">
        <v>240</v>
      </c>
      <c r="C13" s="58" t="s">
        <v>241</v>
      </c>
      <c r="D13" s="62">
        <v>1</v>
      </c>
      <c r="E13" s="65">
        <v>1.2</v>
      </c>
      <c r="F13" s="63">
        <v>1</v>
      </c>
      <c r="G13" s="63">
        <v>1</v>
      </c>
      <c r="H13" s="65">
        <v>0.7</v>
      </c>
      <c r="I13" s="63">
        <v>1</v>
      </c>
      <c r="J13" s="63">
        <v>1</v>
      </c>
      <c r="K13" s="63">
        <v>1</v>
      </c>
      <c r="L13" s="63">
        <v>1</v>
      </c>
      <c r="M13" s="63">
        <v>0</v>
      </c>
      <c r="N13" s="63">
        <v>1</v>
      </c>
      <c r="O13" s="63">
        <v>1</v>
      </c>
      <c r="P13" s="63">
        <v>0.7</v>
      </c>
      <c r="Q13" s="63">
        <v>0</v>
      </c>
      <c r="R13" s="65">
        <v>0.4</v>
      </c>
      <c r="S13" s="63">
        <v>0</v>
      </c>
      <c r="T13" s="63">
        <v>1</v>
      </c>
      <c r="U13" s="65">
        <v>0.3</v>
      </c>
      <c r="V13" s="63">
        <v>1</v>
      </c>
      <c r="W13" s="64">
        <v>0</v>
      </c>
      <c r="X13" s="66"/>
      <c r="Y13" s="67"/>
      <c r="Z13" s="68">
        <v>43919</v>
      </c>
      <c r="AA13" s="57"/>
    </row>
    <row r="14" spans="1:27" x14ac:dyDescent="0.2">
      <c r="A14" s="88"/>
      <c r="B14" s="56" t="s">
        <v>242</v>
      </c>
      <c r="C14" s="58" t="s">
        <v>243</v>
      </c>
      <c r="D14" s="62">
        <v>1</v>
      </c>
      <c r="E14" s="65">
        <v>1.05</v>
      </c>
      <c r="F14" s="63">
        <v>1</v>
      </c>
      <c r="G14" s="63">
        <v>1</v>
      </c>
      <c r="H14" s="65">
        <v>0.8</v>
      </c>
      <c r="I14" s="63">
        <v>1</v>
      </c>
      <c r="J14" s="63">
        <v>1</v>
      </c>
      <c r="K14" s="63">
        <v>1</v>
      </c>
      <c r="L14" s="63">
        <v>1</v>
      </c>
      <c r="M14" s="63">
        <v>0</v>
      </c>
      <c r="N14" s="63">
        <v>1</v>
      </c>
      <c r="O14" s="63">
        <v>1</v>
      </c>
      <c r="P14" s="65">
        <v>0.7</v>
      </c>
      <c r="Q14" s="63">
        <v>1</v>
      </c>
      <c r="R14" s="65">
        <v>0.7</v>
      </c>
      <c r="S14" s="63">
        <v>0</v>
      </c>
      <c r="T14" s="63">
        <v>1</v>
      </c>
      <c r="U14" s="63">
        <v>1</v>
      </c>
      <c r="V14" s="63">
        <v>1</v>
      </c>
      <c r="W14" s="64">
        <v>0</v>
      </c>
      <c r="X14" s="66"/>
      <c r="Y14" s="67"/>
      <c r="Z14" s="68"/>
      <c r="AA14" s="69"/>
    </row>
    <row r="15" spans="1:27" x14ac:dyDescent="0.2">
      <c r="A15" s="88"/>
      <c r="B15" s="56" t="s">
        <v>244</v>
      </c>
      <c r="C15" s="58" t="s">
        <v>245</v>
      </c>
      <c r="D15" s="62">
        <v>1</v>
      </c>
      <c r="E15" s="65">
        <v>1</v>
      </c>
      <c r="F15" s="63">
        <v>1</v>
      </c>
      <c r="G15" s="63">
        <v>1</v>
      </c>
      <c r="H15" s="65">
        <v>1</v>
      </c>
      <c r="I15" s="63">
        <v>1</v>
      </c>
      <c r="J15" s="63">
        <v>1</v>
      </c>
      <c r="K15" s="63">
        <v>1</v>
      </c>
      <c r="L15" s="63">
        <v>1</v>
      </c>
      <c r="M15" s="65">
        <v>1</v>
      </c>
      <c r="N15" s="63">
        <v>1</v>
      </c>
      <c r="O15" s="63">
        <v>1</v>
      </c>
      <c r="P15" s="65">
        <v>0.8</v>
      </c>
      <c r="Q15" s="63">
        <v>1</v>
      </c>
      <c r="R15" s="63">
        <v>1</v>
      </c>
      <c r="S15" s="63">
        <v>0</v>
      </c>
      <c r="T15" s="63">
        <v>1</v>
      </c>
      <c r="U15" s="63">
        <v>1</v>
      </c>
      <c r="V15" s="63">
        <v>1</v>
      </c>
      <c r="W15" s="64">
        <v>0</v>
      </c>
      <c r="X15" s="66"/>
      <c r="Y15" s="67"/>
      <c r="Z15" s="68">
        <v>43909</v>
      </c>
      <c r="AA15" s="69">
        <f>Z13</f>
        <v>43919</v>
      </c>
    </row>
    <row r="16" spans="1:27" x14ac:dyDescent="0.2">
      <c r="A16" s="88"/>
      <c r="B16" s="56" t="s">
        <v>246</v>
      </c>
      <c r="C16" s="58" t="s">
        <v>247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5">
        <v>0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1</v>
      </c>
      <c r="Q16" s="63">
        <v>1</v>
      </c>
      <c r="R16" s="63">
        <v>1</v>
      </c>
      <c r="S16" s="63">
        <v>1</v>
      </c>
      <c r="T16" s="63">
        <v>1</v>
      </c>
      <c r="U16" s="63">
        <v>1</v>
      </c>
      <c r="V16" s="63">
        <v>1</v>
      </c>
      <c r="W16" s="64">
        <v>0</v>
      </c>
      <c r="X16" s="66"/>
      <c r="Y16" s="67"/>
      <c r="Z16" s="68">
        <v>43912</v>
      </c>
      <c r="AA16" s="57"/>
    </row>
    <row r="17" spans="1:27" x14ac:dyDescent="0.2">
      <c r="A17" s="88"/>
      <c r="B17" s="56" t="s">
        <v>248</v>
      </c>
      <c r="C17" s="57" t="s">
        <v>249</v>
      </c>
      <c r="D17" s="62">
        <v>1</v>
      </c>
      <c r="E17" s="62">
        <v>1</v>
      </c>
      <c r="F17" s="63">
        <v>1</v>
      </c>
      <c r="G17" s="63">
        <v>1</v>
      </c>
      <c r="H17" s="65">
        <v>1</v>
      </c>
      <c r="I17" s="63">
        <v>1</v>
      </c>
      <c r="J17" s="63">
        <v>1</v>
      </c>
      <c r="K17" s="65">
        <v>0</v>
      </c>
      <c r="L17" s="63">
        <v>1</v>
      </c>
      <c r="M17" s="63">
        <v>1</v>
      </c>
      <c r="N17" s="63">
        <v>1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3">
        <v>1</v>
      </c>
      <c r="U17" s="63">
        <v>1</v>
      </c>
      <c r="V17" s="63">
        <v>1</v>
      </c>
      <c r="W17" s="64">
        <v>0</v>
      </c>
      <c r="X17" s="66"/>
      <c r="Y17" s="67"/>
      <c r="Z17" s="68">
        <v>43912</v>
      </c>
      <c r="AA17" s="57"/>
    </row>
    <row r="18" spans="1:27" x14ac:dyDescent="0.2">
      <c r="A18" s="88"/>
      <c r="B18" s="56" t="s">
        <v>217</v>
      </c>
      <c r="C18" s="57" t="s">
        <v>250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3">
        <v>0</v>
      </c>
      <c r="U18" s="63">
        <v>1</v>
      </c>
      <c r="V18" s="63">
        <v>1</v>
      </c>
      <c r="W18" s="64">
        <v>0</v>
      </c>
      <c r="X18" s="66"/>
      <c r="Y18" s="67"/>
      <c r="Z18" s="68"/>
      <c r="AA18" s="57"/>
    </row>
    <row r="19" spans="1:27" x14ac:dyDescent="0.2">
      <c r="A19" s="88"/>
      <c r="B19" s="56" t="s">
        <v>251</v>
      </c>
      <c r="C19" s="58" t="s">
        <v>252</v>
      </c>
      <c r="D19" s="62">
        <v>1</v>
      </c>
      <c r="E19" s="62">
        <v>1</v>
      </c>
      <c r="F19" s="63">
        <v>0.5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1</v>
      </c>
      <c r="S19" s="63">
        <v>1</v>
      </c>
      <c r="T19" s="63">
        <v>1</v>
      </c>
      <c r="U19" s="63">
        <v>1</v>
      </c>
      <c r="V19" s="63">
        <v>1</v>
      </c>
      <c r="W19" s="64">
        <v>0</v>
      </c>
      <c r="X19" s="71" t="s">
        <v>153</v>
      </c>
      <c r="Y19" s="72">
        <v>0.1</v>
      </c>
      <c r="Z19" s="68">
        <v>43915</v>
      </c>
      <c r="AA19" s="57"/>
    </row>
    <row r="20" spans="1:27" x14ac:dyDescent="0.2">
      <c r="A20" s="88"/>
      <c r="B20" s="56" t="s">
        <v>253</v>
      </c>
      <c r="C20" s="58" t="s">
        <v>254</v>
      </c>
      <c r="D20" s="62">
        <v>1</v>
      </c>
      <c r="E20" s="62">
        <v>1</v>
      </c>
      <c r="F20" s="63">
        <v>1</v>
      </c>
      <c r="G20" s="63">
        <v>1</v>
      </c>
      <c r="H20" s="65">
        <v>0.7</v>
      </c>
      <c r="I20" s="63">
        <v>1</v>
      </c>
      <c r="J20" s="63">
        <v>1</v>
      </c>
      <c r="K20" s="63">
        <v>1</v>
      </c>
      <c r="L20" s="63">
        <v>1</v>
      </c>
      <c r="M20" s="63">
        <v>1</v>
      </c>
      <c r="N20" s="63">
        <v>1</v>
      </c>
      <c r="O20" s="63">
        <v>1</v>
      </c>
      <c r="P20" s="63">
        <v>1</v>
      </c>
      <c r="Q20" s="63">
        <v>1</v>
      </c>
      <c r="R20" s="63">
        <v>1</v>
      </c>
      <c r="S20" s="63">
        <v>1</v>
      </c>
      <c r="T20" s="63">
        <v>1</v>
      </c>
      <c r="U20" s="63">
        <v>1</v>
      </c>
      <c r="V20" s="63">
        <v>1</v>
      </c>
      <c r="W20" s="64">
        <v>0</v>
      </c>
      <c r="X20" s="71" t="s">
        <v>154</v>
      </c>
      <c r="Y20" s="72">
        <v>0.95</v>
      </c>
      <c r="Z20" s="68">
        <v>43919</v>
      </c>
      <c r="AA20" s="57"/>
    </row>
    <row r="21" spans="1:27" x14ac:dyDescent="0.2">
      <c r="A21" s="88"/>
      <c r="B21" s="56" t="s">
        <v>211</v>
      </c>
      <c r="C21" s="58" t="s">
        <v>255</v>
      </c>
      <c r="D21" s="62">
        <v>1</v>
      </c>
      <c r="E21" s="62">
        <v>1</v>
      </c>
      <c r="F21" s="63">
        <v>1</v>
      </c>
      <c r="G21" s="63">
        <v>1</v>
      </c>
      <c r="H21" s="63">
        <v>1</v>
      </c>
      <c r="I21" s="63">
        <v>1</v>
      </c>
      <c r="J21" s="63">
        <v>1</v>
      </c>
      <c r="K21" s="63">
        <v>1</v>
      </c>
      <c r="L21" s="63">
        <v>1</v>
      </c>
      <c r="M21" s="65">
        <v>0</v>
      </c>
      <c r="N21" s="63">
        <v>1</v>
      </c>
      <c r="O21" s="63">
        <v>1</v>
      </c>
      <c r="P21" s="63">
        <v>1</v>
      </c>
      <c r="Q21" s="63">
        <v>1</v>
      </c>
      <c r="R21" s="63">
        <v>1</v>
      </c>
      <c r="S21" s="63">
        <v>1</v>
      </c>
      <c r="T21" s="63">
        <v>1</v>
      </c>
      <c r="U21" s="63">
        <v>1</v>
      </c>
      <c r="V21" s="63">
        <v>1</v>
      </c>
      <c r="W21" s="64">
        <v>0</v>
      </c>
      <c r="X21" s="66"/>
      <c r="Y21" s="67"/>
      <c r="Z21" s="68">
        <v>43909</v>
      </c>
      <c r="AA21" s="57"/>
    </row>
    <row r="22" spans="1:27" x14ac:dyDescent="0.2">
      <c r="A22" s="88"/>
      <c r="B22" s="56" t="s">
        <v>216</v>
      </c>
      <c r="C22" s="59" t="s">
        <v>256</v>
      </c>
      <c r="D22" s="62">
        <v>1</v>
      </c>
      <c r="E22" s="62">
        <v>1</v>
      </c>
      <c r="F22" s="63">
        <v>1</v>
      </c>
      <c r="G22" s="63">
        <v>1</v>
      </c>
      <c r="H22" s="63">
        <v>1</v>
      </c>
      <c r="I22" s="63">
        <v>1</v>
      </c>
      <c r="J22" s="63">
        <v>1</v>
      </c>
      <c r="K22" s="63">
        <v>1</v>
      </c>
      <c r="L22" s="63">
        <v>1</v>
      </c>
      <c r="M22" s="63">
        <v>1</v>
      </c>
      <c r="N22" s="63">
        <v>1</v>
      </c>
      <c r="O22" s="63">
        <v>1</v>
      </c>
      <c r="P22" s="63">
        <v>1</v>
      </c>
      <c r="Q22" s="63">
        <v>1</v>
      </c>
      <c r="R22" s="63">
        <v>1</v>
      </c>
      <c r="S22" s="63">
        <v>0</v>
      </c>
      <c r="T22" s="63">
        <v>1</v>
      </c>
      <c r="U22" s="63">
        <v>1</v>
      </c>
      <c r="V22" s="63">
        <v>1</v>
      </c>
      <c r="W22" s="64">
        <v>0</v>
      </c>
      <c r="X22" s="66"/>
      <c r="Y22" s="67"/>
      <c r="Z22" s="68">
        <v>43912</v>
      </c>
      <c r="AA22" s="57"/>
    </row>
    <row r="23" spans="1:27" x14ac:dyDescent="0.2">
      <c r="A23" s="88"/>
      <c r="B23" s="60" t="s">
        <v>257</v>
      </c>
      <c r="C23" s="60" t="s">
        <v>258</v>
      </c>
      <c r="D23" s="62">
        <v>1</v>
      </c>
      <c r="E23" s="62">
        <v>1</v>
      </c>
      <c r="F23" s="63">
        <v>1</v>
      </c>
      <c r="G23" s="63">
        <v>0.8</v>
      </c>
      <c r="H23" s="63">
        <v>0.67</v>
      </c>
      <c r="I23" s="63">
        <v>1</v>
      </c>
      <c r="J23" s="63">
        <v>1</v>
      </c>
      <c r="K23" s="63">
        <v>1</v>
      </c>
      <c r="L23" s="63">
        <v>1</v>
      </c>
      <c r="M23" s="63">
        <v>1</v>
      </c>
      <c r="N23" s="63">
        <v>1</v>
      </c>
      <c r="O23" s="63">
        <v>1</v>
      </c>
      <c r="P23" s="63">
        <v>0.67</v>
      </c>
      <c r="Q23" s="63">
        <v>1</v>
      </c>
      <c r="R23" s="63">
        <v>1</v>
      </c>
      <c r="S23" s="63">
        <v>1</v>
      </c>
      <c r="T23" s="63">
        <v>1</v>
      </c>
      <c r="U23" s="63">
        <v>1</v>
      </c>
      <c r="V23" s="63">
        <v>1</v>
      </c>
      <c r="W23" s="64">
        <v>0</v>
      </c>
      <c r="X23" s="71" t="s">
        <v>154</v>
      </c>
      <c r="Y23" s="72">
        <v>0.8</v>
      </c>
      <c r="Z23" s="68">
        <v>43919</v>
      </c>
      <c r="AA23" s="57"/>
    </row>
    <row r="24" spans="1:27" x14ac:dyDescent="0.2">
      <c r="A24" s="88"/>
      <c r="B24" s="60" t="s">
        <v>259</v>
      </c>
      <c r="C24" s="58" t="s">
        <v>260</v>
      </c>
      <c r="D24" s="62">
        <v>1</v>
      </c>
      <c r="E24" s="62">
        <v>1</v>
      </c>
      <c r="F24" s="63">
        <v>1</v>
      </c>
      <c r="G24" s="63">
        <v>1</v>
      </c>
      <c r="H24" s="63">
        <v>1</v>
      </c>
      <c r="I24" s="63">
        <v>1</v>
      </c>
      <c r="J24" s="63">
        <v>1</v>
      </c>
      <c r="K24" s="63">
        <v>1</v>
      </c>
      <c r="L24" s="63">
        <v>1</v>
      </c>
      <c r="M24" s="63">
        <v>1</v>
      </c>
      <c r="N24" s="63">
        <v>1</v>
      </c>
      <c r="O24" s="63">
        <v>1</v>
      </c>
      <c r="P24" s="63">
        <v>1</v>
      </c>
      <c r="Q24" s="63">
        <v>1</v>
      </c>
      <c r="R24" s="63">
        <v>1</v>
      </c>
      <c r="S24" s="63">
        <v>1</v>
      </c>
      <c r="T24" s="63">
        <v>1</v>
      </c>
      <c r="U24" s="63">
        <v>1</v>
      </c>
      <c r="V24" s="63">
        <v>1</v>
      </c>
      <c r="W24" s="64">
        <v>0</v>
      </c>
      <c r="X24" s="71" t="s">
        <v>154</v>
      </c>
      <c r="Y24" s="72">
        <v>0.95</v>
      </c>
      <c r="Z24" s="68">
        <v>43919</v>
      </c>
      <c r="AA24" s="57"/>
    </row>
    <row r="25" spans="1:27" x14ac:dyDescent="0.2">
      <c r="A25" s="88"/>
      <c r="B25" s="60" t="s">
        <v>277</v>
      </c>
      <c r="C25" s="58" t="s">
        <v>261</v>
      </c>
      <c r="D25" s="62">
        <v>1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3">
        <v>1</v>
      </c>
      <c r="U25" s="63">
        <v>1</v>
      </c>
      <c r="V25" s="63">
        <v>1</v>
      </c>
      <c r="W25" s="64">
        <v>5</v>
      </c>
      <c r="X25" s="66"/>
      <c r="Y25" s="67"/>
      <c r="Z25" s="68"/>
      <c r="AA25" s="57"/>
    </row>
    <row r="26" spans="1:27" x14ac:dyDescent="0.2">
      <c r="A26" s="88"/>
      <c r="B26" s="60" t="s">
        <v>218</v>
      </c>
      <c r="C26" s="58" t="s">
        <v>262</v>
      </c>
      <c r="D26" s="62">
        <v>1</v>
      </c>
      <c r="E26" s="62">
        <v>1</v>
      </c>
      <c r="F26" s="63">
        <v>1</v>
      </c>
      <c r="G26" s="63">
        <v>1</v>
      </c>
      <c r="H26" s="63">
        <v>1</v>
      </c>
      <c r="I26" s="63">
        <v>1</v>
      </c>
      <c r="J26" s="63">
        <v>1</v>
      </c>
      <c r="K26" s="63">
        <v>1</v>
      </c>
      <c r="L26" s="63">
        <v>1</v>
      </c>
      <c r="M26" s="63">
        <v>1</v>
      </c>
      <c r="N26" s="63">
        <v>1</v>
      </c>
      <c r="O26" s="63">
        <v>1</v>
      </c>
      <c r="P26" s="63">
        <v>1</v>
      </c>
      <c r="Q26" s="63">
        <v>1</v>
      </c>
      <c r="R26" s="63">
        <v>1</v>
      </c>
      <c r="S26" s="63">
        <v>1</v>
      </c>
      <c r="T26" s="63">
        <v>1</v>
      </c>
      <c r="U26" s="63">
        <v>0</v>
      </c>
      <c r="V26" s="63">
        <v>1</v>
      </c>
      <c r="W26" s="64">
        <v>0</v>
      </c>
      <c r="X26" s="73"/>
      <c r="Y26" s="74"/>
      <c r="Z26" s="75">
        <v>43919</v>
      </c>
      <c r="AA26" s="58"/>
    </row>
    <row r="27" spans="1:27" x14ac:dyDescent="0.2">
      <c r="A27" s="88"/>
      <c r="B27" s="60" t="s">
        <v>281</v>
      </c>
      <c r="C27" s="58" t="s">
        <v>284</v>
      </c>
      <c r="D27" s="62">
        <v>0.65</v>
      </c>
      <c r="E27" s="62">
        <f>1*(E7/E8)*(E9/E10)*(E11/E12)*(E13/E14)*E17*E26</f>
        <v>1.382857142857143</v>
      </c>
      <c r="F27" s="63">
        <f t="shared" ref="F27:V27" si="1">1*(F7/F8)*(F9/F10)*(F11/F12)*(F13/F14)*F17*F26</f>
        <v>1</v>
      </c>
      <c r="G27" s="63">
        <f t="shared" si="1"/>
        <v>1</v>
      </c>
      <c r="H27" s="63">
        <f t="shared" si="1"/>
        <v>0.87499999999999989</v>
      </c>
      <c r="I27" s="63">
        <f t="shared" si="1"/>
        <v>0</v>
      </c>
      <c r="J27" s="63">
        <f t="shared" si="1"/>
        <v>1</v>
      </c>
      <c r="K27" s="63">
        <f t="shared" si="1"/>
        <v>0</v>
      </c>
      <c r="L27" s="63">
        <f t="shared" si="1"/>
        <v>1</v>
      </c>
      <c r="M27" s="63">
        <v>1</v>
      </c>
      <c r="N27" s="63">
        <f t="shared" si="1"/>
        <v>0</v>
      </c>
      <c r="O27" s="63">
        <f t="shared" si="1"/>
        <v>0</v>
      </c>
      <c r="P27" s="63">
        <f t="shared" si="1"/>
        <v>1</v>
      </c>
      <c r="Q27" s="63">
        <v>1</v>
      </c>
      <c r="R27" s="63">
        <f t="shared" si="1"/>
        <v>0.57142857142857151</v>
      </c>
      <c r="S27" s="63">
        <v>1</v>
      </c>
      <c r="T27" s="63">
        <f t="shared" si="1"/>
        <v>1</v>
      </c>
      <c r="U27" s="63">
        <f t="shared" si="1"/>
        <v>0</v>
      </c>
      <c r="V27" s="63">
        <f t="shared" si="1"/>
        <v>1</v>
      </c>
      <c r="W27" s="64">
        <v>0</v>
      </c>
      <c r="X27" s="73"/>
      <c r="Y27" s="74"/>
      <c r="Z27" s="75"/>
      <c r="AA27" s="58"/>
    </row>
    <row r="28" spans="1:27" x14ac:dyDescent="0.2">
      <c r="A28" s="88"/>
      <c r="B28" s="60" t="s">
        <v>282</v>
      </c>
      <c r="C28" s="58" t="s">
        <v>283</v>
      </c>
      <c r="D28" s="62">
        <v>0.65</v>
      </c>
      <c r="E28" s="62">
        <v>1</v>
      </c>
      <c r="F28" s="63">
        <v>1</v>
      </c>
      <c r="G28" s="63">
        <v>1</v>
      </c>
      <c r="H28" s="63">
        <v>1</v>
      </c>
      <c r="I28" s="63">
        <v>1</v>
      </c>
      <c r="J28" s="63">
        <v>1</v>
      </c>
      <c r="K28" s="63">
        <v>1</v>
      </c>
      <c r="L28" s="63">
        <v>1</v>
      </c>
      <c r="M28" s="63">
        <v>1</v>
      </c>
      <c r="N28" s="63">
        <v>1</v>
      </c>
      <c r="O28" s="63">
        <v>1</v>
      </c>
      <c r="P28" s="63">
        <v>1</v>
      </c>
      <c r="Q28" s="63">
        <v>1</v>
      </c>
      <c r="R28" s="63">
        <v>1</v>
      </c>
      <c r="S28" s="63">
        <v>1</v>
      </c>
      <c r="T28" s="63">
        <v>1</v>
      </c>
      <c r="U28" s="63">
        <v>1</v>
      </c>
      <c r="V28" s="63">
        <v>1</v>
      </c>
      <c r="W28" s="64">
        <v>0</v>
      </c>
      <c r="X28" s="73"/>
      <c r="Y28" s="74"/>
      <c r="Z28" s="75"/>
      <c r="AA28" s="58"/>
    </row>
    <row r="29" spans="1:27" x14ac:dyDescent="0.2">
      <c r="A29" s="88"/>
      <c r="B29" s="60" t="s">
        <v>190</v>
      </c>
      <c r="C29" s="58" t="s">
        <v>263</v>
      </c>
      <c r="D29" s="61">
        <f>(1-D2)*0.75</f>
        <v>0.64500000000000002</v>
      </c>
      <c r="E29" s="62">
        <v>1</v>
      </c>
      <c r="F29" s="63">
        <v>1</v>
      </c>
      <c r="G29" s="63">
        <f>F29</f>
        <v>1</v>
      </c>
      <c r="H29" s="63">
        <f t="shared" ref="H29:V29" si="2">G29</f>
        <v>1</v>
      </c>
      <c r="I29" s="63">
        <f t="shared" si="2"/>
        <v>1</v>
      </c>
      <c r="J29" s="63">
        <f t="shared" si="2"/>
        <v>1</v>
      </c>
      <c r="K29" s="63">
        <f t="shared" si="2"/>
        <v>1</v>
      </c>
      <c r="L29" s="63">
        <f t="shared" si="2"/>
        <v>1</v>
      </c>
      <c r="M29" s="63">
        <f t="shared" si="2"/>
        <v>1</v>
      </c>
      <c r="N29" s="63">
        <f t="shared" si="2"/>
        <v>1</v>
      </c>
      <c r="O29" s="63">
        <f t="shared" si="2"/>
        <v>1</v>
      </c>
      <c r="P29" s="63">
        <f t="shared" si="2"/>
        <v>1</v>
      </c>
      <c r="Q29" s="63">
        <f t="shared" si="2"/>
        <v>1</v>
      </c>
      <c r="R29" s="63">
        <f t="shared" si="2"/>
        <v>1</v>
      </c>
      <c r="S29" s="63">
        <f t="shared" si="2"/>
        <v>1</v>
      </c>
      <c r="T29" s="63">
        <f t="shared" si="2"/>
        <v>1</v>
      </c>
      <c r="U29" s="63">
        <f t="shared" si="2"/>
        <v>1</v>
      </c>
      <c r="V29" s="63">
        <f t="shared" si="2"/>
        <v>1</v>
      </c>
      <c r="W29" s="64">
        <v>0</v>
      </c>
      <c r="X29" s="73"/>
      <c r="Y29" s="74"/>
      <c r="Z29" s="76"/>
      <c r="AA29" s="58"/>
    </row>
    <row r="30" spans="1:27" x14ac:dyDescent="0.2">
      <c r="A30" s="88"/>
      <c r="B30" s="60" t="s">
        <v>264</v>
      </c>
      <c r="C30" s="58" t="s">
        <v>265</v>
      </c>
      <c r="D30" s="62">
        <v>1</v>
      </c>
      <c r="E30" s="62">
        <v>1</v>
      </c>
      <c r="F30" s="63">
        <v>1</v>
      </c>
      <c r="G30" s="63">
        <v>1</v>
      </c>
      <c r="H30" s="63">
        <v>1</v>
      </c>
      <c r="I30" s="63">
        <v>1</v>
      </c>
      <c r="J30" s="63">
        <v>1</v>
      </c>
      <c r="K30" s="63">
        <v>1</v>
      </c>
      <c r="L30" s="63">
        <v>1</v>
      </c>
      <c r="M30" s="63">
        <v>1</v>
      </c>
      <c r="N30" s="63">
        <v>1</v>
      </c>
      <c r="O30" s="63">
        <v>1</v>
      </c>
      <c r="P30" s="63">
        <v>1</v>
      </c>
      <c r="Q30" s="63">
        <v>1</v>
      </c>
      <c r="R30" s="63">
        <v>1</v>
      </c>
      <c r="S30" s="63">
        <v>1</v>
      </c>
      <c r="T30" s="63">
        <v>1</v>
      </c>
      <c r="U30" s="63">
        <v>1</v>
      </c>
      <c r="V30" s="63">
        <v>0</v>
      </c>
      <c r="W30" s="64">
        <v>0</v>
      </c>
      <c r="X30" s="73"/>
      <c r="Y30" s="74"/>
      <c r="Z30" s="75">
        <v>43919</v>
      </c>
      <c r="AA30" s="57"/>
    </row>
    <row r="31" spans="1:27" x14ac:dyDescent="0.2">
      <c r="A31" s="87" t="s">
        <v>285</v>
      </c>
      <c r="B31" s="56" t="s">
        <v>189</v>
      </c>
      <c r="C31" s="57" t="s">
        <v>171</v>
      </c>
      <c r="D31" s="61">
        <v>0.14000000000000001</v>
      </c>
      <c r="E31" s="62">
        <v>1</v>
      </c>
      <c r="F31" s="63">
        <v>1</v>
      </c>
      <c r="G31" s="63">
        <f>F31</f>
        <v>1</v>
      </c>
      <c r="H31" s="63">
        <f t="shared" ref="H31" si="3">G31</f>
        <v>1</v>
      </c>
      <c r="I31" s="63">
        <f t="shared" ref="I31" si="4">H31</f>
        <v>1</v>
      </c>
      <c r="J31" s="63">
        <f t="shared" ref="J31" si="5">I31</f>
        <v>1</v>
      </c>
      <c r="K31" s="63">
        <f t="shared" ref="K31" si="6">J31</f>
        <v>1</v>
      </c>
      <c r="L31" s="63">
        <f t="shared" ref="L31" si="7">K31</f>
        <v>1</v>
      </c>
      <c r="M31" s="63">
        <f t="shared" ref="M31" si="8">L31</f>
        <v>1</v>
      </c>
      <c r="N31" s="63">
        <f t="shared" ref="N31" si="9">M31</f>
        <v>1</v>
      </c>
      <c r="O31" s="63">
        <f t="shared" ref="O31" si="10">N31</f>
        <v>1</v>
      </c>
      <c r="P31" s="63">
        <f t="shared" ref="P31" si="11">O31</f>
        <v>1</v>
      </c>
      <c r="Q31" s="63">
        <f t="shared" ref="Q31" si="12">P31</f>
        <v>1</v>
      </c>
      <c r="R31" s="63">
        <f t="shared" ref="R31" si="13">Q31</f>
        <v>1</v>
      </c>
      <c r="S31" s="63">
        <f t="shared" ref="S31" si="14">R31</f>
        <v>1</v>
      </c>
      <c r="T31" s="63">
        <f t="shared" ref="T31" si="15">S31</f>
        <v>1</v>
      </c>
      <c r="U31" s="63">
        <f t="shared" ref="U31" si="16">T31</f>
        <v>1</v>
      </c>
      <c r="V31" s="63">
        <f t="shared" ref="V31" si="17">U31</f>
        <v>1</v>
      </c>
      <c r="W31" s="64">
        <v>0</v>
      </c>
      <c r="X31" s="66"/>
      <c r="Y31" s="67"/>
      <c r="Z31" s="80">
        <v>43905</v>
      </c>
      <c r="AA31" s="81"/>
    </row>
    <row r="32" spans="1:27" x14ac:dyDescent="0.2">
      <c r="A32" s="88"/>
      <c r="B32" s="56" t="s">
        <v>220</v>
      </c>
      <c r="C32" s="57" t="s">
        <v>221</v>
      </c>
      <c r="D32" s="62">
        <v>1</v>
      </c>
      <c r="E32" s="62">
        <v>1</v>
      </c>
      <c r="F32" s="63">
        <v>1</v>
      </c>
      <c r="G32" s="63">
        <v>1</v>
      </c>
      <c r="H32" s="63">
        <v>1</v>
      </c>
      <c r="I32" s="63">
        <v>1</v>
      </c>
      <c r="J32" s="63">
        <v>1</v>
      </c>
      <c r="K32" s="63">
        <v>1</v>
      </c>
      <c r="L32" s="63">
        <v>0</v>
      </c>
      <c r="M32" s="63">
        <v>1</v>
      </c>
      <c r="N32" s="63">
        <v>1</v>
      </c>
      <c r="O32" s="63">
        <v>1</v>
      </c>
      <c r="P32" s="63">
        <v>1</v>
      </c>
      <c r="Q32" s="63">
        <v>1</v>
      </c>
      <c r="R32" s="63">
        <v>1</v>
      </c>
      <c r="S32" s="63">
        <v>1</v>
      </c>
      <c r="T32" s="63">
        <v>1</v>
      </c>
      <c r="U32" s="63">
        <v>1</v>
      </c>
      <c r="V32" s="63">
        <v>1</v>
      </c>
      <c r="W32" s="64">
        <v>0</v>
      </c>
      <c r="X32" s="66"/>
      <c r="Y32" s="67"/>
      <c r="Z32" s="82">
        <v>43913</v>
      </c>
      <c r="AA32" s="82">
        <v>43966</v>
      </c>
    </row>
    <row r="33" spans="1:27" x14ac:dyDescent="0.2">
      <c r="A33" s="88"/>
      <c r="B33" s="56" t="s">
        <v>222</v>
      </c>
      <c r="C33" s="57" t="s">
        <v>223</v>
      </c>
      <c r="D33" s="62">
        <v>1</v>
      </c>
      <c r="E33" s="62">
        <v>1</v>
      </c>
      <c r="F33" s="63">
        <v>1</v>
      </c>
      <c r="G33" s="63">
        <v>1</v>
      </c>
      <c r="H33" s="63">
        <v>1</v>
      </c>
      <c r="I33" s="63">
        <v>1</v>
      </c>
      <c r="J33" s="63">
        <v>1</v>
      </c>
      <c r="K33" s="63">
        <v>1</v>
      </c>
      <c r="L33" s="65">
        <v>0.2</v>
      </c>
      <c r="M33" s="63">
        <v>1</v>
      </c>
      <c r="N33" s="63">
        <v>1</v>
      </c>
      <c r="O33" s="63">
        <v>1</v>
      </c>
      <c r="P33" s="63">
        <v>1</v>
      </c>
      <c r="Q33" s="63">
        <v>1</v>
      </c>
      <c r="R33" s="63">
        <v>1</v>
      </c>
      <c r="S33" s="63">
        <v>1</v>
      </c>
      <c r="T33" s="63">
        <v>1</v>
      </c>
      <c r="U33" s="63">
        <v>1</v>
      </c>
      <c r="V33" s="63">
        <v>1</v>
      </c>
      <c r="W33" s="64">
        <v>0</v>
      </c>
      <c r="X33" s="66"/>
      <c r="Y33" s="67"/>
      <c r="Z33" s="82"/>
      <c r="AA33" s="82"/>
    </row>
    <row r="34" spans="1:27" x14ac:dyDescent="0.2">
      <c r="A34" s="88"/>
      <c r="B34" s="56" t="s">
        <v>224</v>
      </c>
      <c r="C34" s="57" t="s">
        <v>225</v>
      </c>
      <c r="D34" s="62">
        <v>1</v>
      </c>
      <c r="E34" s="62">
        <v>1</v>
      </c>
      <c r="F34" s="63">
        <v>1</v>
      </c>
      <c r="G34" s="63">
        <v>1</v>
      </c>
      <c r="H34" s="63">
        <v>1</v>
      </c>
      <c r="I34" s="63">
        <v>1</v>
      </c>
      <c r="J34" s="63">
        <v>1</v>
      </c>
      <c r="K34" s="63">
        <v>1</v>
      </c>
      <c r="L34" s="65">
        <v>0.6</v>
      </c>
      <c r="M34" s="63">
        <v>1</v>
      </c>
      <c r="N34" s="63">
        <v>1</v>
      </c>
      <c r="O34" s="63">
        <v>1</v>
      </c>
      <c r="P34" s="63">
        <v>1</v>
      </c>
      <c r="Q34" s="63">
        <v>1</v>
      </c>
      <c r="R34" s="63">
        <v>1</v>
      </c>
      <c r="S34" s="63">
        <v>1</v>
      </c>
      <c r="T34" s="63">
        <v>1</v>
      </c>
      <c r="U34" s="63">
        <v>1</v>
      </c>
      <c r="V34" s="63">
        <v>1</v>
      </c>
      <c r="W34" s="64">
        <v>0</v>
      </c>
      <c r="X34" s="66"/>
      <c r="Y34" s="67"/>
      <c r="Z34" s="82">
        <v>43966</v>
      </c>
      <c r="AA34" s="82">
        <v>44013</v>
      </c>
    </row>
    <row r="35" spans="1:27" x14ac:dyDescent="0.2">
      <c r="A35" s="88"/>
      <c r="B35" s="56" t="s">
        <v>226</v>
      </c>
      <c r="C35" s="57" t="s">
        <v>227</v>
      </c>
      <c r="D35" s="62">
        <v>1</v>
      </c>
      <c r="E35" s="62">
        <v>1</v>
      </c>
      <c r="F35" s="63">
        <v>1</v>
      </c>
      <c r="G35" s="63">
        <v>1</v>
      </c>
      <c r="H35" s="63">
        <v>1</v>
      </c>
      <c r="I35" s="63">
        <v>1</v>
      </c>
      <c r="J35" s="63">
        <v>1</v>
      </c>
      <c r="K35" s="63">
        <v>1</v>
      </c>
      <c r="L35" s="63">
        <v>1</v>
      </c>
      <c r="M35" s="63">
        <v>1</v>
      </c>
      <c r="N35" s="63">
        <v>1</v>
      </c>
      <c r="O35" s="63">
        <v>1</v>
      </c>
      <c r="P35" s="63">
        <v>1</v>
      </c>
      <c r="Q35" s="63">
        <v>0</v>
      </c>
      <c r="R35" s="63">
        <v>1</v>
      </c>
      <c r="S35" s="63">
        <v>1</v>
      </c>
      <c r="T35" s="63">
        <v>1</v>
      </c>
      <c r="U35" s="63">
        <v>1</v>
      </c>
      <c r="V35" s="63">
        <v>1</v>
      </c>
      <c r="W35" s="64">
        <v>0</v>
      </c>
      <c r="X35" s="66"/>
      <c r="Y35" s="67"/>
      <c r="Z35" s="82">
        <v>43913</v>
      </c>
      <c r="AA35" s="81">
        <v>43983</v>
      </c>
    </row>
    <row r="36" spans="1:27" x14ac:dyDescent="0.2">
      <c r="A36" s="88"/>
      <c r="B36" s="56" t="s">
        <v>228</v>
      </c>
      <c r="C36" s="57" t="s">
        <v>229</v>
      </c>
      <c r="D36" s="62">
        <v>1</v>
      </c>
      <c r="E36" s="62">
        <v>1</v>
      </c>
      <c r="F36" s="63">
        <v>1</v>
      </c>
      <c r="G36" s="63">
        <v>1</v>
      </c>
      <c r="H36" s="63">
        <v>1</v>
      </c>
      <c r="I36" s="63">
        <v>0</v>
      </c>
      <c r="J36" s="63">
        <v>1</v>
      </c>
      <c r="K36" s="63">
        <v>1</v>
      </c>
      <c r="L36" s="63">
        <v>1</v>
      </c>
      <c r="M36" s="63">
        <v>1</v>
      </c>
      <c r="N36" s="63">
        <v>1</v>
      </c>
      <c r="O36" s="63">
        <v>1</v>
      </c>
      <c r="P36" s="63">
        <v>1</v>
      </c>
      <c r="Q36" s="63">
        <v>1</v>
      </c>
      <c r="R36" s="63">
        <v>1</v>
      </c>
      <c r="S36" s="63">
        <v>1</v>
      </c>
      <c r="T36" s="63">
        <v>1</v>
      </c>
      <c r="U36" s="63">
        <v>1</v>
      </c>
      <c r="V36" s="63">
        <v>1</v>
      </c>
      <c r="W36" s="64">
        <v>0</v>
      </c>
      <c r="X36" s="66"/>
      <c r="Y36" s="67"/>
      <c r="Z36" s="82">
        <v>43913</v>
      </c>
      <c r="AA36" s="82">
        <v>43966</v>
      </c>
    </row>
    <row r="37" spans="1:27" x14ac:dyDescent="0.2">
      <c r="A37" s="88"/>
      <c r="B37" s="56" t="s">
        <v>230</v>
      </c>
      <c r="C37" s="57" t="s">
        <v>231</v>
      </c>
      <c r="D37" s="62">
        <v>1</v>
      </c>
      <c r="E37" s="62">
        <v>1</v>
      </c>
      <c r="F37" s="63">
        <v>1</v>
      </c>
      <c r="G37" s="63">
        <v>1</v>
      </c>
      <c r="H37" s="63">
        <v>1</v>
      </c>
      <c r="I37" s="65">
        <v>0.6</v>
      </c>
      <c r="J37" s="63">
        <v>1</v>
      </c>
      <c r="K37" s="63">
        <v>1</v>
      </c>
      <c r="L37" s="63">
        <v>1</v>
      </c>
      <c r="M37" s="63">
        <v>1</v>
      </c>
      <c r="N37" s="63">
        <v>1</v>
      </c>
      <c r="O37" s="63">
        <v>1</v>
      </c>
      <c r="P37" s="63">
        <v>1</v>
      </c>
      <c r="Q37" s="63">
        <v>1</v>
      </c>
      <c r="R37" s="63">
        <v>1</v>
      </c>
      <c r="S37" s="63">
        <v>1</v>
      </c>
      <c r="T37" s="63">
        <v>1</v>
      </c>
      <c r="U37" s="63">
        <v>1</v>
      </c>
      <c r="V37" s="63">
        <v>1</v>
      </c>
      <c r="W37" s="64">
        <v>0</v>
      </c>
      <c r="X37" s="66"/>
      <c r="Y37" s="67"/>
      <c r="Z37" s="82">
        <v>43966</v>
      </c>
      <c r="AA37" s="81"/>
    </row>
    <row r="38" spans="1:27" x14ac:dyDescent="0.2">
      <c r="A38" s="88"/>
      <c r="B38" s="56" t="s">
        <v>232</v>
      </c>
      <c r="C38" s="57" t="s">
        <v>233</v>
      </c>
      <c r="D38" s="62">
        <v>1</v>
      </c>
      <c r="E38" s="62">
        <v>1.1000000000000001</v>
      </c>
      <c r="F38" s="63">
        <v>1</v>
      </c>
      <c r="G38" s="63">
        <v>1</v>
      </c>
      <c r="H38" s="63">
        <v>1</v>
      </c>
      <c r="I38" s="63">
        <v>1</v>
      </c>
      <c r="J38" s="63">
        <v>1</v>
      </c>
      <c r="K38" s="63">
        <v>1</v>
      </c>
      <c r="L38" s="63">
        <v>1</v>
      </c>
      <c r="M38" s="63">
        <v>1</v>
      </c>
      <c r="N38" s="63">
        <v>0</v>
      </c>
      <c r="O38" s="63">
        <v>1</v>
      </c>
      <c r="P38" s="63">
        <v>1</v>
      </c>
      <c r="Q38" s="63">
        <v>1</v>
      </c>
      <c r="R38" s="63">
        <v>1</v>
      </c>
      <c r="S38" s="63">
        <v>1</v>
      </c>
      <c r="T38" s="63">
        <v>1</v>
      </c>
      <c r="U38" s="63">
        <v>1</v>
      </c>
      <c r="V38" s="63">
        <v>1</v>
      </c>
      <c r="W38" s="64">
        <v>0</v>
      </c>
      <c r="X38" s="59"/>
      <c r="Y38" s="67"/>
      <c r="Z38" s="82">
        <v>43913</v>
      </c>
      <c r="AA38" s="82">
        <v>43966</v>
      </c>
    </row>
    <row r="39" spans="1:27" x14ac:dyDescent="0.2">
      <c r="A39" s="88"/>
      <c r="B39" s="56" t="s">
        <v>234</v>
      </c>
      <c r="C39" s="58" t="s">
        <v>235</v>
      </c>
      <c r="D39" s="62">
        <v>1</v>
      </c>
      <c r="E39" s="62">
        <v>1</v>
      </c>
      <c r="F39" s="63">
        <v>1</v>
      </c>
      <c r="G39" s="63">
        <v>1</v>
      </c>
      <c r="H39" s="63">
        <v>1</v>
      </c>
      <c r="I39" s="63">
        <v>1</v>
      </c>
      <c r="J39" s="63">
        <v>1</v>
      </c>
      <c r="K39" s="63">
        <v>1</v>
      </c>
      <c r="L39" s="63">
        <v>1</v>
      </c>
      <c r="M39" s="63">
        <v>1</v>
      </c>
      <c r="N39" s="65">
        <v>0.8</v>
      </c>
      <c r="O39" s="63">
        <v>1</v>
      </c>
      <c r="P39" s="63">
        <v>1</v>
      </c>
      <c r="Q39" s="63">
        <v>1</v>
      </c>
      <c r="R39" s="63">
        <v>1</v>
      </c>
      <c r="S39" s="63">
        <v>1</v>
      </c>
      <c r="T39" s="63">
        <v>1</v>
      </c>
      <c r="U39" s="63">
        <v>1</v>
      </c>
      <c r="V39" s="63">
        <v>1</v>
      </c>
      <c r="W39" s="64">
        <v>0</v>
      </c>
      <c r="X39" s="66"/>
      <c r="Y39" s="67"/>
      <c r="Z39" s="82">
        <v>43966</v>
      </c>
      <c r="AA39" s="81">
        <v>43983</v>
      </c>
    </row>
    <row r="40" spans="1:27" x14ac:dyDescent="0.2">
      <c r="A40" s="88"/>
      <c r="B40" s="56" t="s">
        <v>236</v>
      </c>
      <c r="C40" s="57" t="s">
        <v>237</v>
      </c>
      <c r="D40" s="62">
        <v>1</v>
      </c>
      <c r="E40" s="65">
        <v>1.1000000000000001</v>
      </c>
      <c r="F40" s="63">
        <v>1</v>
      </c>
      <c r="G40" s="63">
        <v>1</v>
      </c>
      <c r="H40" s="63">
        <v>1</v>
      </c>
      <c r="I40" s="63">
        <v>1</v>
      </c>
      <c r="J40" s="63">
        <v>1</v>
      </c>
      <c r="K40" s="63">
        <v>1</v>
      </c>
      <c r="L40" s="63">
        <v>1</v>
      </c>
      <c r="M40" s="63">
        <v>1</v>
      </c>
      <c r="N40" s="63">
        <v>1</v>
      </c>
      <c r="O40" s="63">
        <v>0</v>
      </c>
      <c r="P40" s="63">
        <v>1</v>
      </c>
      <c r="Q40" s="63">
        <v>1</v>
      </c>
      <c r="R40" s="63">
        <v>1</v>
      </c>
      <c r="S40" s="63">
        <v>1</v>
      </c>
      <c r="T40" s="63">
        <v>1</v>
      </c>
      <c r="U40" s="63">
        <v>1</v>
      </c>
      <c r="V40" s="63">
        <v>1</v>
      </c>
      <c r="W40" s="64">
        <v>0</v>
      </c>
      <c r="X40" s="66"/>
      <c r="Y40" s="67"/>
      <c r="Z40" s="82">
        <v>43913</v>
      </c>
      <c r="AA40" s="82">
        <v>43966</v>
      </c>
    </row>
    <row r="41" spans="1:27" x14ac:dyDescent="0.2">
      <c r="A41" s="88"/>
      <c r="B41" s="56" t="s">
        <v>238</v>
      </c>
      <c r="C41" s="58" t="s">
        <v>239</v>
      </c>
      <c r="D41" s="62">
        <v>1</v>
      </c>
      <c r="E41" s="62">
        <v>1</v>
      </c>
      <c r="F41" s="63">
        <v>1</v>
      </c>
      <c r="G41" s="63">
        <v>1</v>
      </c>
      <c r="H41" s="63">
        <v>1</v>
      </c>
      <c r="I41" s="63">
        <v>1</v>
      </c>
      <c r="J41" s="63">
        <v>1</v>
      </c>
      <c r="K41" s="63">
        <v>1</v>
      </c>
      <c r="L41" s="63">
        <v>1</v>
      </c>
      <c r="M41" s="63">
        <v>1</v>
      </c>
      <c r="N41" s="63">
        <v>1</v>
      </c>
      <c r="O41" s="65">
        <v>0.8</v>
      </c>
      <c r="P41" s="63">
        <v>1</v>
      </c>
      <c r="Q41" s="63">
        <v>1</v>
      </c>
      <c r="R41" s="63">
        <v>1</v>
      </c>
      <c r="S41" s="63">
        <v>1</v>
      </c>
      <c r="T41" s="63">
        <v>1</v>
      </c>
      <c r="U41" s="63">
        <v>1</v>
      </c>
      <c r="V41" s="63">
        <v>1</v>
      </c>
      <c r="W41" s="64">
        <v>0</v>
      </c>
      <c r="X41" s="66"/>
      <c r="Y41" s="67"/>
      <c r="Z41" s="82">
        <v>43966</v>
      </c>
      <c r="AA41" s="81">
        <v>43983</v>
      </c>
    </row>
    <row r="42" spans="1:27" x14ac:dyDescent="0.2">
      <c r="A42" s="88"/>
      <c r="B42" s="56" t="s">
        <v>240</v>
      </c>
      <c r="C42" s="58" t="s">
        <v>241</v>
      </c>
      <c r="D42" s="62">
        <v>1</v>
      </c>
      <c r="E42" s="65">
        <v>1.2</v>
      </c>
      <c r="F42" s="63">
        <v>1</v>
      </c>
      <c r="G42" s="63">
        <v>1</v>
      </c>
      <c r="H42" s="65">
        <v>0.7</v>
      </c>
      <c r="I42" s="63">
        <v>1</v>
      </c>
      <c r="J42" s="63">
        <v>1</v>
      </c>
      <c r="K42" s="63">
        <v>1</v>
      </c>
      <c r="L42" s="63">
        <v>1</v>
      </c>
      <c r="M42" s="63">
        <v>0</v>
      </c>
      <c r="N42" s="63">
        <v>1</v>
      </c>
      <c r="O42" s="63">
        <v>1</v>
      </c>
      <c r="P42" s="63">
        <v>0.7</v>
      </c>
      <c r="Q42" s="63">
        <v>0</v>
      </c>
      <c r="R42" s="65">
        <v>0.4</v>
      </c>
      <c r="S42" s="63">
        <v>0</v>
      </c>
      <c r="T42" s="63">
        <v>1</v>
      </c>
      <c r="U42" s="65">
        <v>0.3</v>
      </c>
      <c r="V42" s="63">
        <v>1</v>
      </c>
      <c r="W42" s="64">
        <v>0</v>
      </c>
      <c r="X42" s="66"/>
      <c r="Y42" s="67"/>
      <c r="Z42" s="82">
        <v>43913</v>
      </c>
      <c r="AA42" s="82">
        <v>43966</v>
      </c>
    </row>
    <row r="43" spans="1:27" x14ac:dyDescent="0.2">
      <c r="A43" s="88"/>
      <c r="B43" s="56" t="s">
        <v>242</v>
      </c>
      <c r="C43" s="58" t="s">
        <v>243</v>
      </c>
      <c r="D43" s="62">
        <v>1</v>
      </c>
      <c r="E43" s="65">
        <v>1.05</v>
      </c>
      <c r="F43" s="63">
        <v>1</v>
      </c>
      <c r="G43" s="63">
        <v>1</v>
      </c>
      <c r="H43" s="65">
        <v>0.8</v>
      </c>
      <c r="I43" s="63">
        <v>1</v>
      </c>
      <c r="J43" s="63">
        <v>1</v>
      </c>
      <c r="K43" s="63">
        <v>1</v>
      </c>
      <c r="L43" s="63">
        <v>1</v>
      </c>
      <c r="M43" s="63">
        <v>0</v>
      </c>
      <c r="N43" s="63">
        <v>1</v>
      </c>
      <c r="O43" s="63">
        <v>1</v>
      </c>
      <c r="P43" s="65">
        <v>0.7</v>
      </c>
      <c r="Q43" s="63">
        <v>1</v>
      </c>
      <c r="R43" s="65">
        <v>0.7</v>
      </c>
      <c r="S43" s="63">
        <v>0</v>
      </c>
      <c r="T43" s="63">
        <v>1</v>
      </c>
      <c r="U43" s="63">
        <v>1</v>
      </c>
      <c r="V43" s="63">
        <v>1</v>
      </c>
      <c r="W43" s="64">
        <v>0</v>
      </c>
      <c r="X43" s="66"/>
      <c r="Y43" s="67"/>
      <c r="Z43" s="82">
        <v>43966</v>
      </c>
      <c r="AA43" s="81">
        <v>43995</v>
      </c>
    </row>
    <row r="44" spans="1:27" x14ac:dyDescent="0.2">
      <c r="A44" s="88"/>
      <c r="B44" s="56" t="s">
        <v>244</v>
      </c>
      <c r="C44" s="58" t="s">
        <v>245</v>
      </c>
      <c r="D44" s="62">
        <v>1</v>
      </c>
      <c r="E44" s="65">
        <v>1</v>
      </c>
      <c r="F44" s="63">
        <v>1</v>
      </c>
      <c r="G44" s="63">
        <v>1</v>
      </c>
      <c r="H44" s="65">
        <v>1</v>
      </c>
      <c r="I44" s="63">
        <v>1</v>
      </c>
      <c r="J44" s="63">
        <v>1</v>
      </c>
      <c r="K44" s="63">
        <v>1</v>
      </c>
      <c r="L44" s="63">
        <v>1</v>
      </c>
      <c r="M44" s="65">
        <v>1</v>
      </c>
      <c r="N44" s="63">
        <v>1</v>
      </c>
      <c r="O44" s="63">
        <v>1</v>
      </c>
      <c r="P44" s="65">
        <v>0.8</v>
      </c>
      <c r="Q44" s="63">
        <v>1</v>
      </c>
      <c r="R44" s="63">
        <v>1</v>
      </c>
      <c r="S44" s="63">
        <v>0</v>
      </c>
      <c r="T44" s="63">
        <v>1</v>
      </c>
      <c r="U44" s="63">
        <v>1</v>
      </c>
      <c r="V44" s="63">
        <v>1</v>
      </c>
      <c r="W44" s="64">
        <v>0</v>
      </c>
      <c r="X44" s="66"/>
      <c r="Y44" s="67"/>
      <c r="Z44" s="82">
        <v>43909</v>
      </c>
      <c r="AA44" s="81">
        <f>Z42</f>
        <v>43913</v>
      </c>
    </row>
    <row r="45" spans="1:27" x14ac:dyDescent="0.2">
      <c r="A45" s="88"/>
      <c r="B45" s="56" t="s">
        <v>246</v>
      </c>
      <c r="C45" s="58" t="s">
        <v>247</v>
      </c>
      <c r="D45" s="62">
        <v>1</v>
      </c>
      <c r="E45" s="62">
        <v>1</v>
      </c>
      <c r="F45" s="63">
        <v>1</v>
      </c>
      <c r="G45" s="63">
        <v>1</v>
      </c>
      <c r="H45" s="63">
        <v>1</v>
      </c>
      <c r="I45" s="63">
        <v>1</v>
      </c>
      <c r="J45" s="65">
        <v>0</v>
      </c>
      <c r="K45" s="63">
        <v>1</v>
      </c>
      <c r="L45" s="63">
        <v>1</v>
      </c>
      <c r="M45" s="63">
        <v>1</v>
      </c>
      <c r="N45" s="63">
        <v>1</v>
      </c>
      <c r="O45" s="63">
        <v>1</v>
      </c>
      <c r="P45" s="63">
        <v>1</v>
      </c>
      <c r="Q45" s="63">
        <v>1</v>
      </c>
      <c r="R45" s="63">
        <v>1</v>
      </c>
      <c r="S45" s="63">
        <v>1</v>
      </c>
      <c r="T45" s="63">
        <v>1</v>
      </c>
      <c r="U45" s="63">
        <v>1</v>
      </c>
      <c r="V45" s="63">
        <v>1</v>
      </c>
      <c r="W45" s="64">
        <v>0</v>
      </c>
      <c r="X45" s="66"/>
      <c r="Y45" s="67"/>
      <c r="Z45" s="82">
        <v>43913</v>
      </c>
      <c r="AA45" s="81">
        <v>43983</v>
      </c>
    </row>
    <row r="46" spans="1:27" x14ac:dyDescent="0.2">
      <c r="A46" s="88"/>
      <c r="B46" s="56" t="s">
        <v>248</v>
      </c>
      <c r="C46" s="57" t="s">
        <v>249</v>
      </c>
      <c r="D46" s="62">
        <v>1</v>
      </c>
      <c r="E46" s="62">
        <v>1</v>
      </c>
      <c r="F46" s="63">
        <v>1</v>
      </c>
      <c r="G46" s="63">
        <v>1</v>
      </c>
      <c r="H46" s="65">
        <v>1</v>
      </c>
      <c r="I46" s="63">
        <v>1</v>
      </c>
      <c r="J46" s="63">
        <v>1</v>
      </c>
      <c r="K46" s="65">
        <v>0</v>
      </c>
      <c r="L46" s="63">
        <v>1</v>
      </c>
      <c r="M46" s="63">
        <v>1</v>
      </c>
      <c r="N46" s="63">
        <v>1</v>
      </c>
      <c r="O46" s="63">
        <v>1</v>
      </c>
      <c r="P46" s="63">
        <v>1</v>
      </c>
      <c r="Q46" s="63">
        <v>1</v>
      </c>
      <c r="R46" s="63">
        <v>1</v>
      </c>
      <c r="S46" s="63">
        <v>1</v>
      </c>
      <c r="T46" s="63">
        <v>1</v>
      </c>
      <c r="U46" s="63">
        <v>1</v>
      </c>
      <c r="V46" s="63">
        <v>1</v>
      </c>
      <c r="W46" s="64">
        <v>0</v>
      </c>
      <c r="X46" s="66"/>
      <c r="Y46" s="67"/>
      <c r="Z46" s="82">
        <v>43913</v>
      </c>
      <c r="AA46" s="81">
        <v>43995</v>
      </c>
    </row>
    <row r="47" spans="1:27" x14ac:dyDescent="0.2">
      <c r="A47" s="88"/>
      <c r="B47" s="56" t="s">
        <v>217</v>
      </c>
      <c r="C47" s="57" t="s">
        <v>250</v>
      </c>
      <c r="D47" s="62">
        <v>1</v>
      </c>
      <c r="E47" s="62">
        <v>1</v>
      </c>
      <c r="F47" s="63">
        <v>1</v>
      </c>
      <c r="G47" s="63">
        <v>1</v>
      </c>
      <c r="H47" s="63">
        <v>1</v>
      </c>
      <c r="I47" s="63">
        <v>1</v>
      </c>
      <c r="J47" s="63">
        <v>1</v>
      </c>
      <c r="K47" s="63">
        <v>1</v>
      </c>
      <c r="L47" s="63">
        <v>1</v>
      </c>
      <c r="M47" s="63">
        <v>1</v>
      </c>
      <c r="N47" s="63">
        <v>1</v>
      </c>
      <c r="O47" s="63">
        <v>1</v>
      </c>
      <c r="P47" s="63">
        <v>1</v>
      </c>
      <c r="Q47" s="63">
        <v>1</v>
      </c>
      <c r="R47" s="63">
        <v>1</v>
      </c>
      <c r="S47" s="63">
        <v>1</v>
      </c>
      <c r="T47" s="63">
        <v>0</v>
      </c>
      <c r="U47" s="63">
        <v>1</v>
      </c>
      <c r="V47" s="63">
        <v>1</v>
      </c>
      <c r="W47" s="64">
        <v>0</v>
      </c>
      <c r="X47" s="66"/>
      <c r="Y47" s="67"/>
      <c r="Z47" s="82"/>
      <c r="AA47" s="81"/>
    </row>
    <row r="48" spans="1:27" x14ac:dyDescent="0.2">
      <c r="A48" s="88"/>
      <c r="B48" s="56" t="s">
        <v>251</v>
      </c>
      <c r="C48" s="58" t="s">
        <v>252</v>
      </c>
      <c r="D48" s="62">
        <v>1</v>
      </c>
      <c r="E48" s="62">
        <v>1</v>
      </c>
      <c r="F48" s="63">
        <v>0.5</v>
      </c>
      <c r="G48" s="63">
        <v>1</v>
      </c>
      <c r="H48" s="63">
        <v>1</v>
      </c>
      <c r="I48" s="63">
        <v>1</v>
      </c>
      <c r="J48" s="63">
        <v>1</v>
      </c>
      <c r="K48" s="63">
        <v>1</v>
      </c>
      <c r="L48" s="63">
        <v>1</v>
      </c>
      <c r="M48" s="63">
        <v>1</v>
      </c>
      <c r="N48" s="63">
        <v>1</v>
      </c>
      <c r="O48" s="63">
        <v>1</v>
      </c>
      <c r="P48" s="63">
        <v>1</v>
      </c>
      <c r="Q48" s="63">
        <v>1</v>
      </c>
      <c r="R48" s="63">
        <v>1</v>
      </c>
      <c r="S48" s="63">
        <v>1</v>
      </c>
      <c r="T48" s="63">
        <v>1</v>
      </c>
      <c r="U48" s="63">
        <v>1</v>
      </c>
      <c r="V48" s="63">
        <v>1</v>
      </c>
      <c r="W48" s="64">
        <v>0</v>
      </c>
      <c r="X48" s="71" t="s">
        <v>153</v>
      </c>
      <c r="Y48" s="72">
        <v>0.1</v>
      </c>
      <c r="Z48" s="82">
        <v>43913</v>
      </c>
      <c r="AA48" s="81">
        <v>43962</v>
      </c>
    </row>
    <row r="49" spans="1:27" x14ac:dyDescent="0.2">
      <c r="A49" s="88"/>
      <c r="B49" s="56" t="s">
        <v>253</v>
      </c>
      <c r="C49" s="58" t="s">
        <v>254</v>
      </c>
      <c r="D49" s="62">
        <v>1</v>
      </c>
      <c r="E49" s="62">
        <v>1</v>
      </c>
      <c r="F49" s="63">
        <v>1</v>
      </c>
      <c r="G49" s="63">
        <v>1</v>
      </c>
      <c r="H49" s="65">
        <v>0.7</v>
      </c>
      <c r="I49" s="63">
        <v>1</v>
      </c>
      <c r="J49" s="63">
        <v>1</v>
      </c>
      <c r="K49" s="63">
        <v>1</v>
      </c>
      <c r="L49" s="63">
        <v>1</v>
      </c>
      <c r="M49" s="63">
        <v>1</v>
      </c>
      <c r="N49" s="63">
        <v>1</v>
      </c>
      <c r="O49" s="63">
        <v>1</v>
      </c>
      <c r="P49" s="63">
        <v>1</v>
      </c>
      <c r="Q49" s="63">
        <v>1</v>
      </c>
      <c r="R49" s="63">
        <v>1</v>
      </c>
      <c r="S49" s="63">
        <v>1</v>
      </c>
      <c r="T49" s="63">
        <v>1</v>
      </c>
      <c r="U49" s="63">
        <v>1</v>
      </c>
      <c r="V49" s="63">
        <v>1</v>
      </c>
      <c r="W49" s="64">
        <v>0</v>
      </c>
      <c r="X49" s="71" t="s">
        <v>154</v>
      </c>
      <c r="Y49" s="72">
        <v>0.95</v>
      </c>
      <c r="Z49" s="82">
        <v>43919</v>
      </c>
      <c r="AA49" s="81">
        <v>43983</v>
      </c>
    </row>
    <row r="50" spans="1:27" x14ac:dyDescent="0.2">
      <c r="A50" s="88"/>
      <c r="B50" s="56" t="s">
        <v>211</v>
      </c>
      <c r="C50" s="58" t="s">
        <v>255</v>
      </c>
      <c r="D50" s="62">
        <v>1</v>
      </c>
      <c r="E50" s="62">
        <v>1</v>
      </c>
      <c r="F50" s="63">
        <v>1</v>
      </c>
      <c r="G50" s="63">
        <v>1</v>
      </c>
      <c r="H50" s="63">
        <v>1</v>
      </c>
      <c r="I50" s="63">
        <v>1</v>
      </c>
      <c r="J50" s="63">
        <v>1</v>
      </c>
      <c r="K50" s="63">
        <v>1</v>
      </c>
      <c r="L50" s="63">
        <v>1</v>
      </c>
      <c r="M50" s="65">
        <v>0</v>
      </c>
      <c r="N50" s="63">
        <v>1</v>
      </c>
      <c r="O50" s="63">
        <v>1</v>
      </c>
      <c r="P50" s="63">
        <v>1</v>
      </c>
      <c r="Q50" s="63">
        <v>1</v>
      </c>
      <c r="R50" s="63">
        <v>1</v>
      </c>
      <c r="S50" s="63">
        <v>1</v>
      </c>
      <c r="T50" s="63">
        <v>1</v>
      </c>
      <c r="U50" s="63">
        <v>1</v>
      </c>
      <c r="V50" s="63">
        <v>1</v>
      </c>
      <c r="W50" s="64">
        <v>0</v>
      </c>
      <c r="X50" s="66"/>
      <c r="Y50" s="67"/>
      <c r="Z50" s="82">
        <v>43909</v>
      </c>
      <c r="AA50" s="81">
        <v>44013</v>
      </c>
    </row>
    <row r="51" spans="1:27" x14ac:dyDescent="0.2">
      <c r="A51" s="88"/>
      <c r="B51" s="56" t="s">
        <v>216</v>
      </c>
      <c r="C51" s="59" t="s">
        <v>256</v>
      </c>
      <c r="D51" s="62">
        <v>1</v>
      </c>
      <c r="E51" s="62">
        <v>1</v>
      </c>
      <c r="F51" s="63">
        <v>1</v>
      </c>
      <c r="G51" s="63">
        <v>1</v>
      </c>
      <c r="H51" s="63">
        <v>1</v>
      </c>
      <c r="I51" s="63">
        <v>1</v>
      </c>
      <c r="J51" s="63">
        <v>1</v>
      </c>
      <c r="K51" s="63">
        <v>1</v>
      </c>
      <c r="L51" s="63">
        <v>1</v>
      </c>
      <c r="M51" s="63">
        <v>1</v>
      </c>
      <c r="N51" s="63">
        <v>1</v>
      </c>
      <c r="O51" s="63">
        <v>1</v>
      </c>
      <c r="P51" s="63">
        <v>1</v>
      </c>
      <c r="Q51" s="63">
        <v>1</v>
      </c>
      <c r="R51" s="63">
        <v>1</v>
      </c>
      <c r="S51" s="63">
        <v>0</v>
      </c>
      <c r="T51" s="63">
        <v>1</v>
      </c>
      <c r="U51" s="63">
        <v>1</v>
      </c>
      <c r="V51" s="63">
        <v>1</v>
      </c>
      <c r="W51" s="64">
        <v>0</v>
      </c>
      <c r="X51" s="66"/>
      <c r="Y51" s="67"/>
      <c r="Z51" s="82">
        <v>43912</v>
      </c>
      <c r="AA51" s="81">
        <v>44013</v>
      </c>
    </row>
    <row r="52" spans="1:27" x14ac:dyDescent="0.2">
      <c r="A52" s="88"/>
      <c r="B52" s="60" t="s">
        <v>257</v>
      </c>
      <c r="C52" s="60" t="s">
        <v>258</v>
      </c>
      <c r="D52" s="62">
        <v>1</v>
      </c>
      <c r="E52" s="62">
        <v>1</v>
      </c>
      <c r="F52" s="63">
        <v>1</v>
      </c>
      <c r="G52" s="63">
        <v>0.8</v>
      </c>
      <c r="H52" s="63">
        <v>0.67</v>
      </c>
      <c r="I52" s="63">
        <v>1</v>
      </c>
      <c r="J52" s="63">
        <v>1</v>
      </c>
      <c r="K52" s="63">
        <v>1</v>
      </c>
      <c r="L52" s="63">
        <v>1</v>
      </c>
      <c r="M52" s="63">
        <v>1</v>
      </c>
      <c r="N52" s="63">
        <v>1</v>
      </c>
      <c r="O52" s="63">
        <v>1</v>
      </c>
      <c r="P52" s="63">
        <v>0.67</v>
      </c>
      <c r="Q52" s="63">
        <v>1</v>
      </c>
      <c r="R52" s="63">
        <v>1</v>
      </c>
      <c r="S52" s="63">
        <v>1</v>
      </c>
      <c r="T52" s="63">
        <v>1</v>
      </c>
      <c r="U52" s="63">
        <v>1</v>
      </c>
      <c r="V52" s="63">
        <v>1</v>
      </c>
      <c r="W52" s="64">
        <v>0</v>
      </c>
      <c r="X52" s="71" t="s">
        <v>154</v>
      </c>
      <c r="Y52" s="72">
        <v>0.8</v>
      </c>
      <c r="Z52" s="82">
        <v>43919</v>
      </c>
      <c r="AA52" s="83"/>
    </row>
    <row r="53" spans="1:27" x14ac:dyDescent="0.2">
      <c r="A53" s="88"/>
      <c r="B53" s="60" t="s">
        <v>259</v>
      </c>
      <c r="C53" s="58" t="s">
        <v>260</v>
      </c>
      <c r="D53" s="62">
        <v>1</v>
      </c>
      <c r="E53" s="62">
        <v>1</v>
      </c>
      <c r="F53" s="63">
        <v>1</v>
      </c>
      <c r="G53" s="63">
        <v>1</v>
      </c>
      <c r="H53" s="63">
        <v>1</v>
      </c>
      <c r="I53" s="63">
        <v>1</v>
      </c>
      <c r="J53" s="63">
        <v>1</v>
      </c>
      <c r="K53" s="63">
        <v>1</v>
      </c>
      <c r="L53" s="63">
        <v>1</v>
      </c>
      <c r="M53" s="63">
        <v>1</v>
      </c>
      <c r="N53" s="63">
        <v>1</v>
      </c>
      <c r="O53" s="63">
        <v>1</v>
      </c>
      <c r="P53" s="63">
        <v>1</v>
      </c>
      <c r="Q53" s="63">
        <v>1</v>
      </c>
      <c r="R53" s="63">
        <v>1</v>
      </c>
      <c r="S53" s="63">
        <v>1</v>
      </c>
      <c r="T53" s="63">
        <v>1</v>
      </c>
      <c r="U53" s="63">
        <v>1</v>
      </c>
      <c r="V53" s="63">
        <v>1</v>
      </c>
      <c r="W53" s="64">
        <v>0</v>
      </c>
      <c r="X53" s="71" t="s">
        <v>154</v>
      </c>
      <c r="Y53" s="72">
        <v>0.95</v>
      </c>
      <c r="Z53" s="82">
        <v>43919</v>
      </c>
      <c r="AA53" s="81"/>
    </row>
    <row r="54" spans="1:27" x14ac:dyDescent="0.2">
      <c r="A54" s="88"/>
      <c r="B54" s="60" t="s">
        <v>277</v>
      </c>
      <c r="C54" s="58" t="s">
        <v>261</v>
      </c>
      <c r="D54" s="62">
        <v>1</v>
      </c>
      <c r="E54" s="62">
        <v>1</v>
      </c>
      <c r="F54" s="63">
        <v>1</v>
      </c>
      <c r="G54" s="63">
        <v>1</v>
      </c>
      <c r="H54" s="63">
        <v>1</v>
      </c>
      <c r="I54" s="63">
        <v>1</v>
      </c>
      <c r="J54" s="63">
        <v>1</v>
      </c>
      <c r="K54" s="63">
        <v>1</v>
      </c>
      <c r="L54" s="63">
        <v>1</v>
      </c>
      <c r="M54" s="63">
        <v>1</v>
      </c>
      <c r="N54" s="63">
        <v>1</v>
      </c>
      <c r="O54" s="63">
        <v>1</v>
      </c>
      <c r="P54" s="63">
        <v>1</v>
      </c>
      <c r="Q54" s="63">
        <v>1</v>
      </c>
      <c r="R54" s="63">
        <v>1</v>
      </c>
      <c r="S54" s="63">
        <v>1</v>
      </c>
      <c r="T54" s="63">
        <v>1</v>
      </c>
      <c r="U54" s="63">
        <v>1</v>
      </c>
      <c r="V54" s="63">
        <v>1</v>
      </c>
      <c r="W54" s="64">
        <v>5</v>
      </c>
      <c r="X54" s="66"/>
      <c r="Y54" s="67"/>
      <c r="Z54" s="82"/>
      <c r="AA54" s="81"/>
    </row>
    <row r="55" spans="1:27" x14ac:dyDescent="0.2">
      <c r="A55" s="88"/>
      <c r="B55" s="60" t="s">
        <v>218</v>
      </c>
      <c r="C55" s="58" t="s">
        <v>262</v>
      </c>
      <c r="D55" s="62">
        <v>1</v>
      </c>
      <c r="E55" s="62">
        <v>1</v>
      </c>
      <c r="F55" s="63">
        <v>1</v>
      </c>
      <c r="G55" s="63">
        <v>1</v>
      </c>
      <c r="H55" s="63">
        <v>1</v>
      </c>
      <c r="I55" s="63">
        <v>1</v>
      </c>
      <c r="J55" s="63">
        <v>1</v>
      </c>
      <c r="K55" s="63">
        <v>1</v>
      </c>
      <c r="L55" s="63">
        <v>1</v>
      </c>
      <c r="M55" s="63">
        <v>1</v>
      </c>
      <c r="N55" s="63">
        <v>1</v>
      </c>
      <c r="O55" s="63">
        <v>1</v>
      </c>
      <c r="P55" s="63">
        <v>1</v>
      </c>
      <c r="Q55" s="63">
        <v>1</v>
      </c>
      <c r="R55" s="63">
        <v>1</v>
      </c>
      <c r="S55" s="63">
        <v>1</v>
      </c>
      <c r="T55" s="63">
        <v>1</v>
      </c>
      <c r="U55" s="63">
        <v>0</v>
      </c>
      <c r="V55" s="63">
        <v>1</v>
      </c>
      <c r="W55" s="64">
        <v>0</v>
      </c>
      <c r="X55" s="73"/>
      <c r="Y55" s="74"/>
      <c r="Z55" s="84"/>
      <c r="AA55" s="85"/>
    </row>
    <row r="56" spans="1:27" x14ac:dyDescent="0.2">
      <c r="A56" s="88"/>
      <c r="B56" s="60" t="s">
        <v>281</v>
      </c>
      <c r="C56" s="58" t="s">
        <v>284</v>
      </c>
      <c r="D56" s="62">
        <v>0.65</v>
      </c>
      <c r="E56" s="62">
        <f>1*(E36/E37)*(E38/E39)*(E40/E41)*(E42/E43)*E46*E55</f>
        <v>1.382857142857143</v>
      </c>
      <c r="F56" s="63">
        <f t="shared" ref="F56:L56" si="18">1*(F36/F37)*(F38/F39)*(F40/F41)*(F42/F43)*F46*F55</f>
        <v>1</v>
      </c>
      <c r="G56" s="63">
        <f t="shared" si="18"/>
        <v>1</v>
      </c>
      <c r="H56" s="63">
        <f t="shared" si="18"/>
        <v>0.87499999999999989</v>
      </c>
      <c r="I56" s="63">
        <f t="shared" si="18"/>
        <v>0</v>
      </c>
      <c r="J56" s="63">
        <f t="shared" si="18"/>
        <v>1</v>
      </c>
      <c r="K56" s="63">
        <f t="shared" si="18"/>
        <v>0</v>
      </c>
      <c r="L56" s="63">
        <f t="shared" si="18"/>
        <v>1</v>
      </c>
      <c r="M56" s="63">
        <v>1</v>
      </c>
      <c r="N56" s="63">
        <f t="shared" ref="N56:P56" si="19">1*(N36/N37)*(N38/N39)*(N40/N41)*(N42/N43)*N46*N55</f>
        <v>0</v>
      </c>
      <c r="O56" s="63">
        <f t="shared" si="19"/>
        <v>0</v>
      </c>
      <c r="P56" s="63">
        <f t="shared" si="19"/>
        <v>1</v>
      </c>
      <c r="Q56" s="63">
        <v>1</v>
      </c>
      <c r="R56" s="63">
        <f t="shared" ref="R56" si="20">1*(R36/R37)*(R38/R39)*(R40/R41)*(R42/R43)*R46*R55</f>
        <v>0.57142857142857151</v>
      </c>
      <c r="S56" s="63">
        <v>1</v>
      </c>
      <c r="T56" s="63">
        <f t="shared" ref="T56:V56" si="21">1*(T36/T37)*(T38/T39)*(T40/T41)*(T42/T43)*T46*T55</f>
        <v>1</v>
      </c>
      <c r="U56" s="63">
        <f t="shared" si="21"/>
        <v>0</v>
      </c>
      <c r="V56" s="63">
        <f t="shared" si="21"/>
        <v>1</v>
      </c>
      <c r="W56" s="64">
        <v>0</v>
      </c>
      <c r="X56" s="73"/>
      <c r="Y56" s="74"/>
      <c r="Z56" s="84"/>
      <c r="AA56" s="85"/>
    </row>
    <row r="57" spans="1:27" x14ac:dyDescent="0.2">
      <c r="A57" s="88"/>
      <c r="B57" s="60" t="s">
        <v>282</v>
      </c>
      <c r="C57" s="58" t="s">
        <v>283</v>
      </c>
      <c r="D57" s="62">
        <v>0.65</v>
      </c>
      <c r="E57" s="62">
        <v>1</v>
      </c>
      <c r="F57" s="63">
        <v>1</v>
      </c>
      <c r="G57" s="63">
        <v>1</v>
      </c>
      <c r="H57" s="63">
        <v>1</v>
      </c>
      <c r="I57" s="63">
        <v>1</v>
      </c>
      <c r="J57" s="63">
        <v>1</v>
      </c>
      <c r="K57" s="63">
        <v>1</v>
      </c>
      <c r="L57" s="63">
        <v>1</v>
      </c>
      <c r="M57" s="63">
        <v>1</v>
      </c>
      <c r="N57" s="63">
        <v>1</v>
      </c>
      <c r="O57" s="63">
        <v>1</v>
      </c>
      <c r="P57" s="63">
        <v>1</v>
      </c>
      <c r="Q57" s="63">
        <v>1</v>
      </c>
      <c r="R57" s="63">
        <v>1</v>
      </c>
      <c r="S57" s="63">
        <v>1</v>
      </c>
      <c r="T57" s="63">
        <v>1</v>
      </c>
      <c r="U57" s="63">
        <v>1</v>
      </c>
      <c r="V57" s="63">
        <v>1</v>
      </c>
      <c r="W57" s="64">
        <v>0</v>
      </c>
      <c r="X57" s="73"/>
      <c r="Y57" s="74"/>
      <c r="Z57" s="84"/>
      <c r="AA57" s="85"/>
    </row>
    <row r="58" spans="1:27" x14ac:dyDescent="0.2">
      <c r="A58" s="88"/>
      <c r="B58" s="60" t="s">
        <v>190</v>
      </c>
      <c r="C58" s="58" t="s">
        <v>263</v>
      </c>
      <c r="D58" s="61">
        <f>(1-D31)*0.75</f>
        <v>0.64500000000000002</v>
      </c>
      <c r="E58" s="62">
        <v>1</v>
      </c>
      <c r="F58" s="63">
        <v>1</v>
      </c>
      <c r="G58" s="63">
        <f>F58</f>
        <v>1</v>
      </c>
      <c r="H58" s="63">
        <f t="shared" ref="H58" si="22">G58</f>
        <v>1</v>
      </c>
      <c r="I58" s="63">
        <f t="shared" ref="I58" si="23">H58</f>
        <v>1</v>
      </c>
      <c r="J58" s="63">
        <f t="shared" ref="J58" si="24">I58</f>
        <v>1</v>
      </c>
      <c r="K58" s="63">
        <f t="shared" ref="K58" si="25">J58</f>
        <v>1</v>
      </c>
      <c r="L58" s="63">
        <f t="shared" ref="L58" si="26">K58</f>
        <v>1</v>
      </c>
      <c r="M58" s="63">
        <f t="shared" ref="M58" si="27">L58</f>
        <v>1</v>
      </c>
      <c r="N58" s="63">
        <f t="shared" ref="N58" si="28">M58</f>
        <v>1</v>
      </c>
      <c r="O58" s="63">
        <f t="shared" ref="O58" si="29">N58</f>
        <v>1</v>
      </c>
      <c r="P58" s="63">
        <f t="shared" ref="P58" si="30">O58</f>
        <v>1</v>
      </c>
      <c r="Q58" s="63">
        <f t="shared" ref="Q58" si="31">P58</f>
        <v>1</v>
      </c>
      <c r="R58" s="63">
        <f t="shared" ref="R58" si="32">Q58</f>
        <v>1</v>
      </c>
      <c r="S58" s="63">
        <f t="shared" ref="S58" si="33">R58</f>
        <v>1</v>
      </c>
      <c r="T58" s="63">
        <f t="shared" ref="T58" si="34">S58</f>
        <v>1</v>
      </c>
      <c r="U58" s="63">
        <f t="shared" ref="U58" si="35">T58</f>
        <v>1</v>
      </c>
      <c r="V58" s="63">
        <f t="shared" ref="V58" si="36">U58</f>
        <v>1</v>
      </c>
      <c r="W58" s="64">
        <v>0</v>
      </c>
      <c r="X58" s="73"/>
      <c r="Y58" s="74"/>
      <c r="Z58" s="84">
        <v>43919</v>
      </c>
      <c r="AA58" s="81"/>
    </row>
    <row r="59" spans="1:27" x14ac:dyDescent="0.2">
      <c r="A59" s="88"/>
      <c r="B59" s="60" t="s">
        <v>264</v>
      </c>
      <c r="C59" s="58" t="s">
        <v>265</v>
      </c>
      <c r="D59" s="62">
        <v>1</v>
      </c>
      <c r="E59" s="62">
        <v>1</v>
      </c>
      <c r="F59" s="63">
        <v>1</v>
      </c>
      <c r="G59" s="63">
        <v>1</v>
      </c>
      <c r="H59" s="63">
        <v>1</v>
      </c>
      <c r="I59" s="63">
        <v>1</v>
      </c>
      <c r="J59" s="63">
        <v>1</v>
      </c>
      <c r="K59" s="63">
        <v>1</v>
      </c>
      <c r="L59" s="63">
        <v>1</v>
      </c>
      <c r="M59" s="63">
        <v>1</v>
      </c>
      <c r="N59" s="63">
        <v>1</v>
      </c>
      <c r="O59" s="63">
        <v>1</v>
      </c>
      <c r="P59" s="63">
        <v>1</v>
      </c>
      <c r="Q59" s="63">
        <v>1</v>
      </c>
      <c r="R59" s="63">
        <v>1</v>
      </c>
      <c r="S59" s="63">
        <v>1</v>
      </c>
      <c r="T59" s="63">
        <v>1</v>
      </c>
      <c r="U59" s="63">
        <v>1</v>
      </c>
      <c r="V59" s="63">
        <v>0</v>
      </c>
      <c r="W59" s="64">
        <v>0</v>
      </c>
      <c r="X59" s="73"/>
      <c r="Y59" s="74"/>
      <c r="Z59" s="84">
        <v>43919</v>
      </c>
      <c r="AA59" s="57"/>
    </row>
    <row r="60" spans="1:27" x14ac:dyDescent="0.2">
      <c r="A60" s="89" t="s">
        <v>20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>
        <v>0</v>
      </c>
      <c r="X60" s="20"/>
      <c r="Y60" s="20"/>
      <c r="Z60" s="21">
        <v>43905</v>
      </c>
      <c r="AA60" s="23"/>
    </row>
    <row r="61" spans="1:27" x14ac:dyDescent="0.2">
      <c r="A61" s="90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/>
      <c r="U61" s="18"/>
      <c r="V61" s="18"/>
      <c r="W61" s="18">
        <v>0</v>
      </c>
      <c r="X61" s="18"/>
      <c r="Y61" s="18"/>
      <c r="Z61" s="22"/>
      <c r="AA61" s="24"/>
    </row>
    <row r="62" spans="1:27" x14ac:dyDescent="0.2">
      <c r="A62" s="87" t="s">
        <v>21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/>
      <c r="U62" s="25"/>
      <c r="V62" s="25"/>
      <c r="W62" s="25">
        <v>0</v>
      </c>
      <c r="X62" s="25"/>
      <c r="Y62" s="25"/>
      <c r="Z62" s="26">
        <v>43905</v>
      </c>
      <c r="AA62" s="27"/>
    </row>
    <row r="63" spans="1:27" x14ac:dyDescent="0.2">
      <c r="A63" s="91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/>
      <c r="U63" s="28"/>
      <c r="V63" s="28"/>
      <c r="W63" s="28">
        <v>0</v>
      </c>
      <c r="X63" s="28"/>
      <c r="Y63" s="28"/>
      <c r="Z63" s="29"/>
      <c r="AA63" s="30"/>
    </row>
    <row r="64" spans="1:27" x14ac:dyDescent="0.2">
      <c r="A64" s="89" t="s">
        <v>22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>
        <v>0</v>
      </c>
      <c r="X64" s="20"/>
      <c r="Y64" s="20"/>
      <c r="Z64" s="21">
        <v>43905</v>
      </c>
      <c r="AA64" s="23"/>
    </row>
    <row r="65" spans="1:27" x14ac:dyDescent="0.2">
      <c r="A65" s="90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>
        <v>0</v>
      </c>
      <c r="X65" s="18"/>
      <c r="Y65" s="18"/>
      <c r="Z65" s="22"/>
      <c r="AA65" s="24"/>
    </row>
    <row r="66" spans="1:27" x14ac:dyDescent="0.2">
      <c r="A66" s="87" t="s">
        <v>23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>
        <v>0</v>
      </c>
      <c r="X66" s="25"/>
      <c r="Y66" s="25"/>
      <c r="Z66" s="26">
        <v>43905</v>
      </c>
      <c r="AA66" s="27"/>
    </row>
    <row r="67" spans="1:27" x14ac:dyDescent="0.2">
      <c r="A67" s="91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/>
      <c r="U67" s="28"/>
      <c r="V67" s="28"/>
      <c r="W67" s="28">
        <v>0</v>
      </c>
      <c r="X67" s="28"/>
      <c r="Y67" s="28"/>
      <c r="Z67" s="29"/>
      <c r="AA67" s="30"/>
    </row>
    <row r="68" spans="1:27" x14ac:dyDescent="0.2">
      <c r="A68" s="89" t="s">
        <v>24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>
        <v>0</v>
      </c>
      <c r="X68" s="20"/>
      <c r="Y68" s="20"/>
      <c r="Z68" s="21">
        <v>43905</v>
      </c>
      <c r="AA68" s="23"/>
    </row>
    <row r="69" spans="1:27" x14ac:dyDescent="0.2">
      <c r="A69" s="90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>
        <v>0</v>
      </c>
      <c r="X69" s="18"/>
      <c r="Y69" s="18"/>
      <c r="Z69" s="22"/>
      <c r="AA69" s="24"/>
    </row>
    <row r="70" spans="1:27" x14ac:dyDescent="0.2">
      <c r="A70" s="87" t="s">
        <v>25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>
        <v>0</v>
      </c>
      <c r="X70" s="25"/>
      <c r="Y70" s="25"/>
      <c r="Z70" s="26">
        <v>43905</v>
      </c>
      <c r="AA70" s="27"/>
    </row>
    <row r="71" spans="1:27" x14ac:dyDescent="0.2">
      <c r="A71" s="91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/>
      <c r="U71" s="28"/>
      <c r="V71" s="28"/>
      <c r="W71" s="28">
        <v>0</v>
      </c>
      <c r="X71" s="28"/>
      <c r="Y71" s="28"/>
      <c r="Z71" s="29"/>
      <c r="AA71" s="30"/>
    </row>
    <row r="72" spans="1:27" x14ac:dyDescent="0.2">
      <c r="A72" s="89" t="s">
        <v>26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>
        <v>0</v>
      </c>
      <c r="X72" s="20"/>
      <c r="Y72" s="20"/>
      <c r="Z72" s="21">
        <v>43905</v>
      </c>
      <c r="AA72" s="23"/>
    </row>
    <row r="73" spans="1:27" x14ac:dyDescent="0.2">
      <c r="A73" s="90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/>
      <c r="U73" s="18"/>
      <c r="V73" s="18"/>
      <c r="W73" s="18">
        <v>0</v>
      </c>
      <c r="X73" s="18"/>
      <c r="Y73" s="18"/>
      <c r="Z73" s="22"/>
      <c r="AA73" s="24"/>
    </row>
    <row r="74" spans="1:27" x14ac:dyDescent="0.2">
      <c r="A74" s="87" t="s">
        <v>27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>
        <v>0</v>
      </c>
      <c r="X74" s="25"/>
      <c r="Y74" s="25"/>
      <c r="Z74" s="26">
        <v>43905</v>
      </c>
      <c r="AA74" s="27"/>
    </row>
    <row r="75" spans="1:27" x14ac:dyDescent="0.2">
      <c r="A75" s="91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/>
      <c r="U75" s="28"/>
      <c r="V75" s="28"/>
      <c r="W75" s="28">
        <v>0</v>
      </c>
      <c r="X75" s="28"/>
      <c r="Y75" s="28"/>
      <c r="Z75" s="29"/>
      <c r="AA75" s="30"/>
    </row>
    <row r="76" spans="1:27" x14ac:dyDescent="0.2">
      <c r="A76" s="89" t="s">
        <v>28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>
        <v>0</v>
      </c>
      <c r="X76" s="20"/>
      <c r="Y76" s="20"/>
      <c r="Z76" s="21">
        <v>43905</v>
      </c>
      <c r="AA76" s="23"/>
    </row>
    <row r="77" spans="1:27" x14ac:dyDescent="0.2">
      <c r="A77" s="90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/>
      <c r="U77" s="18"/>
      <c r="V77" s="18"/>
      <c r="W77" s="18">
        <v>0</v>
      </c>
      <c r="X77" s="18"/>
      <c r="Y77" s="18"/>
      <c r="Z77" s="22"/>
      <c r="AA77" s="24"/>
    </row>
    <row r="78" spans="1:27" x14ac:dyDescent="0.2">
      <c r="A78" s="87" t="s">
        <v>29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>
        <v>0</v>
      </c>
      <c r="X78" s="25"/>
      <c r="Y78" s="25"/>
      <c r="Z78" s="26">
        <v>43905</v>
      </c>
      <c r="AA78" s="27"/>
    </row>
    <row r="79" spans="1:27" x14ac:dyDescent="0.2">
      <c r="A79" s="91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/>
      <c r="U79" s="28"/>
      <c r="V79" s="28"/>
      <c r="W79" s="28">
        <v>0</v>
      </c>
      <c r="X79" s="28"/>
      <c r="Y79" s="28"/>
      <c r="Z79" s="29"/>
      <c r="AA79" s="30"/>
    </row>
    <row r="80" spans="1:27" x14ac:dyDescent="0.2">
      <c r="A80" s="89" t="s">
        <v>30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>
        <v>0</v>
      </c>
      <c r="X80" s="20"/>
      <c r="Y80" s="20"/>
      <c r="Z80" s="21">
        <v>43905</v>
      </c>
      <c r="AA80" s="23"/>
    </row>
    <row r="81" spans="1:27" x14ac:dyDescent="0.2">
      <c r="A81" s="90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/>
      <c r="U81" s="18"/>
      <c r="V81" s="18"/>
      <c r="W81" s="18">
        <v>0</v>
      </c>
      <c r="X81" s="18"/>
      <c r="Y81" s="18"/>
      <c r="Z81" s="22"/>
      <c r="AA81" s="24"/>
    </row>
    <row r="82" spans="1:27" x14ac:dyDescent="0.2">
      <c r="A82" s="87" t="s">
        <v>31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>
        <v>0</v>
      </c>
      <c r="X82" s="25"/>
      <c r="Y82" s="25"/>
      <c r="Z82" s="26">
        <v>43905</v>
      </c>
      <c r="AA82" s="27"/>
    </row>
    <row r="83" spans="1:27" x14ac:dyDescent="0.2">
      <c r="A83" s="91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/>
      <c r="U83" s="28"/>
      <c r="V83" s="28"/>
      <c r="W83" s="28">
        <v>0</v>
      </c>
      <c r="X83" s="28"/>
      <c r="Y83" s="28"/>
      <c r="Z83" s="29"/>
      <c r="AA83" s="30"/>
    </row>
    <row r="84" spans="1:27" x14ac:dyDescent="0.2">
      <c r="A84" s="89" t="s">
        <v>32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>
        <v>0</v>
      </c>
      <c r="X84" s="20"/>
      <c r="Y84" s="20"/>
      <c r="Z84" s="21">
        <v>43905</v>
      </c>
      <c r="AA84" s="23"/>
    </row>
    <row r="85" spans="1:27" x14ac:dyDescent="0.2">
      <c r="A85" s="90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/>
      <c r="U85" s="18"/>
      <c r="V85" s="18"/>
      <c r="W85" s="18">
        <v>0</v>
      </c>
      <c r="X85" s="18"/>
      <c r="Y85" s="18"/>
      <c r="Z85" s="22"/>
      <c r="AA85" s="24"/>
    </row>
    <row r="86" spans="1:27" x14ac:dyDescent="0.2">
      <c r="A86" s="87" t="s">
        <v>33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>
        <v>0</v>
      </c>
      <c r="X86" s="25"/>
      <c r="Y86" s="25"/>
      <c r="Z86" s="26">
        <v>43905</v>
      </c>
      <c r="AA86" s="27"/>
    </row>
    <row r="87" spans="1:27" x14ac:dyDescent="0.2">
      <c r="A87" s="91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/>
      <c r="U87" s="28"/>
      <c r="V87" s="28"/>
      <c r="W87" s="28">
        <v>0</v>
      </c>
      <c r="X87" s="28"/>
      <c r="Y87" s="28"/>
      <c r="Z87" s="29"/>
      <c r="AA87" s="30"/>
    </row>
    <row r="88" spans="1:27" x14ac:dyDescent="0.2">
      <c r="A88" s="89" t="s">
        <v>34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>
        <v>0</v>
      </c>
      <c r="X88" s="20"/>
      <c r="Y88" s="20"/>
      <c r="Z88" s="21">
        <v>43905</v>
      </c>
      <c r="AA88" s="23"/>
    </row>
    <row r="89" spans="1:27" x14ac:dyDescent="0.2">
      <c r="A89" s="90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/>
      <c r="U89" s="18"/>
      <c r="V89" s="18"/>
      <c r="W89" s="18">
        <v>0</v>
      </c>
      <c r="X89" s="18"/>
      <c r="Y89" s="18"/>
      <c r="Z89" s="22"/>
      <c r="AA89" s="24"/>
    </row>
    <row r="90" spans="1:27" x14ac:dyDescent="0.2">
      <c r="A90" s="87" t="s">
        <v>35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>
        <v>0</v>
      </c>
      <c r="X90" s="25"/>
      <c r="Y90" s="25"/>
      <c r="Z90" s="26">
        <v>43905</v>
      </c>
      <c r="AA90" s="27"/>
    </row>
    <row r="91" spans="1:27" x14ac:dyDescent="0.2">
      <c r="A91" s="91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/>
      <c r="U91" s="28"/>
      <c r="V91" s="28"/>
      <c r="W91" s="28">
        <v>0</v>
      </c>
      <c r="X91" s="28"/>
      <c r="Y91" s="28"/>
      <c r="Z91" s="29"/>
      <c r="AA91" s="30"/>
    </row>
    <row r="92" spans="1:27" x14ac:dyDescent="0.2">
      <c r="A92" s="89" t="s">
        <v>36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>
        <v>0</v>
      </c>
      <c r="X92" s="20"/>
      <c r="Y92" s="20"/>
      <c r="Z92" s="21">
        <v>43905</v>
      </c>
      <c r="AA92" s="23"/>
    </row>
    <row r="93" spans="1:27" x14ac:dyDescent="0.2">
      <c r="A93" s="90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>
        <v>0</v>
      </c>
      <c r="X93" s="18"/>
      <c r="Y93" s="18"/>
      <c r="Z93" s="22"/>
      <c r="AA93" s="24"/>
    </row>
    <row r="94" spans="1:27" x14ac:dyDescent="0.2">
      <c r="A94" s="87" t="s">
        <v>37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>
        <v>0</v>
      </c>
      <c r="X94" s="25"/>
      <c r="Y94" s="25"/>
      <c r="Z94" s="26">
        <v>43905</v>
      </c>
      <c r="AA94" s="27"/>
    </row>
    <row r="95" spans="1:27" x14ac:dyDescent="0.2">
      <c r="A95" s="91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/>
      <c r="U95" s="28"/>
      <c r="V95" s="28"/>
      <c r="W95" s="28">
        <v>0</v>
      </c>
      <c r="X95" s="28"/>
      <c r="Y95" s="28"/>
      <c r="Z95" s="29"/>
      <c r="AA95" s="30"/>
    </row>
    <row r="96" spans="1:27" x14ac:dyDescent="0.2">
      <c r="A96" s="89" t="s">
        <v>38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>
        <v>0</v>
      </c>
      <c r="X96" s="20"/>
      <c r="Y96" s="20"/>
      <c r="Z96" s="21">
        <v>43905</v>
      </c>
      <c r="AA96" s="23"/>
    </row>
    <row r="97" spans="1:27" x14ac:dyDescent="0.2">
      <c r="A97" s="90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>
        <v>0</v>
      </c>
      <c r="X97" s="18"/>
      <c r="Y97" s="18"/>
      <c r="Z97" s="22"/>
      <c r="AA97" s="24"/>
    </row>
    <row r="98" spans="1:27" x14ac:dyDescent="0.2">
      <c r="A98" s="87" t="s">
        <v>39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>
        <v>0</v>
      </c>
      <c r="X98" s="25"/>
      <c r="Y98" s="25"/>
      <c r="Z98" s="26">
        <v>43905</v>
      </c>
      <c r="AA98" s="27"/>
    </row>
    <row r="99" spans="1:27" x14ac:dyDescent="0.2">
      <c r="A99" s="91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/>
      <c r="U99" s="28"/>
      <c r="V99" s="28"/>
      <c r="W99" s="28">
        <v>0</v>
      </c>
      <c r="X99" s="28"/>
      <c r="Y99" s="28"/>
      <c r="Z99" s="29"/>
      <c r="AA99" s="30"/>
    </row>
    <row r="100" spans="1:27" x14ac:dyDescent="0.2">
      <c r="A100" s="89" t="s">
        <v>40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>
        <v>0</v>
      </c>
      <c r="X100" s="20"/>
      <c r="Y100" s="20"/>
      <c r="Z100" s="21">
        <v>43905</v>
      </c>
      <c r="AA100" s="23"/>
    </row>
    <row r="101" spans="1:27" x14ac:dyDescent="0.2">
      <c r="A101" s="90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>
        <v>0</v>
      </c>
      <c r="X101" s="18"/>
      <c r="Y101" s="18"/>
      <c r="Z101" s="22"/>
      <c r="AA101" s="24"/>
    </row>
    <row r="102" spans="1:27" x14ac:dyDescent="0.2">
      <c r="A102" s="87" t="s">
        <v>41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>
        <v>0</v>
      </c>
      <c r="X102" s="25"/>
      <c r="Y102" s="25"/>
      <c r="Z102" s="26">
        <v>43905</v>
      </c>
      <c r="AA102" s="27"/>
    </row>
    <row r="103" spans="1:27" x14ac:dyDescent="0.2">
      <c r="A103" s="91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>
        <v>0</v>
      </c>
      <c r="X103" s="28"/>
      <c r="Y103" s="28"/>
      <c r="Z103" s="29"/>
      <c r="AA103" s="30"/>
    </row>
    <row r="104" spans="1:27" x14ac:dyDescent="0.2">
      <c r="A104" s="89" t="s">
        <v>42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>
        <v>0</v>
      </c>
      <c r="X104" s="20"/>
      <c r="Y104" s="20"/>
      <c r="Z104" s="21">
        <v>43905</v>
      </c>
      <c r="AA104" s="23"/>
    </row>
    <row r="105" spans="1:27" x14ac:dyDescent="0.2">
      <c r="A105" s="90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/>
      <c r="U105" s="18"/>
      <c r="V105" s="18"/>
      <c r="W105" s="18">
        <v>0</v>
      </c>
      <c r="X105" s="18"/>
      <c r="Y105" s="18"/>
      <c r="Z105" s="22"/>
      <c r="AA105" s="24"/>
    </row>
    <row r="106" spans="1:27" x14ac:dyDescent="0.2">
      <c r="A106" s="87" t="s">
        <v>43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>
        <v>0</v>
      </c>
      <c r="X106" s="25"/>
      <c r="Y106" s="25"/>
      <c r="Z106" s="26">
        <v>43905</v>
      </c>
      <c r="AA106" s="27"/>
    </row>
    <row r="107" spans="1:27" x14ac:dyDescent="0.2">
      <c r="A107" s="91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/>
      <c r="U107" s="28"/>
      <c r="V107" s="28"/>
      <c r="W107" s="28">
        <v>0</v>
      </c>
      <c r="X107" s="28"/>
      <c r="Y107" s="28"/>
      <c r="Z107" s="29"/>
      <c r="AA107" s="30"/>
    </row>
    <row r="108" spans="1:27" x14ac:dyDescent="0.2">
      <c r="A108" s="89" t="s">
        <v>44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>
        <v>0</v>
      </c>
      <c r="X108" s="20"/>
      <c r="Y108" s="20"/>
      <c r="Z108" s="21">
        <v>43905</v>
      </c>
      <c r="AA108" s="23"/>
    </row>
    <row r="109" spans="1:27" x14ac:dyDescent="0.2">
      <c r="A109" s="90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/>
      <c r="U109" s="18"/>
      <c r="V109" s="18"/>
      <c r="W109" s="18">
        <v>0</v>
      </c>
      <c r="X109" s="18"/>
      <c r="Y109" s="18"/>
      <c r="Z109" s="22"/>
      <c r="AA109" s="24"/>
    </row>
    <row r="110" spans="1:27" x14ac:dyDescent="0.2">
      <c r="A110" s="87" t="s">
        <v>45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>
        <v>0</v>
      </c>
      <c r="X110" s="25"/>
      <c r="Y110" s="25"/>
      <c r="Z110" s="26">
        <v>43905</v>
      </c>
      <c r="AA110" s="27"/>
    </row>
    <row r="111" spans="1:27" x14ac:dyDescent="0.2">
      <c r="A111" s="91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>
        <v>0</v>
      </c>
      <c r="X111" s="28"/>
      <c r="Y111" s="28"/>
      <c r="Z111" s="29"/>
      <c r="AA111" s="30"/>
    </row>
    <row r="112" spans="1:27" x14ac:dyDescent="0.2">
      <c r="A112" s="89" t="s">
        <v>46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>
        <v>0</v>
      </c>
      <c r="X112" s="20"/>
      <c r="Y112" s="20"/>
      <c r="Z112" s="21">
        <v>43905</v>
      </c>
      <c r="AA112" s="23"/>
    </row>
    <row r="113" spans="1:27" x14ac:dyDescent="0.2">
      <c r="A113" s="90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/>
      <c r="U113" s="18"/>
      <c r="V113" s="18"/>
      <c r="W113" s="18">
        <v>0</v>
      </c>
      <c r="X113" s="18"/>
      <c r="Y113" s="18"/>
      <c r="Z113" s="22"/>
      <c r="AA113" s="24"/>
    </row>
    <row r="114" spans="1:27" x14ac:dyDescent="0.2">
      <c r="A114" s="87" t="s">
        <v>47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>
        <v>0</v>
      </c>
      <c r="X114" s="25"/>
      <c r="Y114" s="25"/>
      <c r="Z114" s="26">
        <v>43905</v>
      </c>
      <c r="AA114" s="27"/>
    </row>
    <row r="115" spans="1:27" x14ac:dyDescent="0.2">
      <c r="A115" s="91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>
        <v>0</v>
      </c>
      <c r="X115" s="28"/>
      <c r="Y115" s="28"/>
      <c r="Z115" s="29"/>
      <c r="AA115" s="30"/>
    </row>
    <row r="116" spans="1:27" x14ac:dyDescent="0.2">
      <c r="A116" s="89" t="s">
        <v>48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>
        <v>0</v>
      </c>
      <c r="X116" s="20"/>
      <c r="Y116" s="20"/>
      <c r="Z116" s="21">
        <v>43905</v>
      </c>
      <c r="AA116" s="23"/>
    </row>
    <row r="117" spans="1:27" x14ac:dyDescent="0.2">
      <c r="A117" s="90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/>
      <c r="U117" s="18"/>
      <c r="V117" s="18"/>
      <c r="W117" s="18">
        <v>0</v>
      </c>
      <c r="X117" s="18"/>
      <c r="Y117" s="18"/>
      <c r="Z117" s="22"/>
      <c r="AA117" s="24"/>
    </row>
    <row r="118" spans="1:27" x14ac:dyDescent="0.2">
      <c r="A118" s="87" t="s">
        <v>49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>
        <v>0</v>
      </c>
      <c r="X118" s="25"/>
      <c r="Y118" s="25"/>
      <c r="Z118" s="26">
        <v>43905</v>
      </c>
      <c r="AA118" s="27"/>
    </row>
    <row r="119" spans="1:27" x14ac:dyDescent="0.2">
      <c r="A119" s="91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>
        <v>0</v>
      </c>
      <c r="X119" s="28"/>
      <c r="Y119" s="28"/>
      <c r="Z119" s="29"/>
      <c r="AA119" s="30"/>
    </row>
    <row r="120" spans="1:27" x14ac:dyDescent="0.2">
      <c r="A120" s="89" t="s">
        <v>50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>
        <v>0</v>
      </c>
      <c r="X120" s="20"/>
      <c r="Y120" s="20"/>
      <c r="Z120" s="21">
        <v>43905</v>
      </c>
      <c r="AA120" s="23"/>
    </row>
    <row r="121" spans="1:27" x14ac:dyDescent="0.2">
      <c r="A121" s="90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/>
      <c r="U121" s="18"/>
      <c r="V121" s="18"/>
      <c r="W121" s="18">
        <v>0</v>
      </c>
      <c r="X121" s="18"/>
      <c r="Y121" s="18"/>
      <c r="Z121" s="22"/>
      <c r="AA121" s="24"/>
    </row>
    <row r="122" spans="1:27" x14ac:dyDescent="0.2">
      <c r="A122" s="87" t="s">
        <v>51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>
        <v>0</v>
      </c>
      <c r="X122" s="25"/>
      <c r="Y122" s="25"/>
      <c r="Z122" s="26">
        <v>43905</v>
      </c>
      <c r="AA122" s="27"/>
    </row>
    <row r="123" spans="1:27" x14ac:dyDescent="0.2">
      <c r="A123" s="91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>
        <v>0</v>
      </c>
      <c r="X123" s="28"/>
      <c r="Y123" s="28"/>
      <c r="Z123" s="29"/>
      <c r="AA123" s="30"/>
    </row>
    <row r="124" spans="1:27" x14ac:dyDescent="0.2">
      <c r="A124" s="89" t="s">
        <v>52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>
        <v>0</v>
      </c>
      <c r="X124" s="20"/>
      <c r="Y124" s="20"/>
      <c r="Z124" s="21">
        <v>43905</v>
      </c>
      <c r="AA124" s="23"/>
    </row>
    <row r="125" spans="1:27" x14ac:dyDescent="0.2">
      <c r="A125" s="90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/>
      <c r="U125" s="18"/>
      <c r="V125" s="18"/>
      <c r="W125" s="18">
        <v>0</v>
      </c>
      <c r="X125" s="18"/>
      <c r="Y125" s="18"/>
      <c r="Z125" s="22"/>
      <c r="AA125" s="24"/>
    </row>
    <row r="126" spans="1:27" x14ac:dyDescent="0.2">
      <c r="A126" s="87" t="s">
        <v>53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>
        <v>0</v>
      </c>
      <c r="X126" s="25"/>
      <c r="Y126" s="25"/>
      <c r="Z126" s="26">
        <v>43905</v>
      </c>
      <c r="AA126" s="27"/>
    </row>
    <row r="127" spans="1:27" x14ac:dyDescent="0.2">
      <c r="A127" s="91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>
        <v>0</v>
      </c>
      <c r="X127" s="28"/>
      <c r="Y127" s="28"/>
      <c r="Z127" s="29"/>
      <c r="AA127" s="30"/>
    </row>
    <row r="128" spans="1:27" x14ac:dyDescent="0.2">
      <c r="A128" s="89" t="s">
        <v>54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>
        <v>0</v>
      </c>
      <c r="X128" s="20"/>
      <c r="Y128" s="20"/>
      <c r="Z128" s="21">
        <v>43905</v>
      </c>
      <c r="AA128" s="23"/>
    </row>
    <row r="129" spans="1:27" x14ac:dyDescent="0.2">
      <c r="A129" s="90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/>
      <c r="U129" s="18"/>
      <c r="V129" s="18"/>
      <c r="W129" s="18">
        <v>0</v>
      </c>
      <c r="X129" s="18"/>
      <c r="Y129" s="18"/>
      <c r="Z129" s="22"/>
      <c r="AA129" s="24"/>
    </row>
    <row r="130" spans="1:27" x14ac:dyDescent="0.2">
      <c r="A130" s="87" t="s">
        <v>55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>
        <v>0</v>
      </c>
      <c r="X130" s="25"/>
      <c r="Y130" s="25"/>
      <c r="Z130" s="26">
        <v>43905</v>
      </c>
      <c r="AA130" s="27"/>
    </row>
    <row r="131" spans="1:27" x14ac:dyDescent="0.2">
      <c r="A131" s="91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>
        <v>0</v>
      </c>
      <c r="X131" s="28"/>
      <c r="Y131" s="28"/>
      <c r="Z131" s="29"/>
      <c r="AA131" s="30"/>
    </row>
    <row r="132" spans="1:27" x14ac:dyDescent="0.2">
      <c r="A132" s="89" t="s">
        <v>56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>
        <v>0</v>
      </c>
      <c r="X132" s="20"/>
      <c r="Y132" s="20"/>
      <c r="Z132" s="21">
        <v>43905</v>
      </c>
      <c r="AA132" s="23"/>
    </row>
    <row r="133" spans="1:27" x14ac:dyDescent="0.2">
      <c r="A133" s="90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>
        <v>0</v>
      </c>
      <c r="X133" s="18"/>
      <c r="Y133" s="18"/>
      <c r="Z133" s="22"/>
      <c r="AA133" s="24"/>
    </row>
    <row r="134" spans="1:27" x14ac:dyDescent="0.2">
      <c r="A134" s="87" t="s">
        <v>57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>
        <v>0</v>
      </c>
      <c r="X134" s="25"/>
      <c r="Y134" s="25"/>
      <c r="Z134" s="26">
        <v>43905</v>
      </c>
      <c r="AA134" s="27"/>
    </row>
    <row r="135" spans="1:27" x14ac:dyDescent="0.2">
      <c r="A135" s="91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>
        <v>0</v>
      </c>
      <c r="X135" s="28"/>
      <c r="Y135" s="28"/>
      <c r="Z135" s="29"/>
      <c r="AA135" s="30"/>
    </row>
    <row r="136" spans="1:27" x14ac:dyDescent="0.2">
      <c r="A136" s="89" t="s">
        <v>58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>
        <v>0</v>
      </c>
      <c r="X136" s="20"/>
      <c r="Y136" s="20"/>
      <c r="Z136" s="21">
        <v>43905</v>
      </c>
      <c r="AA136" s="23"/>
    </row>
    <row r="137" spans="1:27" x14ac:dyDescent="0.2">
      <c r="A137" s="90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>
        <v>0</v>
      </c>
      <c r="X137" s="18"/>
      <c r="Y137" s="18"/>
      <c r="Z137" s="22"/>
      <c r="AA137" s="24"/>
    </row>
    <row r="138" spans="1:27" x14ac:dyDescent="0.2">
      <c r="A138" s="87" t="s">
        <v>59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>
        <v>0</v>
      </c>
      <c r="X138" s="25"/>
      <c r="Y138" s="25"/>
      <c r="Z138" s="26">
        <v>43905</v>
      </c>
      <c r="AA138" s="27"/>
    </row>
    <row r="139" spans="1:27" x14ac:dyDescent="0.2">
      <c r="A139" s="91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>
        <v>0</v>
      </c>
      <c r="X139" s="28"/>
      <c r="Y139" s="28"/>
      <c r="Z139" s="29"/>
      <c r="AA139" s="30"/>
    </row>
    <row r="140" spans="1:27" x14ac:dyDescent="0.2">
      <c r="A140" s="89" t="s">
        <v>60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>
        <v>0</v>
      </c>
      <c r="X140" s="20"/>
      <c r="Y140" s="20"/>
      <c r="Z140" s="21">
        <v>43905</v>
      </c>
      <c r="AA140" s="23"/>
    </row>
    <row r="141" spans="1:27" x14ac:dyDescent="0.2">
      <c r="A141" s="90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>
        <v>0</v>
      </c>
      <c r="X141" s="18"/>
      <c r="Y141" s="18"/>
      <c r="Z141" s="22"/>
      <c r="AA141" s="24"/>
    </row>
    <row r="142" spans="1:27" x14ac:dyDescent="0.2">
      <c r="A142" s="87" t="s">
        <v>61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>
        <v>0</v>
      </c>
      <c r="X142" s="25"/>
      <c r="Y142" s="25"/>
      <c r="Z142" s="26">
        <v>43905</v>
      </c>
      <c r="AA142" s="27"/>
    </row>
    <row r="143" spans="1:27" x14ac:dyDescent="0.2">
      <c r="A143" s="91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>
        <v>0</v>
      </c>
      <c r="X143" s="28"/>
      <c r="Y143" s="28"/>
      <c r="Z143" s="29"/>
      <c r="AA143" s="30"/>
    </row>
    <row r="144" spans="1:27" x14ac:dyDescent="0.2">
      <c r="A144" s="89" t="s">
        <v>62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>
        <v>0</v>
      </c>
      <c r="X144" s="20"/>
      <c r="Y144" s="20"/>
      <c r="Z144" s="21">
        <v>43905</v>
      </c>
      <c r="AA144" s="23"/>
    </row>
    <row r="145" spans="1:27" x14ac:dyDescent="0.2">
      <c r="A145" s="90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/>
      <c r="U145" s="18"/>
      <c r="V145" s="18"/>
      <c r="W145" s="18">
        <v>0</v>
      </c>
      <c r="X145" s="18"/>
      <c r="Y145" s="18"/>
      <c r="Z145" s="22"/>
      <c r="AA145" s="24"/>
    </row>
    <row r="146" spans="1:27" x14ac:dyDescent="0.2">
      <c r="A146" s="87" t="s">
        <v>63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>
        <v>0</v>
      </c>
      <c r="X146" s="25"/>
      <c r="Y146" s="25"/>
      <c r="Z146" s="26">
        <v>43905</v>
      </c>
      <c r="AA146" s="27"/>
    </row>
    <row r="147" spans="1:27" x14ac:dyDescent="0.2">
      <c r="A147" s="91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>
        <v>0</v>
      </c>
      <c r="X147" s="28"/>
      <c r="Y147" s="28"/>
      <c r="Z147" s="29"/>
      <c r="AA147" s="30"/>
    </row>
    <row r="148" spans="1:27" x14ac:dyDescent="0.2">
      <c r="A148" s="89" t="s">
        <v>64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>
        <v>0</v>
      </c>
      <c r="X148" s="20"/>
      <c r="Y148" s="20"/>
      <c r="Z148" s="21">
        <v>43905</v>
      </c>
      <c r="AA148" s="23"/>
    </row>
    <row r="149" spans="1:27" x14ac:dyDescent="0.2">
      <c r="A149" s="90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/>
      <c r="U149" s="18"/>
      <c r="V149" s="18"/>
      <c r="W149" s="18">
        <v>0</v>
      </c>
      <c r="X149" s="18"/>
      <c r="Y149" s="18"/>
      <c r="Z149" s="22"/>
      <c r="AA149" s="24"/>
    </row>
    <row r="150" spans="1:27" x14ac:dyDescent="0.2">
      <c r="A150" s="87" t="s">
        <v>65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>
        <v>0</v>
      </c>
      <c r="X150" s="25"/>
      <c r="Y150" s="25"/>
      <c r="Z150" s="26">
        <v>43905</v>
      </c>
      <c r="AA150" s="27"/>
    </row>
    <row r="151" spans="1:27" x14ac:dyDescent="0.2">
      <c r="A151" s="91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>
        <v>0</v>
      </c>
      <c r="X151" s="28"/>
      <c r="Y151" s="28"/>
      <c r="Z151" s="29"/>
      <c r="AA151" s="30"/>
    </row>
    <row r="152" spans="1:27" x14ac:dyDescent="0.2">
      <c r="A152" s="89" t="s">
        <v>66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>
        <v>0</v>
      </c>
      <c r="X152" s="20"/>
      <c r="Y152" s="20"/>
      <c r="Z152" s="21">
        <v>43905</v>
      </c>
      <c r="AA152" s="23"/>
    </row>
    <row r="153" spans="1:27" x14ac:dyDescent="0.2">
      <c r="A153" s="90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/>
      <c r="U153" s="18"/>
      <c r="V153" s="18"/>
      <c r="W153" s="18">
        <v>0</v>
      </c>
      <c r="X153" s="18"/>
      <c r="Y153" s="18"/>
      <c r="Z153" s="22"/>
      <c r="AA153" s="24"/>
    </row>
    <row r="154" spans="1:27" x14ac:dyDescent="0.2">
      <c r="A154" s="87" t="s">
        <v>67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>
        <v>0</v>
      </c>
      <c r="X154" s="25"/>
      <c r="Y154" s="25"/>
      <c r="Z154" s="26">
        <v>43905</v>
      </c>
      <c r="AA154" s="27"/>
    </row>
    <row r="155" spans="1:27" x14ac:dyDescent="0.2">
      <c r="A155" s="91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>
        <v>0</v>
      </c>
      <c r="X155" s="28"/>
      <c r="Y155" s="28"/>
      <c r="Z155" s="29"/>
      <c r="AA155" s="30"/>
    </row>
    <row r="156" spans="1:27" x14ac:dyDescent="0.2">
      <c r="A156" s="89" t="s">
        <v>68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>
        <v>0</v>
      </c>
      <c r="X156" s="20"/>
      <c r="Y156" s="20"/>
      <c r="Z156" s="21">
        <v>43905</v>
      </c>
      <c r="AA156" s="23"/>
    </row>
    <row r="157" spans="1:27" x14ac:dyDescent="0.2">
      <c r="A157" s="90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/>
      <c r="U157" s="18"/>
      <c r="V157" s="18"/>
      <c r="W157" s="18">
        <v>0</v>
      </c>
      <c r="X157" s="18"/>
      <c r="Y157" s="18"/>
      <c r="Z157" s="22"/>
      <c r="AA157" s="24"/>
    </row>
    <row r="158" spans="1:27" x14ac:dyDescent="0.2">
      <c r="A158" s="87" t="s">
        <v>69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>
        <v>0</v>
      </c>
      <c r="X158" s="25"/>
      <c r="Y158" s="25"/>
      <c r="Z158" s="26">
        <v>43905</v>
      </c>
      <c r="AA158" s="27"/>
    </row>
    <row r="159" spans="1:27" x14ac:dyDescent="0.2">
      <c r="A159" s="91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>
        <v>0</v>
      </c>
      <c r="X159" s="28"/>
      <c r="Y159" s="28"/>
      <c r="Z159" s="29"/>
      <c r="AA159" s="30"/>
    </row>
    <row r="160" spans="1:27" x14ac:dyDescent="0.2">
      <c r="A160" s="89" t="s">
        <v>70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>
        <v>0</v>
      </c>
      <c r="X160" s="20"/>
      <c r="Y160" s="20"/>
      <c r="Z160" s="21">
        <v>43905</v>
      </c>
      <c r="AA160" s="23"/>
    </row>
    <row r="161" spans="1:27" x14ac:dyDescent="0.2">
      <c r="A161" s="90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/>
      <c r="U161" s="18"/>
      <c r="V161" s="18"/>
      <c r="W161" s="18">
        <v>0</v>
      </c>
      <c r="X161" s="18"/>
      <c r="Y161" s="18"/>
      <c r="Z161" s="22"/>
      <c r="AA161" s="24"/>
    </row>
    <row r="162" spans="1:27" x14ac:dyDescent="0.2">
      <c r="A162" s="87" t="s">
        <v>71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>
        <v>0</v>
      </c>
      <c r="X162" s="25"/>
      <c r="Y162" s="25"/>
      <c r="Z162" s="26">
        <v>43905</v>
      </c>
      <c r="AA162" s="27"/>
    </row>
    <row r="163" spans="1:27" x14ac:dyDescent="0.2">
      <c r="A163" s="91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>
        <v>0</v>
      </c>
      <c r="X163" s="28"/>
      <c r="Y163" s="28"/>
      <c r="Z163" s="29"/>
      <c r="AA163" s="30"/>
    </row>
    <row r="164" spans="1:27" x14ac:dyDescent="0.2">
      <c r="A164" s="89" t="s">
        <v>72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>
        <v>0</v>
      </c>
      <c r="X164" s="20"/>
      <c r="Y164" s="20"/>
      <c r="Z164" s="21">
        <v>43905</v>
      </c>
      <c r="AA164" s="23"/>
    </row>
    <row r="165" spans="1:27" x14ac:dyDescent="0.2">
      <c r="A165" s="90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/>
      <c r="U165" s="18"/>
      <c r="V165" s="18"/>
      <c r="W165" s="18">
        <v>0</v>
      </c>
      <c r="X165" s="18"/>
      <c r="Y165" s="18"/>
      <c r="Z165" s="22"/>
      <c r="AA165" s="24"/>
    </row>
    <row r="166" spans="1:27" x14ac:dyDescent="0.2">
      <c r="A166" s="87" t="s">
        <v>73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>
        <v>0</v>
      </c>
      <c r="X166" s="25"/>
      <c r="Y166" s="25"/>
      <c r="Z166" s="26">
        <v>43905</v>
      </c>
      <c r="AA166" s="27"/>
    </row>
    <row r="167" spans="1:27" x14ac:dyDescent="0.2">
      <c r="A167" s="91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>
        <v>0</v>
      </c>
      <c r="X167" s="28"/>
      <c r="Y167" s="28"/>
      <c r="Z167" s="29"/>
      <c r="AA167" s="30"/>
    </row>
    <row r="168" spans="1:27" x14ac:dyDescent="0.2">
      <c r="A168" s="89" t="s">
        <v>74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>
        <v>0</v>
      </c>
      <c r="X168" s="20"/>
      <c r="Y168" s="20"/>
      <c r="Z168" s="21">
        <v>43905</v>
      </c>
      <c r="AA168" s="23"/>
    </row>
    <row r="169" spans="1:27" x14ac:dyDescent="0.2">
      <c r="A169" s="90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/>
      <c r="U169" s="18"/>
      <c r="V169" s="18"/>
      <c r="W169" s="18">
        <v>0</v>
      </c>
      <c r="X169" s="18"/>
      <c r="Y169" s="18"/>
      <c r="Z169" s="22"/>
      <c r="AA169" s="24"/>
    </row>
    <row r="170" spans="1:27" x14ac:dyDescent="0.2">
      <c r="A170" s="87" t="s">
        <v>75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>
        <v>0</v>
      </c>
      <c r="X170" s="25"/>
      <c r="Y170" s="25"/>
      <c r="Z170" s="26">
        <v>43905</v>
      </c>
      <c r="AA170" s="27"/>
    </row>
    <row r="171" spans="1:27" x14ac:dyDescent="0.2">
      <c r="A171" s="91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>
        <v>0</v>
      </c>
      <c r="X171" s="28"/>
      <c r="Y171" s="28"/>
      <c r="Z171" s="29"/>
      <c r="AA171" s="30"/>
    </row>
    <row r="172" spans="1:27" x14ac:dyDescent="0.2">
      <c r="A172" s="89" t="s">
        <v>76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>
        <v>0</v>
      </c>
      <c r="X172" s="20"/>
      <c r="Y172" s="20"/>
      <c r="Z172" s="21">
        <v>43905</v>
      </c>
      <c r="AA172" s="23"/>
    </row>
    <row r="173" spans="1:27" x14ac:dyDescent="0.2">
      <c r="A173" s="90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>
        <v>0</v>
      </c>
      <c r="X173" s="18"/>
      <c r="Y173" s="18"/>
      <c r="Z173" s="22"/>
      <c r="AA173" s="24"/>
    </row>
    <row r="174" spans="1:27" x14ac:dyDescent="0.2">
      <c r="A174" s="87" t="s">
        <v>77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>
        <v>0</v>
      </c>
      <c r="X174" s="25"/>
      <c r="Y174" s="25"/>
      <c r="Z174" s="26">
        <v>43905</v>
      </c>
      <c r="AA174" s="27"/>
    </row>
    <row r="175" spans="1:27" x14ac:dyDescent="0.2">
      <c r="A175" s="91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>
        <v>0</v>
      </c>
      <c r="X175" s="28"/>
      <c r="Y175" s="28"/>
      <c r="Z175" s="29"/>
      <c r="AA175" s="30"/>
    </row>
    <row r="176" spans="1:27" x14ac:dyDescent="0.2">
      <c r="A176" s="89" t="s">
        <v>78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>
        <v>0</v>
      </c>
      <c r="X176" s="20"/>
      <c r="Y176" s="20"/>
      <c r="Z176" s="21">
        <v>43905</v>
      </c>
      <c r="AA176" s="23"/>
    </row>
    <row r="177" spans="1:27" x14ac:dyDescent="0.2">
      <c r="A177" s="90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>
        <v>0</v>
      </c>
      <c r="X177" s="18"/>
      <c r="Y177" s="18"/>
      <c r="Z177" s="22"/>
      <c r="AA177" s="24"/>
    </row>
    <row r="178" spans="1:27" x14ac:dyDescent="0.2">
      <c r="A178" s="87" t="s">
        <v>79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>
        <v>0</v>
      </c>
      <c r="X178" s="25"/>
      <c r="Y178" s="25"/>
      <c r="Z178" s="26">
        <v>43905</v>
      </c>
      <c r="AA178" s="27"/>
    </row>
    <row r="179" spans="1:27" x14ac:dyDescent="0.2">
      <c r="A179" s="91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>
        <v>0</v>
      </c>
      <c r="X179" s="28"/>
      <c r="Y179" s="28"/>
      <c r="Z179" s="29"/>
      <c r="AA179" s="30"/>
    </row>
    <row r="180" spans="1:27" x14ac:dyDescent="0.2">
      <c r="A180" s="89" t="s">
        <v>80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>
        <v>0</v>
      </c>
      <c r="X180" s="20"/>
      <c r="Y180" s="20"/>
      <c r="Z180" s="21">
        <v>43905</v>
      </c>
      <c r="AA180" s="23"/>
    </row>
    <row r="181" spans="1:27" x14ac:dyDescent="0.2">
      <c r="A181" s="90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/>
      <c r="U181" s="18"/>
      <c r="V181" s="18"/>
      <c r="W181" s="18">
        <v>0</v>
      </c>
      <c r="X181" s="18"/>
      <c r="Y181" s="18"/>
      <c r="Z181" s="22"/>
      <c r="AA181" s="24"/>
    </row>
    <row r="182" spans="1:27" x14ac:dyDescent="0.2">
      <c r="A182" s="87" t="s">
        <v>81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>
        <v>0</v>
      </c>
      <c r="X182" s="25"/>
      <c r="Y182" s="25"/>
      <c r="Z182" s="26">
        <v>43905</v>
      </c>
      <c r="AA182" s="27"/>
    </row>
    <row r="183" spans="1:27" x14ac:dyDescent="0.2">
      <c r="A183" s="91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>
        <v>0</v>
      </c>
      <c r="X183" s="28"/>
      <c r="Y183" s="28"/>
      <c r="Z183" s="29"/>
      <c r="AA183" s="30"/>
    </row>
    <row r="184" spans="1:27" x14ac:dyDescent="0.2">
      <c r="A184" s="89" t="s">
        <v>82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>
        <v>0</v>
      </c>
      <c r="X184" s="20"/>
      <c r="Y184" s="20"/>
      <c r="Z184" s="21">
        <v>43905</v>
      </c>
      <c r="AA184" s="23"/>
    </row>
    <row r="185" spans="1:27" x14ac:dyDescent="0.2">
      <c r="A185" s="90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/>
      <c r="U185" s="18"/>
      <c r="V185" s="18"/>
      <c r="W185" s="18">
        <v>0</v>
      </c>
      <c r="X185" s="18"/>
      <c r="Y185" s="18"/>
      <c r="Z185" s="22"/>
      <c r="AA185" s="24"/>
    </row>
    <row r="186" spans="1:27" x14ac:dyDescent="0.2">
      <c r="A186" s="87" t="s">
        <v>83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>
        <v>0</v>
      </c>
      <c r="X186" s="25"/>
      <c r="Y186" s="25"/>
      <c r="Z186" s="26">
        <v>43905</v>
      </c>
      <c r="AA186" s="27"/>
    </row>
    <row r="187" spans="1:27" x14ac:dyDescent="0.2">
      <c r="A187" s="91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>
        <v>0</v>
      </c>
      <c r="X187" s="28"/>
      <c r="Y187" s="28"/>
      <c r="Z187" s="29"/>
      <c r="AA187" s="30"/>
    </row>
    <row r="188" spans="1:27" x14ac:dyDescent="0.2">
      <c r="A188" s="89" t="s">
        <v>84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>
        <v>0</v>
      </c>
      <c r="X188" s="20"/>
      <c r="Y188" s="20"/>
      <c r="Z188" s="21">
        <v>43905</v>
      </c>
      <c r="AA188" s="23"/>
    </row>
    <row r="189" spans="1:27" x14ac:dyDescent="0.2">
      <c r="A189" s="90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/>
      <c r="U189" s="18"/>
      <c r="V189" s="18"/>
      <c r="W189" s="18">
        <v>0</v>
      </c>
      <c r="X189" s="18"/>
      <c r="Y189" s="18"/>
      <c r="Z189" s="22"/>
      <c r="AA189" s="24"/>
    </row>
    <row r="190" spans="1:27" x14ac:dyDescent="0.2">
      <c r="A190" s="87" t="s">
        <v>85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>
        <v>0</v>
      </c>
      <c r="X190" s="25"/>
      <c r="Y190" s="25"/>
      <c r="Z190" s="26">
        <v>43905</v>
      </c>
      <c r="AA190" s="27"/>
    </row>
    <row r="191" spans="1:27" x14ac:dyDescent="0.2">
      <c r="A191" s="91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>
        <v>0</v>
      </c>
      <c r="X191" s="28"/>
      <c r="Y191" s="28"/>
      <c r="Z191" s="29"/>
      <c r="AA191" s="30"/>
    </row>
    <row r="192" spans="1:27" x14ac:dyDescent="0.2">
      <c r="A192" s="89" t="s">
        <v>86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>
        <v>0</v>
      </c>
      <c r="X192" s="20"/>
      <c r="Y192" s="20"/>
      <c r="Z192" s="21">
        <v>43905</v>
      </c>
      <c r="AA192" s="23"/>
    </row>
    <row r="193" spans="1:27" x14ac:dyDescent="0.2">
      <c r="A193" s="90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/>
      <c r="U193" s="18"/>
      <c r="V193" s="18"/>
      <c r="W193" s="18">
        <v>0</v>
      </c>
      <c r="X193" s="18"/>
      <c r="Y193" s="18"/>
      <c r="Z193" s="22"/>
      <c r="AA193" s="24"/>
    </row>
    <row r="194" spans="1:27" x14ac:dyDescent="0.2">
      <c r="A194" s="87" t="s">
        <v>87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>
        <v>0</v>
      </c>
      <c r="X194" s="25"/>
      <c r="Y194" s="25"/>
      <c r="Z194" s="26">
        <v>43905</v>
      </c>
      <c r="AA194" s="27"/>
    </row>
    <row r="195" spans="1:27" x14ac:dyDescent="0.2">
      <c r="A195" s="91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/>
      <c r="U195" s="28"/>
      <c r="V195" s="28"/>
      <c r="W195" s="28">
        <v>0</v>
      </c>
      <c r="X195" s="28"/>
      <c r="Y195" s="28"/>
      <c r="Z195" s="29"/>
      <c r="AA195" s="30"/>
    </row>
    <row r="196" spans="1:27" x14ac:dyDescent="0.2">
      <c r="A196" s="89" t="s">
        <v>88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>
        <v>0</v>
      </c>
      <c r="X196" s="20"/>
      <c r="Y196" s="20"/>
      <c r="Z196" s="21">
        <v>43905</v>
      </c>
      <c r="AA196" s="23"/>
    </row>
    <row r="197" spans="1:27" x14ac:dyDescent="0.2">
      <c r="A197" s="90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/>
      <c r="U197" s="18"/>
      <c r="V197" s="18"/>
      <c r="W197" s="18">
        <v>0</v>
      </c>
      <c r="X197" s="18"/>
      <c r="Y197" s="18"/>
      <c r="Z197" s="22"/>
      <c r="AA197" s="24"/>
    </row>
    <row r="198" spans="1:27" x14ac:dyDescent="0.2">
      <c r="A198" s="87" t="s">
        <v>89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>
        <v>0</v>
      </c>
      <c r="X198" s="25"/>
      <c r="Y198" s="25"/>
      <c r="Z198" s="26">
        <v>43905</v>
      </c>
      <c r="AA198" s="27"/>
    </row>
    <row r="199" spans="1:27" x14ac:dyDescent="0.2">
      <c r="A199" s="91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/>
      <c r="U199" s="28"/>
      <c r="V199" s="28"/>
      <c r="W199" s="28">
        <v>0</v>
      </c>
      <c r="X199" s="28"/>
      <c r="Y199" s="28"/>
      <c r="Z199" s="29"/>
      <c r="AA199" s="30"/>
    </row>
    <row r="200" spans="1:27" x14ac:dyDescent="0.2">
      <c r="A200" s="89" t="s">
        <v>90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>
        <v>0</v>
      </c>
      <c r="X200" s="20"/>
      <c r="Y200" s="20"/>
      <c r="Z200" s="21">
        <v>43905</v>
      </c>
      <c r="AA200" s="23"/>
    </row>
    <row r="201" spans="1:27" x14ac:dyDescent="0.2">
      <c r="A201" s="90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/>
      <c r="U201" s="18"/>
      <c r="V201" s="18"/>
      <c r="W201" s="18">
        <v>0</v>
      </c>
      <c r="X201" s="18"/>
      <c r="Y201" s="18"/>
      <c r="Z201" s="22"/>
      <c r="AA201" s="24"/>
    </row>
    <row r="202" spans="1:27" x14ac:dyDescent="0.2">
      <c r="A202" s="87" t="s">
        <v>91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>
        <v>0</v>
      </c>
      <c r="X202" s="25"/>
      <c r="Y202" s="25"/>
      <c r="Z202" s="26">
        <v>43905</v>
      </c>
      <c r="AA202" s="27"/>
    </row>
    <row r="203" spans="1:27" x14ac:dyDescent="0.2">
      <c r="A203" s="91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/>
      <c r="U203" s="28"/>
      <c r="V203" s="28"/>
      <c r="W203" s="28">
        <v>0</v>
      </c>
      <c r="X203" s="28"/>
      <c r="Y203" s="28"/>
      <c r="Z203" s="29"/>
      <c r="AA203" s="30"/>
    </row>
    <row r="204" spans="1:27" x14ac:dyDescent="0.2">
      <c r="A204" s="89" t="s">
        <v>92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>
        <v>0</v>
      </c>
      <c r="X204" s="20"/>
      <c r="Y204" s="20"/>
      <c r="Z204" s="21">
        <v>43905</v>
      </c>
      <c r="AA204" s="23"/>
    </row>
    <row r="205" spans="1:27" x14ac:dyDescent="0.2">
      <c r="A205" s="90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/>
      <c r="U205" s="18"/>
      <c r="V205" s="18"/>
      <c r="W205" s="18">
        <v>0</v>
      </c>
      <c r="X205" s="18"/>
      <c r="Y205" s="18"/>
      <c r="Z205" s="22"/>
      <c r="AA205" s="24"/>
    </row>
    <row r="206" spans="1:27" x14ac:dyDescent="0.2">
      <c r="A206" s="87" t="s">
        <v>93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>
        <v>0</v>
      </c>
      <c r="X206" s="25"/>
      <c r="Y206" s="25"/>
      <c r="Z206" s="26">
        <v>43905</v>
      </c>
      <c r="AA206" s="27"/>
    </row>
    <row r="207" spans="1:27" x14ac:dyDescent="0.2">
      <c r="A207" s="91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/>
      <c r="U207" s="28"/>
      <c r="V207" s="28"/>
      <c r="W207" s="28">
        <v>0</v>
      </c>
      <c r="X207" s="28"/>
      <c r="Y207" s="28"/>
      <c r="Z207" s="29"/>
      <c r="AA207" s="30"/>
    </row>
    <row r="208" spans="1:27" x14ac:dyDescent="0.2">
      <c r="A208" s="89" t="s">
        <v>94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>
        <v>0</v>
      </c>
      <c r="X208" s="20"/>
      <c r="Y208" s="20"/>
      <c r="Z208" s="21">
        <v>43905</v>
      </c>
      <c r="AA208" s="23"/>
    </row>
    <row r="209" spans="1:27" x14ac:dyDescent="0.2">
      <c r="A209" s="90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/>
      <c r="U209" s="18"/>
      <c r="V209" s="18"/>
      <c r="W209" s="18">
        <v>0</v>
      </c>
      <c r="X209" s="18"/>
      <c r="Y209" s="18"/>
      <c r="Z209" s="22"/>
      <c r="AA209" s="24"/>
    </row>
    <row r="210" spans="1:27" x14ac:dyDescent="0.2">
      <c r="A210" s="87" t="s">
        <v>95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>
        <v>0</v>
      </c>
      <c r="X210" s="25"/>
      <c r="Y210" s="25"/>
      <c r="Z210" s="26">
        <v>43905</v>
      </c>
      <c r="AA210" s="27"/>
    </row>
    <row r="211" spans="1:27" x14ac:dyDescent="0.2">
      <c r="A211" s="91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/>
      <c r="U211" s="28"/>
      <c r="V211" s="28"/>
      <c r="W211" s="28">
        <v>0</v>
      </c>
      <c r="X211" s="28"/>
      <c r="Y211" s="28"/>
      <c r="Z211" s="29"/>
      <c r="AA211" s="30"/>
    </row>
    <row r="212" spans="1:27" x14ac:dyDescent="0.2">
      <c r="A212" s="89" t="s">
        <v>96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>
        <v>0</v>
      </c>
      <c r="X212" s="20"/>
      <c r="Y212" s="20"/>
      <c r="Z212" s="21">
        <v>43905</v>
      </c>
      <c r="AA212" s="23"/>
    </row>
    <row r="213" spans="1:27" x14ac:dyDescent="0.2">
      <c r="A213" s="90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/>
      <c r="U213" s="18"/>
      <c r="V213" s="18"/>
      <c r="W213" s="18">
        <v>0</v>
      </c>
      <c r="X213" s="18"/>
      <c r="Y213" s="18"/>
      <c r="Z213" s="22"/>
      <c r="AA213" s="24"/>
    </row>
    <row r="214" spans="1:27" x14ac:dyDescent="0.2">
      <c r="A214" s="87" t="s">
        <v>97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>
        <v>0</v>
      </c>
      <c r="X214" s="25"/>
      <c r="Y214" s="25"/>
      <c r="Z214" s="26">
        <v>43905</v>
      </c>
      <c r="AA214" s="27"/>
    </row>
    <row r="215" spans="1:27" x14ac:dyDescent="0.2">
      <c r="A215" s="91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/>
      <c r="U215" s="28"/>
      <c r="V215" s="28"/>
      <c r="W215" s="28">
        <v>0</v>
      </c>
      <c r="X215" s="28"/>
      <c r="Y215" s="28"/>
      <c r="Z215" s="29"/>
      <c r="AA215" s="30"/>
    </row>
    <row r="216" spans="1:27" x14ac:dyDescent="0.2">
      <c r="A216" s="89" t="s">
        <v>98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>
        <v>0</v>
      </c>
      <c r="X216" s="20"/>
      <c r="Y216" s="20"/>
      <c r="Z216" s="21">
        <v>43905</v>
      </c>
      <c r="AA216" s="23"/>
    </row>
    <row r="217" spans="1:27" x14ac:dyDescent="0.2">
      <c r="A217" s="90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/>
      <c r="U217" s="18"/>
      <c r="V217" s="18"/>
      <c r="W217" s="18">
        <v>0</v>
      </c>
      <c r="X217" s="18"/>
      <c r="Y217" s="18"/>
      <c r="Z217" s="22"/>
      <c r="AA217" s="24"/>
    </row>
    <row r="218" spans="1:27" x14ac:dyDescent="0.2">
      <c r="A218" s="87" t="s">
        <v>99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>
        <v>0</v>
      </c>
      <c r="X218" s="25"/>
      <c r="Y218" s="25"/>
      <c r="Z218" s="26">
        <v>43905</v>
      </c>
      <c r="AA218" s="27"/>
    </row>
    <row r="219" spans="1:27" x14ac:dyDescent="0.2">
      <c r="A219" s="91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/>
      <c r="U219" s="28"/>
      <c r="V219" s="28"/>
      <c r="W219" s="28">
        <v>0</v>
      </c>
      <c r="X219" s="28"/>
      <c r="Y219" s="28"/>
      <c r="Z219" s="29"/>
      <c r="AA219" s="30"/>
    </row>
    <row r="220" spans="1:27" x14ac:dyDescent="0.2">
      <c r="A220" s="89" t="s">
        <v>100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>
        <v>0</v>
      </c>
      <c r="X220" s="20"/>
      <c r="Y220" s="20"/>
      <c r="Z220" s="21">
        <v>43905</v>
      </c>
      <c r="AA220" s="23"/>
    </row>
    <row r="221" spans="1:27" x14ac:dyDescent="0.2">
      <c r="A221" s="90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/>
      <c r="U221" s="18"/>
      <c r="V221" s="18"/>
      <c r="W221" s="18">
        <v>0</v>
      </c>
      <c r="X221" s="18"/>
      <c r="Y221" s="18"/>
      <c r="Z221" s="22"/>
      <c r="AA221" s="24"/>
    </row>
    <row r="222" spans="1:27" x14ac:dyDescent="0.2">
      <c r="A222" s="87" t="s">
        <v>101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>
        <v>0</v>
      </c>
      <c r="X222" s="25"/>
      <c r="Y222" s="25"/>
      <c r="Z222" s="26">
        <v>43905</v>
      </c>
      <c r="AA222" s="27"/>
    </row>
    <row r="223" spans="1:27" x14ac:dyDescent="0.2">
      <c r="A223" s="91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/>
      <c r="U223" s="28"/>
      <c r="V223" s="28"/>
      <c r="W223" s="28">
        <v>0</v>
      </c>
      <c r="X223" s="28"/>
      <c r="Y223" s="28"/>
      <c r="Z223" s="29"/>
      <c r="AA223" s="30"/>
    </row>
    <row r="224" spans="1:27" x14ac:dyDescent="0.2">
      <c r="A224" s="89" t="s">
        <v>102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>
        <v>0</v>
      </c>
      <c r="X224" s="20"/>
      <c r="Y224" s="20"/>
      <c r="Z224" s="21">
        <v>43905</v>
      </c>
      <c r="AA224" s="23"/>
    </row>
    <row r="225" spans="1:27" x14ac:dyDescent="0.2">
      <c r="A225" s="90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/>
      <c r="U225" s="18"/>
      <c r="V225" s="18"/>
      <c r="W225" s="18">
        <v>0</v>
      </c>
      <c r="X225" s="18"/>
      <c r="Y225" s="18"/>
      <c r="Z225" s="22"/>
      <c r="AA225" s="24"/>
    </row>
    <row r="226" spans="1:27" x14ac:dyDescent="0.2">
      <c r="A226" s="87" t="s">
        <v>103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>
        <v>0</v>
      </c>
      <c r="X226" s="25"/>
      <c r="Y226" s="25"/>
      <c r="Z226" s="26">
        <v>43905</v>
      </c>
      <c r="AA226" s="27"/>
    </row>
    <row r="227" spans="1:27" x14ac:dyDescent="0.2">
      <c r="A227" s="91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/>
      <c r="U227" s="28"/>
      <c r="V227" s="28"/>
      <c r="W227" s="28">
        <v>0</v>
      </c>
      <c r="X227" s="28"/>
      <c r="Y227" s="28"/>
      <c r="Z227" s="29"/>
      <c r="AA227" s="30"/>
    </row>
    <row r="228" spans="1:27" x14ac:dyDescent="0.2">
      <c r="A228" s="89" t="s">
        <v>104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>
        <v>0</v>
      </c>
      <c r="X228" s="20"/>
      <c r="Y228" s="20"/>
      <c r="Z228" s="21">
        <v>43905</v>
      </c>
      <c r="AA228" s="23"/>
    </row>
    <row r="229" spans="1:27" x14ac:dyDescent="0.2">
      <c r="A229" s="90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/>
      <c r="U229" s="18"/>
      <c r="V229" s="18"/>
      <c r="W229" s="18">
        <v>0</v>
      </c>
      <c r="X229" s="18"/>
      <c r="Y229" s="18"/>
      <c r="Z229" s="22"/>
      <c r="AA229" s="24"/>
    </row>
    <row r="230" spans="1:27" x14ac:dyDescent="0.2">
      <c r="A230" s="87" t="s">
        <v>105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>
        <v>0</v>
      </c>
      <c r="X230" s="25"/>
      <c r="Y230" s="25"/>
      <c r="Z230" s="26">
        <v>43905</v>
      </c>
      <c r="AA230" s="27"/>
    </row>
    <row r="231" spans="1:27" x14ac:dyDescent="0.2">
      <c r="A231" s="91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/>
      <c r="U231" s="28"/>
      <c r="V231" s="28"/>
      <c r="W231" s="28">
        <v>0</v>
      </c>
      <c r="X231" s="28"/>
      <c r="Y231" s="28"/>
      <c r="Z231" s="29"/>
      <c r="AA231" s="30"/>
    </row>
    <row r="232" spans="1:27" x14ac:dyDescent="0.2">
      <c r="A232" s="89" t="s">
        <v>106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>
        <v>0</v>
      </c>
      <c r="X232" s="20"/>
      <c r="Y232" s="20"/>
      <c r="Z232" s="21">
        <v>43905</v>
      </c>
      <c r="AA232" s="23"/>
    </row>
    <row r="233" spans="1:27" x14ac:dyDescent="0.2">
      <c r="A233" s="90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/>
      <c r="U233" s="18"/>
      <c r="V233" s="18"/>
      <c r="W233" s="18">
        <v>0</v>
      </c>
      <c r="X233" s="18"/>
      <c r="Y233" s="18"/>
      <c r="Z233" s="22"/>
      <c r="AA233" s="24"/>
    </row>
    <row r="234" spans="1:27" x14ac:dyDescent="0.2">
      <c r="A234" s="87" t="s">
        <v>107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>
        <v>0</v>
      </c>
      <c r="X234" s="25"/>
      <c r="Y234" s="25"/>
      <c r="Z234" s="26">
        <v>43905</v>
      </c>
      <c r="AA234" s="27"/>
    </row>
    <row r="235" spans="1:27" x14ac:dyDescent="0.2">
      <c r="A235" s="91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/>
      <c r="U235" s="28"/>
      <c r="V235" s="28"/>
      <c r="W235" s="28">
        <v>0</v>
      </c>
      <c r="X235" s="28"/>
      <c r="Y235" s="28"/>
      <c r="Z235" s="29"/>
      <c r="AA235" s="30"/>
    </row>
    <row r="236" spans="1:27" x14ac:dyDescent="0.2">
      <c r="A236" s="89" t="s">
        <v>108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>
        <v>0</v>
      </c>
      <c r="X236" s="20"/>
      <c r="Y236" s="20"/>
      <c r="Z236" s="21">
        <v>43905</v>
      </c>
      <c r="AA236" s="23"/>
    </row>
    <row r="237" spans="1:27" x14ac:dyDescent="0.2">
      <c r="A237" s="90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/>
      <c r="U237" s="18"/>
      <c r="V237" s="18"/>
      <c r="W237" s="18">
        <v>0</v>
      </c>
      <c r="X237" s="18"/>
      <c r="Y237" s="18"/>
      <c r="Z237" s="22"/>
      <c r="AA237" s="24"/>
    </row>
    <row r="238" spans="1:27" x14ac:dyDescent="0.2">
      <c r="A238" s="87" t="s">
        <v>109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>
        <v>0</v>
      </c>
      <c r="X238" s="25"/>
      <c r="Y238" s="25"/>
      <c r="Z238" s="26">
        <v>43905</v>
      </c>
      <c r="AA238" s="27"/>
    </row>
    <row r="239" spans="1:27" x14ac:dyDescent="0.2">
      <c r="A239" s="91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/>
      <c r="U239" s="28"/>
      <c r="V239" s="28"/>
      <c r="W239" s="28">
        <v>0</v>
      </c>
      <c r="X239" s="28"/>
      <c r="Y239" s="28"/>
      <c r="Z239" s="29"/>
      <c r="AA239" s="30"/>
    </row>
    <row r="240" spans="1:27" x14ac:dyDescent="0.2">
      <c r="A240" s="89" t="s">
        <v>110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>
        <v>0</v>
      </c>
      <c r="X240" s="20"/>
      <c r="Y240" s="20"/>
      <c r="Z240" s="21">
        <v>43905</v>
      </c>
      <c r="AA240" s="23"/>
    </row>
    <row r="241" spans="1:27" x14ac:dyDescent="0.2">
      <c r="A241" s="90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/>
      <c r="U241" s="18"/>
      <c r="V241" s="18"/>
      <c r="W241" s="18">
        <v>0</v>
      </c>
      <c r="X241" s="18"/>
      <c r="Y241" s="18"/>
      <c r="Z241" s="22"/>
      <c r="AA241" s="24"/>
    </row>
    <row r="242" spans="1:27" x14ac:dyDescent="0.2">
      <c r="A242" s="87" t="s">
        <v>111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>
        <v>0</v>
      </c>
      <c r="X242" s="25"/>
      <c r="Y242" s="25"/>
      <c r="Z242" s="26">
        <v>43905</v>
      </c>
      <c r="AA242" s="27"/>
    </row>
    <row r="243" spans="1:27" x14ac:dyDescent="0.2">
      <c r="A243" s="91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/>
      <c r="U243" s="28"/>
      <c r="V243" s="28"/>
      <c r="W243" s="28">
        <v>0</v>
      </c>
      <c r="X243" s="28"/>
      <c r="Y243" s="28"/>
      <c r="Z243" s="29"/>
      <c r="AA243" s="30"/>
    </row>
    <row r="244" spans="1:27" x14ac:dyDescent="0.2">
      <c r="A244" s="89" t="s">
        <v>112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>
        <v>0</v>
      </c>
      <c r="X244" s="20"/>
      <c r="Y244" s="20"/>
      <c r="Z244" s="21">
        <v>43905</v>
      </c>
      <c r="AA244" s="23"/>
    </row>
    <row r="245" spans="1:27" x14ac:dyDescent="0.2">
      <c r="A245" s="90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/>
      <c r="U245" s="18"/>
      <c r="V245" s="18"/>
      <c r="W245" s="18">
        <v>0</v>
      </c>
      <c r="X245" s="18"/>
      <c r="Y245" s="18"/>
      <c r="Z245" s="22"/>
      <c r="AA245" s="24"/>
    </row>
    <row r="246" spans="1:27" x14ac:dyDescent="0.2">
      <c r="A246" s="87" t="s">
        <v>113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>
        <v>0</v>
      </c>
      <c r="X246" s="25"/>
      <c r="Y246" s="25"/>
      <c r="Z246" s="26">
        <v>43905</v>
      </c>
      <c r="AA246" s="27"/>
    </row>
    <row r="247" spans="1:27" x14ac:dyDescent="0.2">
      <c r="A247" s="91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/>
      <c r="U247" s="28"/>
      <c r="V247" s="28"/>
      <c r="W247" s="28">
        <v>0</v>
      </c>
      <c r="X247" s="28"/>
      <c r="Y247" s="28"/>
      <c r="Z247" s="29"/>
      <c r="AA247" s="30"/>
    </row>
    <row r="248" spans="1:27" x14ac:dyDescent="0.2">
      <c r="A248" s="89" t="s">
        <v>114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>
        <v>0</v>
      </c>
      <c r="X248" s="20"/>
      <c r="Y248" s="20"/>
      <c r="Z248" s="21">
        <v>43905</v>
      </c>
      <c r="AA248" s="23"/>
    </row>
    <row r="249" spans="1:27" x14ac:dyDescent="0.2">
      <c r="A249" s="90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/>
      <c r="U249" s="18"/>
      <c r="V249" s="18"/>
      <c r="W249" s="18">
        <v>0</v>
      </c>
      <c r="X249" s="18"/>
      <c r="Y249" s="18"/>
      <c r="Z249" s="22"/>
      <c r="AA249" s="24"/>
    </row>
    <row r="250" spans="1:27" x14ac:dyDescent="0.2">
      <c r="A250" s="87" t="s">
        <v>115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>
        <v>0</v>
      </c>
      <c r="X250" s="25"/>
      <c r="Y250" s="25"/>
      <c r="Z250" s="26">
        <v>43905</v>
      </c>
      <c r="AA250" s="27"/>
    </row>
    <row r="251" spans="1:27" x14ac:dyDescent="0.2">
      <c r="A251" s="91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/>
      <c r="U251" s="28"/>
      <c r="V251" s="28"/>
      <c r="W251" s="28">
        <v>0</v>
      </c>
      <c r="X251" s="28"/>
      <c r="Y251" s="28"/>
      <c r="Z251" s="29"/>
      <c r="AA251" s="30"/>
    </row>
    <row r="252" spans="1:27" x14ac:dyDescent="0.2">
      <c r="A252" s="89" t="s">
        <v>116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>
        <v>0</v>
      </c>
      <c r="X252" s="20"/>
      <c r="Y252" s="20"/>
      <c r="Z252" s="21">
        <v>43905</v>
      </c>
      <c r="AA252" s="23"/>
    </row>
    <row r="253" spans="1:27" x14ac:dyDescent="0.2">
      <c r="A253" s="90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/>
      <c r="U253" s="18"/>
      <c r="V253" s="18"/>
      <c r="W253" s="18">
        <v>0</v>
      </c>
      <c r="X253" s="18"/>
      <c r="Y253" s="18"/>
      <c r="Z253" s="22"/>
      <c r="AA253" s="24"/>
    </row>
    <row r="254" spans="1:27" x14ac:dyDescent="0.2">
      <c r="A254" s="87" t="s">
        <v>117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>
        <v>0</v>
      </c>
      <c r="X254" s="25"/>
      <c r="Y254" s="25"/>
      <c r="Z254" s="26">
        <v>43905</v>
      </c>
      <c r="AA254" s="27"/>
    </row>
    <row r="255" spans="1:27" x14ac:dyDescent="0.2">
      <c r="A255" s="91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/>
      <c r="U255" s="28"/>
      <c r="V255" s="28"/>
      <c r="W255" s="28">
        <v>0</v>
      </c>
      <c r="X255" s="28"/>
      <c r="Y255" s="28"/>
      <c r="Z255" s="29"/>
      <c r="AA255" s="30"/>
    </row>
    <row r="256" spans="1:27" x14ac:dyDescent="0.2">
      <c r="A256" s="89" t="s">
        <v>118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>
        <v>0</v>
      </c>
      <c r="X256" s="20"/>
      <c r="Y256" s="20"/>
      <c r="Z256" s="21">
        <v>43905</v>
      </c>
      <c r="AA256" s="23"/>
    </row>
    <row r="257" spans="1:27" x14ac:dyDescent="0.2">
      <c r="A257" s="90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/>
      <c r="U257" s="18"/>
      <c r="V257" s="18"/>
      <c r="W257" s="18">
        <v>0</v>
      </c>
      <c r="X257" s="18"/>
      <c r="Y257" s="18"/>
      <c r="Z257" s="22"/>
      <c r="AA257" s="24"/>
    </row>
    <row r="258" spans="1:27" x14ac:dyDescent="0.2">
      <c r="A258" s="87" t="s">
        <v>119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>
        <v>0</v>
      </c>
      <c r="X258" s="25"/>
      <c r="Y258" s="25"/>
      <c r="Z258" s="26">
        <v>43905</v>
      </c>
      <c r="AA258" s="27"/>
    </row>
    <row r="259" spans="1:27" x14ac:dyDescent="0.2">
      <c r="A259" s="91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/>
      <c r="U259" s="28"/>
      <c r="V259" s="28"/>
      <c r="W259" s="28">
        <v>0</v>
      </c>
      <c r="X259" s="28"/>
      <c r="Y259" s="28"/>
      <c r="Z259" s="29"/>
      <c r="AA259" s="30"/>
    </row>
    <row r="260" spans="1:27" x14ac:dyDescent="0.2">
      <c r="A260" s="89" t="s">
        <v>120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>
        <v>0</v>
      </c>
      <c r="X260" s="20"/>
      <c r="Y260" s="20"/>
      <c r="Z260" s="21">
        <v>43905</v>
      </c>
      <c r="AA260" s="23"/>
    </row>
    <row r="261" spans="1:27" x14ac:dyDescent="0.2">
      <c r="A261" s="90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/>
      <c r="U261" s="18"/>
      <c r="V261" s="18"/>
      <c r="W261" s="18">
        <v>0</v>
      </c>
      <c r="X261" s="18"/>
      <c r="Y261" s="18"/>
      <c r="Z261" s="22"/>
      <c r="AA261" s="24"/>
    </row>
    <row r="262" spans="1:27" x14ac:dyDescent="0.2">
      <c r="A262" s="87" t="s">
        <v>121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>
        <v>0</v>
      </c>
      <c r="X262" s="25"/>
      <c r="Y262" s="25"/>
      <c r="Z262" s="26">
        <v>43905</v>
      </c>
      <c r="AA262" s="27"/>
    </row>
    <row r="263" spans="1:27" x14ac:dyDescent="0.2">
      <c r="A263" s="91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/>
      <c r="U263" s="28"/>
      <c r="V263" s="28"/>
      <c r="W263" s="28">
        <v>0</v>
      </c>
      <c r="X263" s="28"/>
      <c r="Y263" s="28"/>
      <c r="Z263" s="29"/>
      <c r="AA263" s="30"/>
    </row>
    <row r="264" spans="1:27" x14ac:dyDescent="0.2">
      <c r="A264" s="89" t="s">
        <v>122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>
        <v>0</v>
      </c>
      <c r="X264" s="20"/>
      <c r="Y264" s="20"/>
      <c r="Z264" s="21">
        <v>43905</v>
      </c>
      <c r="AA264" s="23"/>
    </row>
    <row r="265" spans="1:27" x14ac:dyDescent="0.2">
      <c r="A265" s="90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/>
      <c r="U265" s="18"/>
      <c r="V265" s="18"/>
      <c r="W265" s="18">
        <v>0</v>
      </c>
      <c r="X265" s="18"/>
      <c r="Y265" s="18"/>
      <c r="Z265" s="22"/>
      <c r="AA265" s="24"/>
    </row>
    <row r="266" spans="1:27" x14ac:dyDescent="0.2">
      <c r="A266" s="87" t="s">
        <v>123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>
        <v>0</v>
      </c>
      <c r="X266" s="25"/>
      <c r="Y266" s="25"/>
      <c r="Z266" s="26">
        <v>43905</v>
      </c>
      <c r="AA266" s="27"/>
    </row>
    <row r="267" spans="1:27" x14ac:dyDescent="0.2">
      <c r="A267" s="91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/>
      <c r="U267" s="28"/>
      <c r="V267" s="28"/>
      <c r="W267" s="28">
        <v>0</v>
      </c>
      <c r="X267" s="28"/>
      <c r="Y267" s="28"/>
      <c r="Z267" s="29"/>
      <c r="AA267" s="30"/>
    </row>
    <row r="268" spans="1:27" x14ac:dyDescent="0.2">
      <c r="A268" s="89" t="s">
        <v>124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>
        <v>0</v>
      </c>
      <c r="X268" s="20"/>
      <c r="Y268" s="20"/>
      <c r="Z268" s="21">
        <v>43905</v>
      </c>
      <c r="AA268" s="23"/>
    </row>
    <row r="269" spans="1:27" x14ac:dyDescent="0.2">
      <c r="A269" s="90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/>
      <c r="U269" s="18"/>
      <c r="V269" s="18"/>
      <c r="W269" s="18">
        <v>0</v>
      </c>
      <c r="X269" s="18"/>
      <c r="Y269" s="18"/>
      <c r="Z269" s="22"/>
      <c r="AA269" s="24"/>
    </row>
    <row r="270" spans="1:27" x14ac:dyDescent="0.2">
      <c r="A270" s="87" t="s">
        <v>125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>
        <v>0</v>
      </c>
      <c r="X270" s="25"/>
      <c r="Y270" s="25"/>
      <c r="Z270" s="26">
        <v>43905</v>
      </c>
      <c r="AA270" s="27"/>
    </row>
    <row r="271" spans="1:27" x14ac:dyDescent="0.2">
      <c r="A271" s="91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/>
      <c r="U271" s="28"/>
      <c r="V271" s="28"/>
      <c r="W271" s="28">
        <v>0</v>
      </c>
      <c r="X271" s="28"/>
      <c r="Y271" s="28"/>
      <c r="Z271" s="29"/>
      <c r="AA271" s="30"/>
    </row>
    <row r="272" spans="1:27" x14ac:dyDescent="0.2">
      <c r="A272" s="89" t="s">
        <v>126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>
        <v>0</v>
      </c>
      <c r="X272" s="20"/>
      <c r="Y272" s="20"/>
      <c r="Z272" s="21">
        <v>43905</v>
      </c>
      <c r="AA272" s="23"/>
    </row>
    <row r="273" spans="1:27" x14ac:dyDescent="0.2">
      <c r="A273" s="90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/>
      <c r="U273" s="18"/>
      <c r="V273" s="18"/>
      <c r="W273" s="18">
        <v>0</v>
      </c>
      <c r="X273" s="18"/>
      <c r="Y273" s="18"/>
      <c r="Z273" s="22"/>
      <c r="AA273" s="24"/>
    </row>
    <row r="274" spans="1:27" x14ac:dyDescent="0.2">
      <c r="A274" s="87" t="s">
        <v>127</v>
      </c>
      <c r="B274" s="34" t="s">
        <v>189</v>
      </c>
      <c r="C274" s="25" t="s">
        <v>171</v>
      </c>
      <c r="D274" s="42">
        <v>0.14000000000000001</v>
      </c>
      <c r="E274" s="25">
        <v>1</v>
      </c>
      <c r="F274" s="25">
        <v>1</v>
      </c>
      <c r="G274" s="25">
        <v>1</v>
      </c>
      <c r="H274" s="25">
        <v>1</v>
      </c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>
        <v>0</v>
      </c>
      <c r="X274" s="25"/>
      <c r="Y274" s="25"/>
      <c r="Z274" s="26">
        <v>43905</v>
      </c>
      <c r="AA274" s="27"/>
    </row>
    <row r="275" spans="1:27" x14ac:dyDescent="0.2">
      <c r="A275" s="91"/>
      <c r="B275" s="35" t="s">
        <v>190</v>
      </c>
      <c r="C275" s="28" t="s">
        <v>191</v>
      </c>
      <c r="D275" s="43">
        <v>0.8</v>
      </c>
      <c r="E275" s="28">
        <v>1</v>
      </c>
      <c r="F275" s="28">
        <v>1</v>
      </c>
      <c r="G275" s="28">
        <v>1</v>
      </c>
      <c r="H275" s="28">
        <v>1</v>
      </c>
      <c r="I275" s="28"/>
      <c r="J275" s="28"/>
      <c r="K275" s="28"/>
      <c r="L275" s="28"/>
      <c r="M275" s="28"/>
      <c r="N275" s="28"/>
      <c r="O275" s="28"/>
      <c r="P275" s="28"/>
      <c r="Q275" s="28"/>
      <c r="R275" s="28"/>
      <c r="S275" s="28"/>
      <c r="T275" s="28"/>
      <c r="U275" s="28"/>
      <c r="V275" s="28"/>
      <c r="W275" s="28">
        <v>0</v>
      </c>
      <c r="X275" s="28"/>
      <c r="Y275" s="28"/>
      <c r="Z275" s="29"/>
      <c r="AA275" s="30"/>
    </row>
    <row r="276" spans="1:27" x14ac:dyDescent="0.2">
      <c r="A276" s="89" t="s">
        <v>128</v>
      </c>
      <c r="B276" s="36" t="s">
        <v>189</v>
      </c>
      <c r="C276" s="20" t="s">
        <v>171</v>
      </c>
      <c r="D276" s="44">
        <v>0.14000000000000001</v>
      </c>
      <c r="E276" s="20">
        <v>1</v>
      </c>
      <c r="F276" s="20">
        <v>1</v>
      </c>
      <c r="G276" s="20">
        <v>1</v>
      </c>
      <c r="H276" s="20">
        <v>1</v>
      </c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>
        <v>0</v>
      </c>
      <c r="X276" s="20"/>
      <c r="Y276" s="20"/>
      <c r="Z276" s="21">
        <v>43905</v>
      </c>
      <c r="AA276" s="23"/>
    </row>
    <row r="277" spans="1:27" x14ac:dyDescent="0.2">
      <c r="A277" s="90"/>
      <c r="B277" s="37" t="s">
        <v>190</v>
      </c>
      <c r="C277" s="18" t="s">
        <v>191</v>
      </c>
      <c r="D277" s="45">
        <v>0.8</v>
      </c>
      <c r="E277" s="18">
        <v>1</v>
      </c>
      <c r="F277" s="18">
        <v>1</v>
      </c>
      <c r="G277" s="18">
        <v>1</v>
      </c>
      <c r="H277" s="18">
        <v>1</v>
      </c>
      <c r="I277" s="18"/>
      <c r="J277" s="18"/>
      <c r="K277" s="18"/>
      <c r="L277" s="18"/>
      <c r="M277" s="18"/>
      <c r="N277" s="18"/>
      <c r="O277" s="18"/>
      <c r="P277" s="18"/>
      <c r="Q277" s="18"/>
      <c r="R277" s="18"/>
      <c r="S277" s="18"/>
      <c r="T277" s="18"/>
      <c r="U277" s="18"/>
      <c r="V277" s="18"/>
      <c r="W277" s="18">
        <v>0</v>
      </c>
      <c r="X277" s="18"/>
      <c r="Y277" s="18"/>
      <c r="Z277" s="22"/>
      <c r="AA277" s="24"/>
    </row>
    <row r="278" spans="1:27" x14ac:dyDescent="0.2">
      <c r="A278" s="87" t="s">
        <v>129</v>
      </c>
      <c r="B278" s="34" t="s">
        <v>189</v>
      </c>
      <c r="C278" s="25" t="s">
        <v>171</v>
      </c>
      <c r="D278" s="42">
        <v>0.14000000000000001</v>
      </c>
      <c r="E278" s="25">
        <v>1</v>
      </c>
      <c r="F278" s="25">
        <v>1</v>
      </c>
      <c r="G278" s="25">
        <v>1</v>
      </c>
      <c r="H278" s="25">
        <v>1</v>
      </c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>
        <v>0</v>
      </c>
      <c r="X278" s="25"/>
      <c r="Y278" s="25"/>
      <c r="Z278" s="26">
        <v>43905</v>
      </c>
      <c r="AA278" s="27"/>
    </row>
    <row r="279" spans="1:27" x14ac:dyDescent="0.2">
      <c r="A279" s="91"/>
      <c r="B279" s="35" t="s">
        <v>190</v>
      </c>
      <c r="C279" s="28" t="s">
        <v>191</v>
      </c>
      <c r="D279" s="43">
        <v>0.8</v>
      </c>
      <c r="E279" s="28">
        <v>1</v>
      </c>
      <c r="F279" s="28">
        <v>1</v>
      </c>
      <c r="G279" s="28">
        <v>1</v>
      </c>
      <c r="H279" s="28">
        <v>1</v>
      </c>
      <c r="I279" s="28"/>
      <c r="J279" s="28"/>
      <c r="K279" s="28"/>
      <c r="L279" s="28"/>
      <c r="M279" s="28"/>
      <c r="N279" s="28"/>
      <c r="O279" s="28"/>
      <c r="P279" s="28"/>
      <c r="Q279" s="28"/>
      <c r="R279" s="28"/>
      <c r="S279" s="28"/>
      <c r="T279" s="28"/>
      <c r="U279" s="28"/>
      <c r="V279" s="28"/>
      <c r="W279" s="28">
        <v>0</v>
      </c>
      <c r="X279" s="28"/>
      <c r="Y279" s="28"/>
      <c r="Z279" s="29"/>
      <c r="AA279" s="30"/>
    </row>
    <row r="280" spans="1:27" x14ac:dyDescent="0.2">
      <c r="A280" s="89" t="s">
        <v>130</v>
      </c>
      <c r="B280" s="36" t="s">
        <v>189</v>
      </c>
      <c r="C280" s="20" t="s">
        <v>171</v>
      </c>
      <c r="D280" s="44">
        <v>0.14000000000000001</v>
      </c>
      <c r="E280" s="20">
        <v>1</v>
      </c>
      <c r="F280" s="20">
        <v>1</v>
      </c>
      <c r="G280" s="20">
        <v>1</v>
      </c>
      <c r="H280" s="20">
        <v>1</v>
      </c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>
        <v>0</v>
      </c>
      <c r="X280" s="20"/>
      <c r="Y280" s="20"/>
      <c r="Z280" s="21">
        <v>43905</v>
      </c>
      <c r="AA280" s="23"/>
    </row>
    <row r="281" spans="1:27" x14ac:dyDescent="0.2">
      <c r="A281" s="90"/>
      <c r="B281" s="37" t="s">
        <v>190</v>
      </c>
      <c r="C281" s="18" t="s">
        <v>191</v>
      </c>
      <c r="D281" s="45">
        <v>0.8</v>
      </c>
      <c r="E281" s="18">
        <v>1</v>
      </c>
      <c r="F281" s="18">
        <v>1</v>
      </c>
      <c r="G281" s="18">
        <v>1</v>
      </c>
      <c r="H281" s="18">
        <v>1</v>
      </c>
      <c r="I281" s="18"/>
      <c r="J281" s="18"/>
      <c r="K281" s="18"/>
      <c r="L281" s="18"/>
      <c r="M281" s="18"/>
      <c r="N281" s="18"/>
      <c r="O281" s="18"/>
      <c r="P281" s="18"/>
      <c r="Q281" s="18"/>
      <c r="R281" s="18"/>
      <c r="S281" s="18"/>
      <c r="T281" s="18"/>
      <c r="U281" s="18"/>
      <c r="V281" s="18"/>
      <c r="W281" s="18">
        <v>0</v>
      </c>
      <c r="X281" s="18"/>
      <c r="Y281" s="18"/>
      <c r="Z281" s="22"/>
      <c r="AA281" s="24"/>
    </row>
    <row r="282" spans="1:27" x14ac:dyDescent="0.2">
      <c r="A282" s="87" t="s">
        <v>131</v>
      </c>
      <c r="B282" s="34" t="s">
        <v>189</v>
      </c>
      <c r="C282" s="25" t="s">
        <v>171</v>
      </c>
      <c r="D282" s="42">
        <v>0.14000000000000001</v>
      </c>
      <c r="E282" s="25">
        <v>1</v>
      </c>
      <c r="F282" s="25">
        <v>1</v>
      </c>
      <c r="G282" s="25">
        <v>1</v>
      </c>
      <c r="H282" s="25">
        <v>1</v>
      </c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>
        <v>0</v>
      </c>
      <c r="X282" s="25"/>
      <c r="Y282" s="25"/>
      <c r="Z282" s="26">
        <v>43905</v>
      </c>
      <c r="AA282" s="27"/>
    </row>
    <row r="283" spans="1:27" x14ac:dyDescent="0.2">
      <c r="A283" s="91"/>
      <c r="B283" s="35" t="s">
        <v>190</v>
      </c>
      <c r="C283" s="28" t="s">
        <v>191</v>
      </c>
      <c r="D283" s="43">
        <v>0.8</v>
      </c>
      <c r="E283" s="28">
        <v>1</v>
      </c>
      <c r="F283" s="28">
        <v>1</v>
      </c>
      <c r="G283" s="28">
        <v>1</v>
      </c>
      <c r="H283" s="28">
        <v>1</v>
      </c>
      <c r="I283" s="28"/>
      <c r="J283" s="28"/>
      <c r="K283" s="28"/>
      <c r="L283" s="28"/>
      <c r="M283" s="28"/>
      <c r="N283" s="28"/>
      <c r="O283" s="28"/>
      <c r="P283" s="28"/>
      <c r="Q283" s="28"/>
      <c r="R283" s="28"/>
      <c r="S283" s="28"/>
      <c r="T283" s="28"/>
      <c r="U283" s="28"/>
      <c r="V283" s="28"/>
      <c r="W283" s="28">
        <v>0</v>
      </c>
      <c r="X283" s="28"/>
      <c r="Y283" s="28"/>
      <c r="Z283" s="29"/>
      <c r="AA283" s="30"/>
    </row>
    <row r="284" spans="1:27" x14ac:dyDescent="0.2">
      <c r="A284" s="89" t="s">
        <v>132</v>
      </c>
      <c r="B284" s="36" t="s">
        <v>189</v>
      </c>
      <c r="C284" s="20" t="s">
        <v>171</v>
      </c>
      <c r="D284" s="44">
        <v>0.14000000000000001</v>
      </c>
      <c r="E284" s="20">
        <v>1</v>
      </c>
      <c r="F284" s="20">
        <v>1</v>
      </c>
      <c r="G284" s="20">
        <v>1</v>
      </c>
      <c r="H284" s="20">
        <v>1</v>
      </c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>
        <v>0</v>
      </c>
      <c r="X284" s="20"/>
      <c r="Y284" s="20"/>
      <c r="Z284" s="21">
        <v>43905</v>
      </c>
      <c r="AA284" s="23"/>
    </row>
    <row r="285" spans="1:27" x14ac:dyDescent="0.2">
      <c r="A285" s="90"/>
      <c r="B285" s="37" t="s">
        <v>190</v>
      </c>
      <c r="C285" s="18" t="s">
        <v>191</v>
      </c>
      <c r="D285" s="45">
        <v>0.8</v>
      </c>
      <c r="E285" s="18">
        <v>1</v>
      </c>
      <c r="F285" s="18">
        <v>1</v>
      </c>
      <c r="G285" s="18">
        <v>1</v>
      </c>
      <c r="H285" s="18">
        <v>1</v>
      </c>
      <c r="I285" s="18"/>
      <c r="J285" s="18"/>
      <c r="K285" s="18"/>
      <c r="L285" s="18"/>
      <c r="M285" s="18"/>
      <c r="N285" s="18"/>
      <c r="O285" s="18"/>
      <c r="P285" s="18"/>
      <c r="Q285" s="18"/>
      <c r="R285" s="18"/>
      <c r="S285" s="18"/>
      <c r="T285" s="18"/>
      <c r="U285" s="18"/>
      <c r="V285" s="18"/>
      <c r="W285" s="18">
        <v>0</v>
      </c>
      <c r="X285" s="18"/>
      <c r="Y285" s="18"/>
      <c r="Z285" s="22"/>
      <c r="AA285" s="24"/>
    </row>
    <row r="286" spans="1:27" x14ac:dyDescent="0.2">
      <c r="A286" s="87" t="s">
        <v>133</v>
      </c>
      <c r="B286" s="34" t="s">
        <v>189</v>
      </c>
      <c r="C286" s="25" t="s">
        <v>171</v>
      </c>
      <c r="D286" s="42">
        <v>0.14000000000000001</v>
      </c>
      <c r="E286" s="25">
        <v>1</v>
      </c>
      <c r="F286" s="25">
        <v>1</v>
      </c>
      <c r="G286" s="25">
        <v>1</v>
      </c>
      <c r="H286" s="25">
        <v>1</v>
      </c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>
        <v>0</v>
      </c>
      <c r="X286" s="25"/>
      <c r="Y286" s="25"/>
      <c r="Z286" s="26">
        <v>43905</v>
      </c>
      <c r="AA286" s="27"/>
    </row>
    <row r="287" spans="1:27" x14ac:dyDescent="0.2">
      <c r="A287" s="91"/>
      <c r="B287" s="35" t="s">
        <v>190</v>
      </c>
      <c r="C287" s="28" t="s">
        <v>191</v>
      </c>
      <c r="D287" s="43">
        <v>0.8</v>
      </c>
      <c r="E287" s="28">
        <v>1</v>
      </c>
      <c r="F287" s="28">
        <v>1</v>
      </c>
      <c r="G287" s="28">
        <v>1</v>
      </c>
      <c r="H287" s="28">
        <v>1</v>
      </c>
      <c r="I287" s="28"/>
      <c r="J287" s="28"/>
      <c r="K287" s="28"/>
      <c r="L287" s="28"/>
      <c r="M287" s="28"/>
      <c r="N287" s="28"/>
      <c r="O287" s="28"/>
      <c r="P287" s="28"/>
      <c r="Q287" s="28"/>
      <c r="R287" s="28"/>
      <c r="S287" s="28"/>
      <c r="T287" s="28"/>
      <c r="U287" s="28"/>
      <c r="V287" s="28"/>
      <c r="W287" s="28">
        <v>0</v>
      </c>
      <c r="X287" s="28"/>
      <c r="Y287" s="28"/>
      <c r="Z287" s="29"/>
      <c r="AA287" s="30"/>
    </row>
    <row r="288" spans="1:27" x14ac:dyDescent="0.2">
      <c r="A288" s="89" t="s">
        <v>134</v>
      </c>
      <c r="B288" s="36" t="s">
        <v>189</v>
      </c>
      <c r="C288" s="20" t="s">
        <v>171</v>
      </c>
      <c r="D288" s="44">
        <v>0.14000000000000001</v>
      </c>
      <c r="E288" s="20">
        <v>1</v>
      </c>
      <c r="F288" s="20">
        <v>1</v>
      </c>
      <c r="G288" s="20">
        <v>1</v>
      </c>
      <c r="H288" s="20">
        <v>1</v>
      </c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>
        <v>0</v>
      </c>
      <c r="X288" s="20"/>
      <c r="Y288" s="20"/>
      <c r="Z288" s="21">
        <v>43905</v>
      </c>
      <c r="AA288" s="23"/>
    </row>
    <row r="289" spans="1:27" x14ac:dyDescent="0.2">
      <c r="A289" s="90"/>
      <c r="B289" s="37" t="s">
        <v>190</v>
      </c>
      <c r="C289" s="18" t="s">
        <v>191</v>
      </c>
      <c r="D289" s="45">
        <v>0.8</v>
      </c>
      <c r="E289" s="18">
        <v>1</v>
      </c>
      <c r="F289" s="18">
        <v>1</v>
      </c>
      <c r="G289" s="18">
        <v>1</v>
      </c>
      <c r="H289" s="18">
        <v>1</v>
      </c>
      <c r="I289" s="18"/>
      <c r="J289" s="18"/>
      <c r="K289" s="18"/>
      <c r="L289" s="18"/>
      <c r="M289" s="18"/>
      <c r="N289" s="18"/>
      <c r="O289" s="18"/>
      <c r="P289" s="18"/>
      <c r="Q289" s="18"/>
      <c r="R289" s="18"/>
      <c r="S289" s="18"/>
      <c r="T289" s="18"/>
      <c r="U289" s="18"/>
      <c r="V289" s="18"/>
      <c r="W289" s="18">
        <v>0</v>
      </c>
      <c r="X289" s="18"/>
      <c r="Y289" s="18"/>
      <c r="Z289" s="22"/>
      <c r="AA289" s="24"/>
    </row>
    <row r="290" spans="1:27" x14ac:dyDescent="0.2">
      <c r="A290" s="87" t="s">
        <v>135</v>
      </c>
      <c r="B290" s="34" t="s">
        <v>189</v>
      </c>
      <c r="C290" s="25" t="s">
        <v>171</v>
      </c>
      <c r="D290" s="42">
        <v>0.14000000000000001</v>
      </c>
      <c r="E290" s="25">
        <v>1</v>
      </c>
      <c r="F290" s="25">
        <v>1</v>
      </c>
      <c r="G290" s="25">
        <v>1</v>
      </c>
      <c r="H290" s="25">
        <v>1</v>
      </c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>
        <v>0</v>
      </c>
      <c r="X290" s="25"/>
      <c r="Y290" s="25"/>
      <c r="Z290" s="26">
        <v>43905</v>
      </c>
      <c r="AA290" s="27"/>
    </row>
    <row r="291" spans="1:27" x14ac:dyDescent="0.2">
      <c r="A291" s="91"/>
      <c r="B291" s="35" t="s">
        <v>190</v>
      </c>
      <c r="C291" s="28" t="s">
        <v>191</v>
      </c>
      <c r="D291" s="43">
        <v>0.8</v>
      </c>
      <c r="E291" s="28">
        <v>1</v>
      </c>
      <c r="F291" s="28">
        <v>1</v>
      </c>
      <c r="G291" s="28">
        <v>1</v>
      </c>
      <c r="H291" s="28">
        <v>1</v>
      </c>
      <c r="I291" s="28"/>
      <c r="J291" s="28"/>
      <c r="K291" s="28"/>
      <c r="L291" s="28"/>
      <c r="M291" s="28"/>
      <c r="N291" s="28"/>
      <c r="O291" s="28"/>
      <c r="P291" s="28"/>
      <c r="Q291" s="28"/>
      <c r="R291" s="28"/>
      <c r="S291" s="28"/>
      <c r="T291" s="28"/>
      <c r="U291" s="28"/>
      <c r="V291" s="28"/>
      <c r="W291" s="28">
        <v>0</v>
      </c>
      <c r="X291" s="28"/>
      <c r="Y291" s="28"/>
      <c r="Z291" s="29"/>
      <c r="AA291" s="30"/>
    </row>
    <row r="292" spans="1:27" x14ac:dyDescent="0.2">
      <c r="A292" s="89" t="s">
        <v>136</v>
      </c>
      <c r="B292" s="36" t="s">
        <v>189</v>
      </c>
      <c r="C292" s="20" t="s">
        <v>171</v>
      </c>
      <c r="D292" s="44">
        <v>0.14000000000000001</v>
      </c>
      <c r="E292" s="20">
        <v>1</v>
      </c>
      <c r="F292" s="20">
        <v>1</v>
      </c>
      <c r="G292" s="20">
        <v>1</v>
      </c>
      <c r="H292" s="20">
        <v>1</v>
      </c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>
        <v>0</v>
      </c>
      <c r="X292" s="20"/>
      <c r="Y292" s="20"/>
      <c r="Z292" s="21">
        <v>43905</v>
      </c>
      <c r="AA292" s="23"/>
    </row>
    <row r="293" spans="1:27" x14ac:dyDescent="0.2">
      <c r="A293" s="90"/>
      <c r="B293" s="37" t="s">
        <v>190</v>
      </c>
      <c r="C293" s="18" t="s">
        <v>191</v>
      </c>
      <c r="D293" s="45">
        <v>0.8</v>
      </c>
      <c r="E293" s="18">
        <v>1</v>
      </c>
      <c r="F293" s="18">
        <v>1</v>
      </c>
      <c r="G293" s="18">
        <v>1</v>
      </c>
      <c r="H293" s="18">
        <v>1</v>
      </c>
      <c r="I293" s="18"/>
      <c r="J293" s="18"/>
      <c r="K293" s="18"/>
      <c r="L293" s="18"/>
      <c r="M293" s="18"/>
      <c r="N293" s="18"/>
      <c r="O293" s="18"/>
      <c r="P293" s="18"/>
      <c r="Q293" s="18"/>
      <c r="R293" s="18"/>
      <c r="S293" s="18"/>
      <c r="T293" s="18"/>
      <c r="U293" s="18"/>
      <c r="V293" s="18"/>
      <c r="W293" s="18">
        <v>0</v>
      </c>
      <c r="X293" s="18"/>
      <c r="Y293" s="18"/>
      <c r="Z293" s="22"/>
      <c r="AA293" s="24"/>
    </row>
    <row r="294" spans="1:27" x14ac:dyDescent="0.2">
      <c r="A294" s="87" t="s">
        <v>137</v>
      </c>
      <c r="B294" s="34" t="s">
        <v>189</v>
      </c>
      <c r="C294" s="25" t="s">
        <v>171</v>
      </c>
      <c r="D294" s="42">
        <v>0.14000000000000001</v>
      </c>
      <c r="E294" s="25">
        <v>1</v>
      </c>
      <c r="F294" s="25">
        <v>1</v>
      </c>
      <c r="G294" s="25">
        <v>1</v>
      </c>
      <c r="H294" s="25">
        <v>1</v>
      </c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>
        <v>0</v>
      </c>
      <c r="X294" s="25"/>
      <c r="Y294" s="25"/>
      <c r="Z294" s="26">
        <v>43905</v>
      </c>
      <c r="AA294" s="27"/>
    </row>
    <row r="295" spans="1:27" x14ac:dyDescent="0.2">
      <c r="A295" s="91"/>
      <c r="B295" s="35" t="s">
        <v>190</v>
      </c>
      <c r="C295" s="28" t="s">
        <v>191</v>
      </c>
      <c r="D295" s="43">
        <v>0.8</v>
      </c>
      <c r="E295" s="28">
        <v>1</v>
      </c>
      <c r="F295" s="28">
        <v>1</v>
      </c>
      <c r="G295" s="28">
        <v>1</v>
      </c>
      <c r="H295" s="28">
        <v>1</v>
      </c>
      <c r="I295" s="28"/>
      <c r="J295" s="28"/>
      <c r="K295" s="28"/>
      <c r="L295" s="28"/>
      <c r="M295" s="28"/>
      <c r="N295" s="28"/>
      <c r="O295" s="28"/>
      <c r="P295" s="28"/>
      <c r="Q295" s="28"/>
      <c r="R295" s="28"/>
      <c r="S295" s="28"/>
      <c r="T295" s="28"/>
      <c r="U295" s="28"/>
      <c r="V295" s="28"/>
      <c r="W295" s="28">
        <v>0</v>
      </c>
      <c r="X295" s="28"/>
      <c r="Y295" s="28"/>
      <c r="Z295" s="29"/>
      <c r="AA295" s="30"/>
    </row>
    <row r="296" spans="1:27" x14ac:dyDescent="0.2">
      <c r="A296" s="89" t="s">
        <v>138</v>
      </c>
      <c r="B296" s="36" t="s">
        <v>189</v>
      </c>
      <c r="C296" s="20" t="s">
        <v>171</v>
      </c>
      <c r="D296" s="44">
        <v>0.14000000000000001</v>
      </c>
      <c r="E296" s="20">
        <v>1</v>
      </c>
      <c r="F296" s="20">
        <v>1</v>
      </c>
      <c r="G296" s="20">
        <v>1</v>
      </c>
      <c r="H296" s="20">
        <v>1</v>
      </c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>
        <v>0</v>
      </c>
      <c r="X296" s="20"/>
      <c r="Y296" s="20"/>
      <c r="Z296" s="21">
        <v>43905</v>
      </c>
      <c r="AA296" s="23"/>
    </row>
    <row r="297" spans="1:27" x14ac:dyDescent="0.2">
      <c r="A297" s="90"/>
      <c r="B297" s="37" t="s">
        <v>190</v>
      </c>
      <c r="C297" s="18" t="s">
        <v>191</v>
      </c>
      <c r="D297" s="45">
        <v>0.8</v>
      </c>
      <c r="E297" s="18">
        <v>1</v>
      </c>
      <c r="F297" s="18">
        <v>1</v>
      </c>
      <c r="G297" s="18">
        <v>1</v>
      </c>
      <c r="H297" s="18">
        <v>1</v>
      </c>
      <c r="I297" s="18"/>
      <c r="J297" s="18"/>
      <c r="K297" s="18"/>
      <c r="L297" s="18"/>
      <c r="M297" s="18"/>
      <c r="N297" s="18"/>
      <c r="O297" s="18"/>
      <c r="P297" s="18"/>
      <c r="Q297" s="18"/>
      <c r="R297" s="18"/>
      <c r="S297" s="18"/>
      <c r="T297" s="18"/>
      <c r="U297" s="18"/>
      <c r="V297" s="18"/>
      <c r="W297" s="18">
        <v>0</v>
      </c>
      <c r="X297" s="18"/>
      <c r="Y297" s="18"/>
      <c r="Z297" s="22"/>
      <c r="AA297" s="24"/>
    </row>
    <row r="298" spans="1:27" x14ac:dyDescent="0.2">
      <c r="A298" s="87" t="s">
        <v>139</v>
      </c>
      <c r="B298" s="34" t="s">
        <v>189</v>
      </c>
      <c r="C298" s="25" t="s">
        <v>171</v>
      </c>
      <c r="D298" s="42">
        <v>0.14000000000000001</v>
      </c>
      <c r="E298" s="25">
        <v>1</v>
      </c>
      <c r="F298" s="25">
        <v>1</v>
      </c>
      <c r="G298" s="25">
        <v>1</v>
      </c>
      <c r="H298" s="25">
        <v>1</v>
      </c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>
        <v>0</v>
      </c>
      <c r="X298" s="25"/>
      <c r="Y298" s="25"/>
      <c r="Z298" s="26">
        <v>43905</v>
      </c>
      <c r="AA298" s="27"/>
    </row>
    <row r="299" spans="1:27" x14ac:dyDescent="0.2">
      <c r="A299" s="91"/>
      <c r="B299" s="35" t="s">
        <v>190</v>
      </c>
      <c r="C299" s="28" t="s">
        <v>191</v>
      </c>
      <c r="D299" s="43">
        <v>0.8</v>
      </c>
      <c r="E299" s="28">
        <v>1</v>
      </c>
      <c r="F299" s="28">
        <v>1</v>
      </c>
      <c r="G299" s="28">
        <v>1</v>
      </c>
      <c r="H299" s="28">
        <v>1</v>
      </c>
      <c r="I299" s="28"/>
      <c r="J299" s="28"/>
      <c r="K299" s="28"/>
      <c r="L299" s="28"/>
      <c r="M299" s="28"/>
      <c r="N299" s="28"/>
      <c r="O299" s="28"/>
      <c r="P299" s="28"/>
      <c r="Q299" s="28"/>
      <c r="R299" s="28"/>
      <c r="S299" s="28"/>
      <c r="T299" s="28"/>
      <c r="U299" s="28"/>
      <c r="V299" s="28"/>
      <c r="W299" s="28">
        <v>0</v>
      </c>
      <c r="X299" s="28"/>
      <c r="Y299" s="28"/>
      <c r="Z299" s="29"/>
      <c r="AA299" s="30"/>
    </row>
    <row r="300" spans="1:27" x14ac:dyDescent="0.2">
      <c r="A300" s="89" t="s">
        <v>140</v>
      </c>
      <c r="B300" s="36" t="s">
        <v>189</v>
      </c>
      <c r="C300" s="20" t="s">
        <v>171</v>
      </c>
      <c r="D300" s="44">
        <v>0.14000000000000001</v>
      </c>
      <c r="E300" s="20">
        <v>1</v>
      </c>
      <c r="F300" s="20">
        <v>1</v>
      </c>
      <c r="G300" s="20">
        <v>1</v>
      </c>
      <c r="H300" s="20">
        <v>1</v>
      </c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>
        <v>0</v>
      </c>
      <c r="X300" s="20"/>
      <c r="Y300" s="20"/>
      <c r="Z300" s="21">
        <v>43905</v>
      </c>
      <c r="AA300" s="23"/>
    </row>
    <row r="301" spans="1:27" x14ac:dyDescent="0.2">
      <c r="A301" s="90"/>
      <c r="B301" s="37" t="s">
        <v>190</v>
      </c>
      <c r="C301" s="18" t="s">
        <v>191</v>
      </c>
      <c r="D301" s="45">
        <v>0.8</v>
      </c>
      <c r="E301" s="18">
        <v>1</v>
      </c>
      <c r="F301" s="18">
        <v>1</v>
      </c>
      <c r="G301" s="18">
        <v>1</v>
      </c>
      <c r="H301" s="18">
        <v>1</v>
      </c>
      <c r="I301" s="18"/>
      <c r="J301" s="18"/>
      <c r="K301" s="18"/>
      <c r="L301" s="18"/>
      <c r="M301" s="18"/>
      <c r="N301" s="18"/>
      <c r="O301" s="18"/>
      <c r="P301" s="18"/>
      <c r="Q301" s="18"/>
      <c r="R301" s="18"/>
      <c r="S301" s="18"/>
      <c r="T301" s="18"/>
      <c r="U301" s="18"/>
      <c r="V301" s="18"/>
      <c r="W301" s="18">
        <v>0</v>
      </c>
      <c r="X301" s="18"/>
      <c r="Y301" s="18"/>
      <c r="Z301" s="22"/>
      <c r="AA301" s="24"/>
    </row>
    <row r="302" spans="1:27" x14ac:dyDescent="0.2">
      <c r="A302" s="87" t="s">
        <v>141</v>
      </c>
      <c r="B302" s="34" t="s">
        <v>189</v>
      </c>
      <c r="C302" s="25" t="s">
        <v>171</v>
      </c>
      <c r="D302" s="42">
        <v>0.14000000000000001</v>
      </c>
      <c r="E302" s="25">
        <v>1</v>
      </c>
      <c r="F302" s="25">
        <v>1</v>
      </c>
      <c r="G302" s="25">
        <v>1</v>
      </c>
      <c r="H302" s="25">
        <v>1</v>
      </c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>
        <v>0</v>
      </c>
      <c r="X302" s="25"/>
      <c r="Y302" s="25"/>
      <c r="Z302" s="26">
        <v>43905</v>
      </c>
      <c r="AA302" s="27"/>
    </row>
    <row r="303" spans="1:27" x14ac:dyDescent="0.2">
      <c r="A303" s="91"/>
      <c r="B303" s="35" t="s">
        <v>190</v>
      </c>
      <c r="C303" s="28" t="s">
        <v>191</v>
      </c>
      <c r="D303" s="43">
        <v>0.8</v>
      </c>
      <c r="E303" s="28">
        <v>1</v>
      </c>
      <c r="F303" s="28">
        <v>1</v>
      </c>
      <c r="G303" s="28">
        <v>1</v>
      </c>
      <c r="H303" s="28">
        <v>1</v>
      </c>
      <c r="I303" s="28"/>
      <c r="J303" s="28"/>
      <c r="K303" s="28"/>
      <c r="L303" s="28"/>
      <c r="M303" s="28"/>
      <c r="N303" s="28"/>
      <c r="O303" s="28"/>
      <c r="P303" s="28"/>
      <c r="Q303" s="28"/>
      <c r="R303" s="28"/>
      <c r="S303" s="28"/>
      <c r="T303" s="28"/>
      <c r="U303" s="28"/>
      <c r="V303" s="28"/>
      <c r="W303" s="28">
        <v>0</v>
      </c>
      <c r="X303" s="28"/>
      <c r="Y303" s="28"/>
      <c r="Z303" s="29"/>
      <c r="AA303" s="30"/>
    </row>
    <row r="304" spans="1:27" x14ac:dyDescent="0.2">
      <c r="A304" s="89" t="s">
        <v>142</v>
      </c>
      <c r="B304" s="36" t="s">
        <v>189</v>
      </c>
      <c r="C304" s="20" t="s">
        <v>171</v>
      </c>
      <c r="D304" s="44">
        <v>0.14000000000000001</v>
      </c>
      <c r="E304" s="20">
        <v>1</v>
      </c>
      <c r="F304" s="20">
        <v>1</v>
      </c>
      <c r="G304" s="20">
        <v>1</v>
      </c>
      <c r="H304" s="20">
        <v>1</v>
      </c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>
        <v>0</v>
      </c>
      <c r="X304" s="20"/>
      <c r="Y304" s="20"/>
      <c r="Z304" s="21">
        <v>43905</v>
      </c>
      <c r="AA304" s="23"/>
    </row>
    <row r="305" spans="1:27" x14ac:dyDescent="0.2">
      <c r="A305" s="90"/>
      <c r="B305" s="37" t="s">
        <v>190</v>
      </c>
      <c r="C305" s="18" t="s">
        <v>191</v>
      </c>
      <c r="D305" s="45">
        <v>0.8</v>
      </c>
      <c r="E305" s="18">
        <v>1</v>
      </c>
      <c r="F305" s="18">
        <v>1</v>
      </c>
      <c r="G305" s="18">
        <v>1</v>
      </c>
      <c r="H305" s="18">
        <v>1</v>
      </c>
      <c r="I305" s="18"/>
      <c r="J305" s="18"/>
      <c r="K305" s="18"/>
      <c r="L305" s="18"/>
      <c r="M305" s="18"/>
      <c r="N305" s="18"/>
      <c r="O305" s="18"/>
      <c r="P305" s="18"/>
      <c r="Q305" s="18"/>
      <c r="R305" s="18"/>
      <c r="S305" s="18"/>
      <c r="T305" s="18"/>
      <c r="U305" s="18"/>
      <c r="V305" s="18"/>
      <c r="W305" s="18">
        <v>0</v>
      </c>
      <c r="X305" s="18"/>
      <c r="Y305" s="18"/>
      <c r="Z305" s="22"/>
      <c r="AA305" s="24"/>
    </row>
  </sheetData>
  <mergeCells count="125">
    <mergeCell ref="A302:A303"/>
    <mergeCell ref="A304:A305"/>
    <mergeCell ref="A292:A293"/>
    <mergeCell ref="A294:A295"/>
    <mergeCell ref="A296:A297"/>
    <mergeCell ref="A298:A299"/>
    <mergeCell ref="A300:A301"/>
    <mergeCell ref="A282:A283"/>
    <mergeCell ref="A284:A285"/>
    <mergeCell ref="A286:A287"/>
    <mergeCell ref="A288:A289"/>
    <mergeCell ref="A290:A291"/>
    <mergeCell ref="A272:A273"/>
    <mergeCell ref="A274:A275"/>
    <mergeCell ref="A276:A277"/>
    <mergeCell ref="A278:A279"/>
    <mergeCell ref="A280:A281"/>
    <mergeCell ref="A262:A263"/>
    <mergeCell ref="A264:A265"/>
    <mergeCell ref="A266:A267"/>
    <mergeCell ref="A268:A269"/>
    <mergeCell ref="A270:A271"/>
    <mergeCell ref="A252:A253"/>
    <mergeCell ref="A254:A255"/>
    <mergeCell ref="A256:A257"/>
    <mergeCell ref="A258:A259"/>
    <mergeCell ref="A260:A261"/>
    <mergeCell ref="A242:A243"/>
    <mergeCell ref="A244:A245"/>
    <mergeCell ref="A246:A247"/>
    <mergeCell ref="A248:A249"/>
    <mergeCell ref="A250:A251"/>
    <mergeCell ref="A232:A233"/>
    <mergeCell ref="A234:A235"/>
    <mergeCell ref="A236:A237"/>
    <mergeCell ref="A238:A239"/>
    <mergeCell ref="A240:A241"/>
    <mergeCell ref="A222:A223"/>
    <mergeCell ref="A224:A225"/>
    <mergeCell ref="A226:A227"/>
    <mergeCell ref="A228:A229"/>
    <mergeCell ref="A230:A231"/>
    <mergeCell ref="A212:A213"/>
    <mergeCell ref="A214:A215"/>
    <mergeCell ref="A216:A217"/>
    <mergeCell ref="A218:A219"/>
    <mergeCell ref="A220:A221"/>
    <mergeCell ref="A202:A203"/>
    <mergeCell ref="A204:A205"/>
    <mergeCell ref="A206:A207"/>
    <mergeCell ref="A208:A209"/>
    <mergeCell ref="A210:A211"/>
    <mergeCell ref="A192:A193"/>
    <mergeCell ref="A194:A195"/>
    <mergeCell ref="A196:A197"/>
    <mergeCell ref="A198:A199"/>
    <mergeCell ref="A200:A201"/>
    <mergeCell ref="A182:A183"/>
    <mergeCell ref="A184:A185"/>
    <mergeCell ref="A186:A187"/>
    <mergeCell ref="A188:A189"/>
    <mergeCell ref="A190:A191"/>
    <mergeCell ref="A172:A173"/>
    <mergeCell ref="A174:A175"/>
    <mergeCell ref="A176:A177"/>
    <mergeCell ref="A178:A179"/>
    <mergeCell ref="A180:A181"/>
    <mergeCell ref="A162:A163"/>
    <mergeCell ref="A164:A165"/>
    <mergeCell ref="A166:A167"/>
    <mergeCell ref="A168:A169"/>
    <mergeCell ref="A170:A171"/>
    <mergeCell ref="A152:A153"/>
    <mergeCell ref="A154:A155"/>
    <mergeCell ref="A156:A157"/>
    <mergeCell ref="A158:A159"/>
    <mergeCell ref="A160:A161"/>
    <mergeCell ref="A142:A143"/>
    <mergeCell ref="A144:A145"/>
    <mergeCell ref="A146:A147"/>
    <mergeCell ref="A148:A149"/>
    <mergeCell ref="A150:A151"/>
    <mergeCell ref="A132:A133"/>
    <mergeCell ref="A134:A135"/>
    <mergeCell ref="A136:A137"/>
    <mergeCell ref="A138:A139"/>
    <mergeCell ref="A140:A141"/>
    <mergeCell ref="A122:A123"/>
    <mergeCell ref="A124:A125"/>
    <mergeCell ref="A126:A127"/>
    <mergeCell ref="A128:A129"/>
    <mergeCell ref="A130:A131"/>
    <mergeCell ref="A112:A113"/>
    <mergeCell ref="A114:A115"/>
    <mergeCell ref="A116:A117"/>
    <mergeCell ref="A118:A119"/>
    <mergeCell ref="A120:A121"/>
    <mergeCell ref="A102:A103"/>
    <mergeCell ref="A104:A105"/>
    <mergeCell ref="A106:A107"/>
    <mergeCell ref="A108:A109"/>
    <mergeCell ref="A110:A111"/>
    <mergeCell ref="A92:A93"/>
    <mergeCell ref="A94:A95"/>
    <mergeCell ref="A96:A97"/>
    <mergeCell ref="A98:A99"/>
    <mergeCell ref="A100:A101"/>
    <mergeCell ref="A82:A83"/>
    <mergeCell ref="A84:A85"/>
    <mergeCell ref="A86:A87"/>
    <mergeCell ref="A88:A89"/>
    <mergeCell ref="A90:A91"/>
    <mergeCell ref="A2:A30"/>
    <mergeCell ref="A60:A61"/>
    <mergeCell ref="A72:A73"/>
    <mergeCell ref="A74:A75"/>
    <mergeCell ref="A76:A77"/>
    <mergeCell ref="A78:A79"/>
    <mergeCell ref="A80:A81"/>
    <mergeCell ref="A62:A63"/>
    <mergeCell ref="A64:A65"/>
    <mergeCell ref="A66:A67"/>
    <mergeCell ref="A68:A69"/>
    <mergeCell ref="A70:A71"/>
    <mergeCell ref="A31:A59"/>
  </mergeCells>
  <conditionalFormatting sqref="D3:Q10 D11:D12 D13:Q17 D19:Q21 E22 D23:Q23 D2:E2">
    <cfRule type="cellIs" dxfId="183" priority="194" operator="equal">
      <formula>1</formula>
    </cfRule>
  </conditionalFormatting>
  <conditionalFormatting sqref="D3:Q10 D11:D12 D13:Q17 D19:Q21 E22 D23:Q25 D2:E2">
    <cfRule type="cellIs" dxfId="182" priority="193" operator="notEqual">
      <formula>1</formula>
    </cfRule>
  </conditionalFormatting>
  <conditionalFormatting sqref="D24:Q25">
    <cfRule type="cellIs" dxfId="181" priority="192" operator="equal">
      <formula>1</formula>
    </cfRule>
  </conditionalFormatting>
  <conditionalFormatting sqref="D22 N22:Q22 F22:L22">
    <cfRule type="cellIs" dxfId="180" priority="191" operator="equal">
      <formula>1</formula>
    </cfRule>
  </conditionalFormatting>
  <conditionalFormatting sqref="D22 N22:Q22 F22:L22">
    <cfRule type="cellIs" dxfId="179" priority="190" operator="notEqual">
      <formula>1</formula>
    </cfRule>
  </conditionalFormatting>
  <conditionalFormatting sqref="M22">
    <cfRule type="cellIs" dxfId="178" priority="181" operator="notEqual">
      <formula>1</formula>
    </cfRule>
  </conditionalFormatting>
  <conditionalFormatting sqref="R3:T5 R23 R6:R10 R19:R21 R15:R17">
    <cfRule type="cellIs" dxfId="177" priority="189" operator="equal">
      <formula>1</formula>
    </cfRule>
  </conditionalFormatting>
  <conditionalFormatting sqref="R3:T5 R24:T25 R23 R6:R10 R19:R21 R15:R17">
    <cfRule type="cellIs" dxfId="176" priority="188" operator="notEqual">
      <formula>1</formula>
    </cfRule>
  </conditionalFormatting>
  <conditionalFormatting sqref="R24:T25">
    <cfRule type="cellIs" dxfId="175" priority="187" operator="equal">
      <formula>1</formula>
    </cfRule>
  </conditionalFormatting>
  <conditionalFormatting sqref="R22">
    <cfRule type="cellIs" dxfId="174" priority="186" operator="equal">
      <formula>1</formula>
    </cfRule>
  </conditionalFormatting>
  <conditionalFormatting sqref="R22">
    <cfRule type="cellIs" dxfId="173" priority="185" operator="notEqual">
      <formula>1</formula>
    </cfRule>
  </conditionalFormatting>
  <conditionalFormatting sqref="S6:T10 S19:T23 S13:T17">
    <cfRule type="cellIs" dxfId="172" priority="184" operator="equal">
      <formula>1</formula>
    </cfRule>
  </conditionalFormatting>
  <conditionalFormatting sqref="S6:T10 S19:T23 S13:T17">
    <cfRule type="cellIs" dxfId="171" priority="183" operator="notEqual">
      <formula>1</formula>
    </cfRule>
  </conditionalFormatting>
  <conditionalFormatting sqref="M22">
    <cfRule type="cellIs" dxfId="170" priority="182" operator="equal">
      <formula>1</formula>
    </cfRule>
  </conditionalFormatting>
  <conditionalFormatting sqref="D18:Q18">
    <cfRule type="cellIs" dxfId="169" priority="180" operator="equal">
      <formula>1</formula>
    </cfRule>
  </conditionalFormatting>
  <conditionalFormatting sqref="D18:Q18">
    <cfRule type="cellIs" dxfId="168" priority="179" operator="notEqual">
      <formula>1</formula>
    </cfRule>
  </conditionalFormatting>
  <conditionalFormatting sqref="R18">
    <cfRule type="cellIs" dxfId="167" priority="178" operator="equal">
      <formula>1</formula>
    </cfRule>
  </conditionalFormatting>
  <conditionalFormatting sqref="R18">
    <cfRule type="cellIs" dxfId="166" priority="177" operator="notEqual">
      <formula>1</formula>
    </cfRule>
  </conditionalFormatting>
  <conditionalFormatting sqref="S18:T18">
    <cfRule type="cellIs" dxfId="165" priority="176" operator="equal">
      <formula>1</formula>
    </cfRule>
  </conditionalFormatting>
  <conditionalFormatting sqref="S18:T18">
    <cfRule type="cellIs" dxfId="164" priority="175" operator="notEqual">
      <formula>1</formula>
    </cfRule>
  </conditionalFormatting>
  <conditionalFormatting sqref="D26:Q26 D27:D28">
    <cfRule type="cellIs" dxfId="163" priority="174" operator="notEqual">
      <formula>1</formula>
    </cfRule>
  </conditionalFormatting>
  <conditionalFormatting sqref="D26:Q26 D27:D28">
    <cfRule type="cellIs" dxfId="162" priority="173" operator="equal">
      <formula>1</formula>
    </cfRule>
  </conditionalFormatting>
  <conditionalFormatting sqref="R26:T26">
    <cfRule type="cellIs" dxfId="161" priority="172" operator="notEqual">
      <formula>1</formula>
    </cfRule>
  </conditionalFormatting>
  <conditionalFormatting sqref="R26:T26">
    <cfRule type="cellIs" dxfId="160" priority="171" operator="equal">
      <formula>1</formula>
    </cfRule>
  </conditionalFormatting>
  <conditionalFormatting sqref="U3:U5">
    <cfRule type="cellIs" dxfId="159" priority="170" operator="equal">
      <formula>1</formula>
    </cfRule>
  </conditionalFormatting>
  <conditionalFormatting sqref="U3:U5 U24:U25">
    <cfRule type="cellIs" dxfId="158" priority="169" operator="notEqual">
      <formula>1</formula>
    </cfRule>
  </conditionalFormatting>
  <conditionalFormatting sqref="U24:U25">
    <cfRule type="cellIs" dxfId="157" priority="168" operator="equal">
      <formula>1</formula>
    </cfRule>
  </conditionalFormatting>
  <conditionalFormatting sqref="U6:U10 U19:U23 U14:U17">
    <cfRule type="cellIs" dxfId="156" priority="167" operator="equal">
      <formula>1</formula>
    </cfRule>
  </conditionalFormatting>
  <conditionalFormatting sqref="U6:U10 U19:U23 U14:U17">
    <cfRule type="cellIs" dxfId="155" priority="166" operator="notEqual">
      <formula>1</formula>
    </cfRule>
  </conditionalFormatting>
  <conditionalFormatting sqref="U18">
    <cfRule type="cellIs" dxfId="154" priority="165" operator="equal">
      <formula>1</formula>
    </cfRule>
  </conditionalFormatting>
  <conditionalFormatting sqref="U18">
    <cfRule type="cellIs" dxfId="153" priority="164" operator="notEqual">
      <formula>1</formula>
    </cfRule>
  </conditionalFormatting>
  <conditionalFormatting sqref="U26">
    <cfRule type="cellIs" dxfId="152" priority="163" operator="notEqual">
      <formula>1</formula>
    </cfRule>
  </conditionalFormatting>
  <conditionalFormatting sqref="U26">
    <cfRule type="cellIs" dxfId="151" priority="162" operator="equal">
      <formula>1</formula>
    </cfRule>
  </conditionalFormatting>
  <conditionalFormatting sqref="F11:Q11 E12:N12 P12:Q12">
    <cfRule type="cellIs" dxfId="150" priority="161" operator="equal">
      <formula>1</formula>
    </cfRule>
  </conditionalFormatting>
  <conditionalFormatting sqref="F11:Q11 E12:N12 P12:Q12">
    <cfRule type="cellIs" dxfId="149" priority="160" operator="notEqual">
      <formula>1</formula>
    </cfRule>
  </conditionalFormatting>
  <conditionalFormatting sqref="R11:R12">
    <cfRule type="cellIs" dxfId="148" priority="159" operator="equal">
      <formula>1</formula>
    </cfRule>
  </conditionalFormatting>
  <conditionalFormatting sqref="R11:R12">
    <cfRule type="cellIs" dxfId="147" priority="158" operator="notEqual">
      <formula>1</formula>
    </cfRule>
  </conditionalFormatting>
  <conditionalFormatting sqref="S11:T12">
    <cfRule type="cellIs" dxfId="146" priority="157" operator="equal">
      <formula>1</formula>
    </cfRule>
  </conditionalFormatting>
  <conditionalFormatting sqref="S11:T12">
    <cfRule type="cellIs" dxfId="145" priority="156" operator="notEqual">
      <formula>1</formula>
    </cfRule>
  </conditionalFormatting>
  <conditionalFormatting sqref="U11:U12">
    <cfRule type="cellIs" dxfId="144" priority="155" operator="equal">
      <formula>1</formula>
    </cfRule>
  </conditionalFormatting>
  <conditionalFormatting sqref="U11:U12">
    <cfRule type="cellIs" dxfId="143" priority="154" operator="notEqual">
      <formula>1</formula>
    </cfRule>
  </conditionalFormatting>
  <conditionalFormatting sqref="E29:V29">
    <cfRule type="cellIs" dxfId="142" priority="153" operator="equal">
      <formula>1</formula>
    </cfRule>
  </conditionalFormatting>
  <conditionalFormatting sqref="E29:V29">
    <cfRule type="cellIs" dxfId="141" priority="152" operator="notEqual">
      <formula>1</formula>
    </cfRule>
  </conditionalFormatting>
  <conditionalFormatting sqref="D29">
    <cfRule type="cellIs" dxfId="140" priority="151" operator="equal">
      <formula>1</formula>
    </cfRule>
  </conditionalFormatting>
  <conditionalFormatting sqref="D29">
    <cfRule type="cellIs" dxfId="139" priority="150" operator="notEqual">
      <formula>1</formula>
    </cfRule>
  </conditionalFormatting>
  <conditionalFormatting sqref="V3:V5">
    <cfRule type="cellIs" dxfId="138" priority="149" operator="equal">
      <formula>1</formula>
    </cfRule>
  </conditionalFormatting>
  <conditionalFormatting sqref="V3:V5 V24:V25">
    <cfRule type="cellIs" dxfId="137" priority="148" operator="notEqual">
      <formula>1</formula>
    </cfRule>
  </conditionalFormatting>
  <conditionalFormatting sqref="V24:V25">
    <cfRule type="cellIs" dxfId="136" priority="147" operator="equal">
      <formula>1</formula>
    </cfRule>
  </conditionalFormatting>
  <conditionalFormatting sqref="V6:V10 V19:V23 V13:V17">
    <cfRule type="cellIs" dxfId="135" priority="146" operator="equal">
      <formula>1</formula>
    </cfRule>
  </conditionalFormatting>
  <conditionalFormatting sqref="V6:V10 V19:V23 V13:V17">
    <cfRule type="cellIs" dxfId="134" priority="145" operator="notEqual">
      <formula>1</formula>
    </cfRule>
  </conditionalFormatting>
  <conditionalFormatting sqref="V18">
    <cfRule type="cellIs" dxfId="133" priority="144" operator="equal">
      <formula>1</formula>
    </cfRule>
  </conditionalFormatting>
  <conditionalFormatting sqref="V18">
    <cfRule type="cellIs" dxfId="132" priority="143" operator="notEqual">
      <formula>1</formula>
    </cfRule>
  </conditionalFormatting>
  <conditionalFormatting sqref="V26">
    <cfRule type="cellIs" dxfId="131" priority="142" operator="notEqual">
      <formula>1</formula>
    </cfRule>
  </conditionalFormatting>
  <conditionalFormatting sqref="V26">
    <cfRule type="cellIs" dxfId="130" priority="141" operator="equal">
      <formula>1</formula>
    </cfRule>
  </conditionalFormatting>
  <conditionalFormatting sqref="V11:V12">
    <cfRule type="cellIs" dxfId="129" priority="140" operator="equal">
      <formula>1</formula>
    </cfRule>
  </conditionalFormatting>
  <conditionalFormatting sqref="V11:V12">
    <cfRule type="cellIs" dxfId="128" priority="139" operator="notEqual">
      <formula>1</formula>
    </cfRule>
  </conditionalFormatting>
  <conditionalFormatting sqref="D30:Q30">
    <cfRule type="cellIs" dxfId="127" priority="138" operator="notEqual">
      <formula>1</formula>
    </cfRule>
  </conditionalFormatting>
  <conditionalFormatting sqref="D30:Q30">
    <cfRule type="cellIs" dxfId="126" priority="137" operator="equal">
      <formula>1</formula>
    </cfRule>
  </conditionalFormatting>
  <conditionalFormatting sqref="R30:T30">
    <cfRule type="cellIs" dxfId="125" priority="136" operator="notEqual">
      <formula>1</formula>
    </cfRule>
  </conditionalFormatting>
  <conditionalFormatting sqref="R30:T30">
    <cfRule type="cellIs" dxfId="124" priority="135" operator="equal">
      <formula>1</formula>
    </cfRule>
  </conditionalFormatting>
  <conditionalFormatting sqref="U30">
    <cfRule type="cellIs" dxfId="123" priority="134" operator="notEqual">
      <formula>1</formula>
    </cfRule>
  </conditionalFormatting>
  <conditionalFormatting sqref="U30">
    <cfRule type="cellIs" dxfId="122" priority="133" operator="equal">
      <formula>1</formula>
    </cfRule>
  </conditionalFormatting>
  <conditionalFormatting sqref="V30">
    <cfRule type="cellIs" dxfId="121" priority="132" operator="notEqual">
      <formula>1</formula>
    </cfRule>
  </conditionalFormatting>
  <conditionalFormatting sqref="V30">
    <cfRule type="cellIs" dxfId="120" priority="131" operator="equal">
      <formula>1</formula>
    </cfRule>
  </conditionalFormatting>
  <conditionalFormatting sqref="O12">
    <cfRule type="cellIs" dxfId="119" priority="130" operator="equal">
      <formula>1</formula>
    </cfRule>
  </conditionalFormatting>
  <conditionalFormatting sqref="O12">
    <cfRule type="cellIs" dxfId="118" priority="129" operator="notEqual">
      <formula>1</formula>
    </cfRule>
  </conditionalFormatting>
  <conditionalFormatting sqref="R13">
    <cfRule type="cellIs" dxfId="117" priority="128" operator="equal">
      <formula>1</formula>
    </cfRule>
  </conditionalFormatting>
  <conditionalFormatting sqref="R13">
    <cfRule type="cellIs" dxfId="116" priority="127" operator="notEqual">
      <formula>1</formula>
    </cfRule>
  </conditionalFormatting>
  <conditionalFormatting sqref="R14">
    <cfRule type="cellIs" dxfId="115" priority="126" operator="equal">
      <formula>1</formula>
    </cfRule>
  </conditionalFormatting>
  <conditionalFormatting sqref="R14">
    <cfRule type="cellIs" dxfId="114" priority="125" operator="notEqual">
      <formula>1</formula>
    </cfRule>
  </conditionalFormatting>
  <conditionalFormatting sqref="E11">
    <cfRule type="cellIs" dxfId="113" priority="124" operator="equal">
      <formula>1</formula>
    </cfRule>
  </conditionalFormatting>
  <conditionalFormatting sqref="E11">
    <cfRule type="cellIs" dxfId="112" priority="123" operator="notEqual">
      <formula>1</formula>
    </cfRule>
  </conditionalFormatting>
  <conditionalFormatting sqref="U13">
    <cfRule type="cellIs" dxfId="111" priority="122" operator="equal">
      <formula>1</formula>
    </cfRule>
  </conditionalFormatting>
  <conditionalFormatting sqref="U13">
    <cfRule type="cellIs" dxfId="110" priority="121" operator="notEqual">
      <formula>1</formula>
    </cfRule>
  </conditionalFormatting>
  <conditionalFormatting sqref="F2:V2">
    <cfRule type="cellIs" dxfId="109" priority="120" operator="equal">
      <formula>1</formula>
    </cfRule>
  </conditionalFormatting>
  <conditionalFormatting sqref="F2:V2">
    <cfRule type="cellIs" dxfId="108" priority="119" operator="notEqual">
      <formula>1</formula>
    </cfRule>
  </conditionalFormatting>
  <conditionalFormatting sqref="E27:Q27">
    <cfRule type="cellIs" dxfId="107" priority="116" operator="notEqual">
      <formula>1</formula>
    </cfRule>
  </conditionalFormatting>
  <conditionalFormatting sqref="E27:Q27">
    <cfRule type="cellIs" dxfId="106" priority="115" operator="equal">
      <formula>1</formula>
    </cfRule>
  </conditionalFormatting>
  <conditionalFormatting sqref="R27:T27">
    <cfRule type="cellIs" dxfId="105" priority="114" operator="notEqual">
      <formula>1</formula>
    </cfRule>
  </conditionalFormatting>
  <conditionalFormatting sqref="R27:T27">
    <cfRule type="cellIs" dxfId="104" priority="113" operator="equal">
      <formula>1</formula>
    </cfRule>
  </conditionalFormatting>
  <conditionalFormatting sqref="U27">
    <cfRule type="cellIs" dxfId="103" priority="112" operator="notEqual">
      <formula>1</formula>
    </cfRule>
  </conditionalFormatting>
  <conditionalFormatting sqref="U27">
    <cfRule type="cellIs" dxfId="102" priority="111" operator="equal">
      <formula>1</formula>
    </cfRule>
  </conditionalFormatting>
  <conditionalFormatting sqref="V27">
    <cfRule type="cellIs" dxfId="101" priority="110" operator="notEqual">
      <formula>1</formula>
    </cfRule>
  </conditionalFormatting>
  <conditionalFormatting sqref="V27">
    <cfRule type="cellIs" dxfId="100" priority="109" operator="equal">
      <formula>1</formula>
    </cfRule>
  </conditionalFormatting>
  <conditionalFormatting sqref="E28:Q28">
    <cfRule type="cellIs" dxfId="99" priority="100" operator="notEqual">
      <formula>1</formula>
    </cfRule>
  </conditionalFormatting>
  <conditionalFormatting sqref="E28:Q28">
    <cfRule type="cellIs" dxfId="98" priority="99" operator="equal">
      <formula>1</formula>
    </cfRule>
  </conditionalFormatting>
  <conditionalFormatting sqref="R28:T28">
    <cfRule type="cellIs" dxfId="97" priority="98" operator="notEqual">
      <formula>1</formula>
    </cfRule>
  </conditionalFormatting>
  <conditionalFormatting sqref="R28:T28">
    <cfRule type="cellIs" dxfId="96" priority="97" operator="equal">
      <formula>1</formula>
    </cfRule>
  </conditionalFormatting>
  <conditionalFormatting sqref="U28">
    <cfRule type="cellIs" dxfId="95" priority="96" operator="notEqual">
      <formula>1</formula>
    </cfRule>
  </conditionalFormatting>
  <conditionalFormatting sqref="U28">
    <cfRule type="cellIs" dxfId="94" priority="95" operator="equal">
      <formula>1</formula>
    </cfRule>
  </conditionalFormatting>
  <conditionalFormatting sqref="V28">
    <cfRule type="cellIs" dxfId="93" priority="94" operator="notEqual">
      <formula>1</formula>
    </cfRule>
  </conditionalFormatting>
  <conditionalFormatting sqref="V28">
    <cfRule type="cellIs" dxfId="92" priority="93" operator="equal">
      <formula>1</formula>
    </cfRule>
  </conditionalFormatting>
  <conditionalFormatting sqref="D32:Q39 D40:D41 D42:Q46 D48:Q50 E51 D52:Q52 D31:E31">
    <cfRule type="cellIs" dxfId="91" priority="92" operator="equal">
      <formula>1</formula>
    </cfRule>
  </conditionalFormatting>
  <conditionalFormatting sqref="D32:Q39 D40:D41 D42:Q46 D48:Q50 E51 D52:Q54 D31:E31">
    <cfRule type="cellIs" dxfId="90" priority="91" operator="notEqual">
      <formula>1</formula>
    </cfRule>
  </conditionalFormatting>
  <conditionalFormatting sqref="D53:Q54">
    <cfRule type="cellIs" dxfId="89" priority="90" operator="equal">
      <formula>1</formula>
    </cfRule>
  </conditionalFormatting>
  <conditionalFormatting sqref="D51 N51:Q51 F51:L51">
    <cfRule type="cellIs" dxfId="88" priority="89" operator="equal">
      <formula>1</formula>
    </cfRule>
  </conditionalFormatting>
  <conditionalFormatting sqref="D51 N51:Q51 F51:L51">
    <cfRule type="cellIs" dxfId="87" priority="88" operator="notEqual">
      <formula>1</formula>
    </cfRule>
  </conditionalFormatting>
  <conditionalFormatting sqref="M51">
    <cfRule type="cellIs" dxfId="86" priority="79" operator="notEqual">
      <formula>1</formula>
    </cfRule>
  </conditionalFormatting>
  <conditionalFormatting sqref="R32:T34 R52 R35:R39 R48:R50 R44:R46">
    <cfRule type="cellIs" dxfId="85" priority="87" operator="equal">
      <formula>1</formula>
    </cfRule>
  </conditionalFormatting>
  <conditionalFormatting sqref="R32:T34 R53:T54 R52 R35:R39 R48:R50 R44:R46">
    <cfRule type="cellIs" dxfId="84" priority="86" operator="notEqual">
      <formula>1</formula>
    </cfRule>
  </conditionalFormatting>
  <conditionalFormatting sqref="R53:T54">
    <cfRule type="cellIs" dxfId="83" priority="85" operator="equal">
      <formula>1</formula>
    </cfRule>
  </conditionalFormatting>
  <conditionalFormatting sqref="R51">
    <cfRule type="cellIs" dxfId="82" priority="84" operator="equal">
      <formula>1</formula>
    </cfRule>
  </conditionalFormatting>
  <conditionalFormatting sqref="R51">
    <cfRule type="cellIs" dxfId="81" priority="83" operator="notEqual">
      <formula>1</formula>
    </cfRule>
  </conditionalFormatting>
  <conditionalFormatting sqref="S35:T39 S48:T52 S42:T46">
    <cfRule type="cellIs" dxfId="80" priority="82" operator="equal">
      <formula>1</formula>
    </cfRule>
  </conditionalFormatting>
  <conditionalFormatting sqref="S35:T39 S48:T52 S42:T46">
    <cfRule type="cellIs" dxfId="79" priority="81" operator="notEqual">
      <formula>1</formula>
    </cfRule>
  </conditionalFormatting>
  <conditionalFormatting sqref="M51">
    <cfRule type="cellIs" dxfId="78" priority="80" operator="equal">
      <formula>1</formula>
    </cfRule>
  </conditionalFormatting>
  <conditionalFormatting sqref="D47:Q47">
    <cfRule type="cellIs" dxfId="77" priority="78" operator="equal">
      <formula>1</formula>
    </cfRule>
  </conditionalFormatting>
  <conditionalFormatting sqref="D47:Q47">
    <cfRule type="cellIs" dxfId="76" priority="77" operator="notEqual">
      <formula>1</formula>
    </cfRule>
  </conditionalFormatting>
  <conditionalFormatting sqref="R47">
    <cfRule type="cellIs" dxfId="75" priority="76" operator="equal">
      <formula>1</formula>
    </cfRule>
  </conditionalFormatting>
  <conditionalFormatting sqref="R47">
    <cfRule type="cellIs" dxfId="74" priority="75" operator="notEqual">
      <formula>1</formula>
    </cfRule>
  </conditionalFormatting>
  <conditionalFormatting sqref="S47:T47">
    <cfRule type="cellIs" dxfId="73" priority="74" operator="equal">
      <formula>1</formula>
    </cfRule>
  </conditionalFormatting>
  <conditionalFormatting sqref="S47:T47">
    <cfRule type="cellIs" dxfId="72" priority="73" operator="notEqual">
      <formula>1</formula>
    </cfRule>
  </conditionalFormatting>
  <conditionalFormatting sqref="D55:Q55 D56:D57">
    <cfRule type="cellIs" dxfId="71" priority="72" operator="notEqual">
      <formula>1</formula>
    </cfRule>
  </conditionalFormatting>
  <conditionalFormatting sqref="D55:Q55 D56:D57">
    <cfRule type="cellIs" dxfId="70" priority="71" operator="equal">
      <formula>1</formula>
    </cfRule>
  </conditionalFormatting>
  <conditionalFormatting sqref="R55:T55">
    <cfRule type="cellIs" dxfId="69" priority="70" operator="notEqual">
      <formula>1</formula>
    </cfRule>
  </conditionalFormatting>
  <conditionalFormatting sqref="R55:T55">
    <cfRule type="cellIs" dxfId="68" priority="69" operator="equal">
      <formula>1</formula>
    </cfRule>
  </conditionalFormatting>
  <conditionalFormatting sqref="U32:U34">
    <cfRule type="cellIs" dxfId="67" priority="68" operator="equal">
      <formula>1</formula>
    </cfRule>
  </conditionalFormatting>
  <conditionalFormatting sqref="U32:U34 U53:U54">
    <cfRule type="cellIs" dxfId="66" priority="67" operator="notEqual">
      <formula>1</formula>
    </cfRule>
  </conditionalFormatting>
  <conditionalFormatting sqref="U53:U54">
    <cfRule type="cellIs" dxfId="65" priority="66" operator="equal">
      <formula>1</formula>
    </cfRule>
  </conditionalFormatting>
  <conditionalFormatting sqref="U35:U39 U48:U52 U43:U46">
    <cfRule type="cellIs" dxfId="64" priority="65" operator="equal">
      <formula>1</formula>
    </cfRule>
  </conditionalFormatting>
  <conditionalFormatting sqref="U35:U39 U48:U52 U43:U46">
    <cfRule type="cellIs" dxfId="63" priority="64" operator="notEqual">
      <formula>1</formula>
    </cfRule>
  </conditionalFormatting>
  <conditionalFormatting sqref="U47">
    <cfRule type="cellIs" dxfId="62" priority="63" operator="equal">
      <formula>1</formula>
    </cfRule>
  </conditionalFormatting>
  <conditionalFormatting sqref="U47">
    <cfRule type="cellIs" dxfId="61" priority="62" operator="notEqual">
      <formula>1</formula>
    </cfRule>
  </conditionalFormatting>
  <conditionalFormatting sqref="U55">
    <cfRule type="cellIs" dxfId="60" priority="61" operator="notEqual">
      <formula>1</formula>
    </cfRule>
  </conditionalFormatting>
  <conditionalFormatting sqref="U55">
    <cfRule type="cellIs" dxfId="59" priority="60" operator="equal">
      <formula>1</formula>
    </cfRule>
  </conditionalFormatting>
  <conditionalFormatting sqref="F40:Q40 E41:N41 P41:Q41">
    <cfRule type="cellIs" dxfId="58" priority="59" operator="equal">
      <formula>1</formula>
    </cfRule>
  </conditionalFormatting>
  <conditionalFormatting sqref="F40:Q40 E41:N41 P41:Q41">
    <cfRule type="cellIs" dxfId="57" priority="58" operator="notEqual">
      <formula>1</formula>
    </cfRule>
  </conditionalFormatting>
  <conditionalFormatting sqref="R40:R41">
    <cfRule type="cellIs" dxfId="56" priority="57" operator="equal">
      <formula>1</formula>
    </cfRule>
  </conditionalFormatting>
  <conditionalFormatting sqref="R40:R41">
    <cfRule type="cellIs" dxfId="55" priority="56" operator="notEqual">
      <formula>1</formula>
    </cfRule>
  </conditionalFormatting>
  <conditionalFormatting sqref="S40:T41">
    <cfRule type="cellIs" dxfId="54" priority="55" operator="equal">
      <formula>1</formula>
    </cfRule>
  </conditionalFormatting>
  <conditionalFormatting sqref="S40:T41">
    <cfRule type="cellIs" dxfId="53" priority="54" operator="notEqual">
      <formula>1</formula>
    </cfRule>
  </conditionalFormatting>
  <conditionalFormatting sqref="U40:U41">
    <cfRule type="cellIs" dxfId="52" priority="53" operator="equal">
      <formula>1</formula>
    </cfRule>
  </conditionalFormatting>
  <conditionalFormatting sqref="U40:U41">
    <cfRule type="cellIs" dxfId="51" priority="52" operator="notEqual">
      <formula>1</formula>
    </cfRule>
  </conditionalFormatting>
  <conditionalFormatting sqref="E58:V58">
    <cfRule type="cellIs" dxfId="50" priority="51" operator="equal">
      <formula>1</formula>
    </cfRule>
  </conditionalFormatting>
  <conditionalFormatting sqref="E58:V58">
    <cfRule type="cellIs" dxfId="49" priority="50" operator="notEqual">
      <formula>1</formula>
    </cfRule>
  </conditionalFormatting>
  <conditionalFormatting sqref="D58">
    <cfRule type="cellIs" dxfId="48" priority="49" operator="equal">
      <formula>1</formula>
    </cfRule>
  </conditionalFormatting>
  <conditionalFormatting sqref="D58">
    <cfRule type="cellIs" dxfId="47" priority="48" operator="notEqual">
      <formula>1</formula>
    </cfRule>
  </conditionalFormatting>
  <conditionalFormatting sqref="V32:V34">
    <cfRule type="cellIs" dxfId="46" priority="47" operator="equal">
      <formula>1</formula>
    </cfRule>
  </conditionalFormatting>
  <conditionalFormatting sqref="V32:V34 V53:V54">
    <cfRule type="cellIs" dxfId="45" priority="46" operator="notEqual">
      <formula>1</formula>
    </cfRule>
  </conditionalFormatting>
  <conditionalFormatting sqref="V53:V54">
    <cfRule type="cellIs" dxfId="44" priority="45" operator="equal">
      <formula>1</formula>
    </cfRule>
  </conditionalFormatting>
  <conditionalFormatting sqref="V35:V39 V48:V52 V42:V46">
    <cfRule type="cellIs" dxfId="43" priority="44" operator="equal">
      <formula>1</formula>
    </cfRule>
  </conditionalFormatting>
  <conditionalFormatting sqref="V35:V39 V48:V52 V42:V46">
    <cfRule type="cellIs" dxfId="42" priority="43" operator="notEqual">
      <formula>1</formula>
    </cfRule>
  </conditionalFormatting>
  <conditionalFormatting sqref="V47">
    <cfRule type="cellIs" dxfId="41" priority="42" operator="equal">
      <formula>1</formula>
    </cfRule>
  </conditionalFormatting>
  <conditionalFormatting sqref="V47">
    <cfRule type="cellIs" dxfId="40" priority="41" operator="notEqual">
      <formula>1</formula>
    </cfRule>
  </conditionalFormatting>
  <conditionalFormatting sqref="V55">
    <cfRule type="cellIs" dxfId="39" priority="40" operator="notEqual">
      <formula>1</formula>
    </cfRule>
  </conditionalFormatting>
  <conditionalFormatting sqref="V55">
    <cfRule type="cellIs" dxfId="38" priority="39" operator="equal">
      <formula>1</formula>
    </cfRule>
  </conditionalFormatting>
  <conditionalFormatting sqref="V40:V41">
    <cfRule type="cellIs" dxfId="37" priority="38" operator="equal">
      <formula>1</formula>
    </cfRule>
  </conditionalFormatting>
  <conditionalFormatting sqref="V40:V41">
    <cfRule type="cellIs" dxfId="36" priority="37" operator="notEqual">
      <formula>1</formula>
    </cfRule>
  </conditionalFormatting>
  <conditionalFormatting sqref="D59:Q59">
    <cfRule type="cellIs" dxfId="35" priority="36" operator="notEqual">
      <formula>1</formula>
    </cfRule>
  </conditionalFormatting>
  <conditionalFormatting sqref="D59:Q59">
    <cfRule type="cellIs" dxfId="34" priority="35" operator="equal">
      <formula>1</formula>
    </cfRule>
  </conditionalFormatting>
  <conditionalFormatting sqref="R59:T59">
    <cfRule type="cellIs" dxfId="33" priority="34" operator="notEqual">
      <formula>1</formula>
    </cfRule>
  </conditionalFormatting>
  <conditionalFormatting sqref="R59:T59">
    <cfRule type="cellIs" dxfId="32" priority="33" operator="equal">
      <formula>1</formula>
    </cfRule>
  </conditionalFormatting>
  <conditionalFormatting sqref="U59">
    <cfRule type="cellIs" dxfId="31" priority="32" operator="notEqual">
      <formula>1</formula>
    </cfRule>
  </conditionalFormatting>
  <conditionalFormatting sqref="U59">
    <cfRule type="cellIs" dxfId="30" priority="31" operator="equal">
      <formula>1</formula>
    </cfRule>
  </conditionalFormatting>
  <conditionalFormatting sqref="V59">
    <cfRule type="cellIs" dxfId="29" priority="30" operator="notEqual">
      <formula>1</formula>
    </cfRule>
  </conditionalFormatting>
  <conditionalFormatting sqref="V59">
    <cfRule type="cellIs" dxfId="28" priority="29" operator="equal">
      <formula>1</formula>
    </cfRule>
  </conditionalFormatting>
  <conditionalFormatting sqref="O41">
    <cfRule type="cellIs" dxfId="27" priority="28" operator="equal">
      <formula>1</formula>
    </cfRule>
  </conditionalFormatting>
  <conditionalFormatting sqref="O41">
    <cfRule type="cellIs" dxfId="26" priority="27" operator="notEqual">
      <formula>1</formula>
    </cfRule>
  </conditionalFormatting>
  <conditionalFormatting sqref="R42">
    <cfRule type="cellIs" dxfId="25" priority="26" operator="equal">
      <formula>1</formula>
    </cfRule>
  </conditionalFormatting>
  <conditionalFormatting sqref="R42">
    <cfRule type="cellIs" dxfId="24" priority="25" operator="notEqual">
      <formula>1</formula>
    </cfRule>
  </conditionalFormatting>
  <conditionalFormatting sqref="R43">
    <cfRule type="cellIs" dxfId="23" priority="24" operator="equal">
      <formula>1</formula>
    </cfRule>
  </conditionalFormatting>
  <conditionalFormatting sqref="R43">
    <cfRule type="cellIs" dxfId="22" priority="23" operator="notEqual">
      <formula>1</formula>
    </cfRule>
  </conditionalFormatting>
  <conditionalFormatting sqref="E40">
    <cfRule type="cellIs" dxfId="21" priority="22" operator="equal">
      <formula>1</formula>
    </cfRule>
  </conditionalFormatting>
  <conditionalFormatting sqref="E40">
    <cfRule type="cellIs" dxfId="20" priority="21" operator="notEqual">
      <formula>1</formula>
    </cfRule>
  </conditionalFormatting>
  <conditionalFormatting sqref="U42">
    <cfRule type="cellIs" dxfId="19" priority="20" operator="equal">
      <formula>1</formula>
    </cfRule>
  </conditionalFormatting>
  <conditionalFormatting sqref="U42">
    <cfRule type="cellIs" dxfId="18" priority="19" operator="notEqual">
      <formula>1</formula>
    </cfRule>
  </conditionalFormatting>
  <conditionalFormatting sqref="F31:V31">
    <cfRule type="cellIs" dxfId="17" priority="18" operator="equal">
      <formula>1</formula>
    </cfRule>
  </conditionalFormatting>
  <conditionalFormatting sqref="F31:V31">
    <cfRule type="cellIs" dxfId="16" priority="17" operator="notEqual">
      <formula>1</formula>
    </cfRule>
  </conditionalFormatting>
  <conditionalFormatting sqref="E56:Q56">
    <cfRule type="cellIs" dxfId="15" priority="16" operator="notEqual">
      <formula>1</formula>
    </cfRule>
  </conditionalFormatting>
  <conditionalFormatting sqref="E56:Q56">
    <cfRule type="cellIs" dxfId="14" priority="15" operator="equal">
      <formula>1</formula>
    </cfRule>
  </conditionalFormatting>
  <conditionalFormatting sqref="R56:T56">
    <cfRule type="cellIs" dxfId="13" priority="14" operator="notEqual">
      <formula>1</formula>
    </cfRule>
  </conditionalFormatting>
  <conditionalFormatting sqref="R56:T56">
    <cfRule type="cellIs" dxfId="12" priority="13" operator="equal">
      <formula>1</formula>
    </cfRule>
  </conditionalFormatting>
  <conditionalFormatting sqref="U56">
    <cfRule type="cellIs" dxfId="11" priority="12" operator="notEqual">
      <formula>1</formula>
    </cfRule>
  </conditionalFormatting>
  <conditionalFormatting sqref="U56">
    <cfRule type="cellIs" dxfId="10" priority="11" operator="equal">
      <formula>1</formula>
    </cfRule>
  </conditionalFormatting>
  <conditionalFormatting sqref="V56">
    <cfRule type="cellIs" dxfId="9" priority="10" operator="notEqual">
      <formula>1</formula>
    </cfRule>
  </conditionalFormatting>
  <conditionalFormatting sqref="V56">
    <cfRule type="cellIs" dxfId="8" priority="9" operator="equal">
      <formula>1</formula>
    </cfRule>
  </conditionalFormatting>
  <conditionalFormatting sqref="E57:Q57">
    <cfRule type="cellIs" dxfId="7" priority="8" operator="notEqual">
      <formula>1</formula>
    </cfRule>
  </conditionalFormatting>
  <conditionalFormatting sqref="E57:Q57">
    <cfRule type="cellIs" dxfId="6" priority="7" operator="equal">
      <formula>1</formula>
    </cfRule>
  </conditionalFormatting>
  <conditionalFormatting sqref="R57:T57">
    <cfRule type="cellIs" dxfId="5" priority="6" operator="notEqual">
      <formula>1</formula>
    </cfRule>
  </conditionalFormatting>
  <conditionalFormatting sqref="R57:T57">
    <cfRule type="cellIs" dxfId="4" priority="5" operator="equal">
      <formula>1</formula>
    </cfRule>
  </conditionalFormatting>
  <conditionalFormatting sqref="U57">
    <cfRule type="cellIs" dxfId="3" priority="4" operator="notEqual">
      <formula>1</formula>
    </cfRule>
  </conditionalFormatting>
  <conditionalFormatting sqref="U57">
    <cfRule type="cellIs" dxfId="2" priority="3" operator="equal">
      <formula>1</formula>
    </cfRule>
  </conditionalFormatting>
  <conditionalFormatting sqref="V57">
    <cfRule type="cellIs" dxfId="1" priority="2" operator="notEqual">
      <formula>1</formula>
    </cfRule>
  </conditionalFormatting>
  <conditionalFormatting sqref="V57">
    <cfRule type="cellIs" dxfId="0" priority="1" operator="equal">
      <formula>1</formula>
    </cfRule>
  </conditionalFormatting>
  <pageMargins left="0.7" right="0.7" top="0.75" bottom="0.75" header="0.3" footer="0.3"/>
  <pageSetup paperSize="9" orientation="portrait" horizontalDpi="0" verticalDpi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E4" sqref="E4"/>
    </sheetView>
  </sheetViews>
  <sheetFormatPr baseColWidth="10" defaultColWidth="11.5" defaultRowHeight="15" x14ac:dyDescent="0.2"/>
  <cols>
    <col min="1" max="1" width="27.83203125" style="50" bestFit="1" customWidth="1"/>
    <col min="2" max="2" width="13.1640625" style="50" bestFit="1" customWidth="1"/>
    <col min="3" max="3" width="41.5" style="50" bestFit="1" customWidth="1"/>
    <col min="4" max="4" width="15.33203125" style="48" customWidth="1"/>
    <col min="5" max="5" width="15.33203125" style="4" customWidth="1"/>
    <col min="6" max="6" width="17.6640625" style="4" bestFit="1" customWidth="1"/>
    <col min="7" max="7" width="17.6640625" style="4" customWidth="1"/>
    <col min="8" max="8" width="18.1640625" bestFit="1" customWidth="1"/>
    <col min="9" max="9" width="10.5" bestFit="1" customWidth="1"/>
  </cols>
  <sheetData>
    <row r="1" spans="1:9" x14ac:dyDescent="0.2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">
      <c r="A2" s="92" t="s">
        <v>207</v>
      </c>
      <c r="B2" s="51" t="s">
        <v>196</v>
      </c>
      <c r="C2" s="27" t="s">
        <v>198</v>
      </c>
      <c r="D2" s="77" t="s">
        <v>276</v>
      </c>
      <c r="E2" s="46">
        <v>0</v>
      </c>
      <c r="F2" s="46" t="s">
        <v>274</v>
      </c>
      <c r="G2" s="46" t="s">
        <v>273</v>
      </c>
      <c r="H2" s="26">
        <f>other_par!B2</f>
        <v>43891</v>
      </c>
      <c r="I2" s="27"/>
    </row>
    <row r="3" spans="1:9" x14ac:dyDescent="0.2">
      <c r="A3" s="93"/>
      <c r="B3" s="52" t="s">
        <v>197</v>
      </c>
      <c r="C3" s="30" t="s">
        <v>199</v>
      </c>
      <c r="D3" s="29" t="s">
        <v>278</v>
      </c>
      <c r="E3" s="29">
        <v>0</v>
      </c>
      <c r="F3" s="29" t="s">
        <v>279</v>
      </c>
      <c r="G3" s="29" t="s">
        <v>280</v>
      </c>
      <c r="H3" s="26">
        <f>other_par!B3</f>
        <v>43891</v>
      </c>
      <c r="I3" s="30"/>
    </row>
    <row r="4" spans="1:9" x14ac:dyDescent="0.2">
      <c r="A4" s="94" t="s">
        <v>285</v>
      </c>
      <c r="B4" s="53" t="s">
        <v>196</v>
      </c>
      <c r="C4" s="47" t="s">
        <v>198</v>
      </c>
      <c r="D4" s="47" t="s">
        <v>203</v>
      </c>
      <c r="E4" s="47">
        <v>0</v>
      </c>
      <c r="F4" s="46" t="s">
        <v>274</v>
      </c>
      <c r="G4" s="46" t="s">
        <v>273</v>
      </c>
      <c r="H4" s="26">
        <f>other_par!B4</f>
        <v>43891</v>
      </c>
      <c r="I4" s="23"/>
    </row>
    <row r="5" spans="1:9" x14ac:dyDescent="0.2">
      <c r="A5" s="95"/>
      <c r="B5" s="54" t="s">
        <v>197</v>
      </c>
      <c r="C5" s="22" t="s">
        <v>199</v>
      </c>
      <c r="D5" s="22" t="s">
        <v>204</v>
      </c>
      <c r="E5" s="22">
        <v>0</v>
      </c>
      <c r="F5" s="29" t="s">
        <v>279</v>
      </c>
      <c r="G5" s="29" t="s">
        <v>280</v>
      </c>
      <c r="H5" s="26">
        <f>other_par!B5</f>
        <v>43891</v>
      </c>
      <c r="I5" s="24"/>
    </row>
    <row r="6" spans="1:9" x14ac:dyDescent="0.2">
      <c r="A6" s="92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">
      <c r="A7" s="93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">
      <c r="A8" s="94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">
      <c r="A9" s="95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">
      <c r="A10" s="92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">
      <c r="A11" s="93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">
      <c r="A12" s="94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">
      <c r="A13" s="95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">
      <c r="A14" s="92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">
      <c r="A15" s="93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">
      <c r="A16" s="94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">
      <c r="A17" s="95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">
      <c r="A18" s="92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">
      <c r="A19" s="93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">
      <c r="A20" s="94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">
      <c r="A21" s="95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">
      <c r="A22" s="92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">
      <c r="A23" s="93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">
      <c r="A24" s="94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">
      <c r="A25" s="95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">
      <c r="A26" s="92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">
      <c r="A27" s="93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">
      <c r="A28" s="94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">
      <c r="A29" s="95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">
      <c r="A30" s="92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">
      <c r="A31" s="93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">
      <c r="A32" s="94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">
      <c r="A33" s="95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">
      <c r="A34" s="92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">
      <c r="A35" s="93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">
      <c r="A36" s="94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">
      <c r="A37" s="95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">
      <c r="A38" s="92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">
      <c r="A39" s="93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">
      <c r="A40" s="94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">
      <c r="A41" s="95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">
      <c r="A42" s="92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">
      <c r="A43" s="93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">
      <c r="A44" s="94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">
      <c r="A45" s="95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">
      <c r="A46" s="92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">
      <c r="A47" s="93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">
      <c r="A48" s="94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">
      <c r="A49" s="95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">
      <c r="A50" s="92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">
      <c r="A51" s="93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">
      <c r="A52" s="94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">
      <c r="A53" s="95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">
      <c r="A54" s="92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">
      <c r="A55" s="93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">
      <c r="A56" s="94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">
      <c r="A57" s="95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">
      <c r="A58" s="92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">
      <c r="A59" s="93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">
      <c r="A60" s="94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">
      <c r="A61" s="95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">
      <c r="A62" s="92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">
      <c r="A63" s="93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">
      <c r="A64" s="94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">
      <c r="A65" s="95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">
      <c r="A66" s="92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">
      <c r="A67" s="93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">
      <c r="A68" s="94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">
      <c r="A69" s="95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">
      <c r="A70" s="92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">
      <c r="A71" s="93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">
      <c r="A72" s="94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">
      <c r="A73" s="95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">
      <c r="A74" s="92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">
      <c r="A75" s="93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">
      <c r="A76" s="94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">
      <c r="A77" s="95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">
      <c r="A78" s="92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">
      <c r="A79" s="93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">
      <c r="A80" s="94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">
      <c r="A81" s="95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">
      <c r="A82" s="92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">
      <c r="A83" s="93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">
      <c r="A84" s="94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">
      <c r="A85" s="95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">
      <c r="A86" s="92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">
      <c r="A87" s="93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">
      <c r="A88" s="94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">
      <c r="A89" s="95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">
      <c r="A90" s="92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">
      <c r="A91" s="93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">
      <c r="A92" s="94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">
      <c r="A93" s="95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">
      <c r="A94" s="92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">
      <c r="A95" s="93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">
      <c r="A96" s="94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">
      <c r="A97" s="95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">
      <c r="A98" s="92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">
      <c r="A99" s="93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">
      <c r="A100" s="94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">
      <c r="A101" s="95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">
      <c r="A102" s="92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">
      <c r="A103" s="93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">
      <c r="A104" s="94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">
      <c r="A105" s="95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">
      <c r="A106" s="92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">
      <c r="A107" s="93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">
      <c r="A108" s="94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">
      <c r="A109" s="95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">
      <c r="A110" s="92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">
      <c r="A111" s="93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">
      <c r="A112" s="94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">
      <c r="A113" s="95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">
      <c r="A114" s="92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">
      <c r="A115" s="93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">
      <c r="A116" s="94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">
      <c r="A117" s="95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">
      <c r="A118" s="92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">
      <c r="A119" s="93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">
      <c r="A120" s="94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">
      <c r="A121" s="95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">
      <c r="A122" s="92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">
      <c r="A123" s="93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">
      <c r="A124" s="94" t="s">
        <v>275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">
      <c r="A125" s="95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">
      <c r="A126" s="92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">
      <c r="A127" s="93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">
      <c r="A128" s="94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">
      <c r="A129" s="95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">
      <c r="A130" s="92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">
      <c r="A131" s="93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">
      <c r="A132" s="94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">
      <c r="A133" s="95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">
      <c r="A134" s="92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">
      <c r="A135" s="93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">
      <c r="A136" s="94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">
      <c r="A137" s="95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">
      <c r="A138" s="92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">
      <c r="A139" s="93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">
      <c r="A140" s="94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">
      <c r="A141" s="95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">
      <c r="A142" s="92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">
      <c r="A143" s="93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">
      <c r="A144" s="94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">
      <c r="A145" s="95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">
      <c r="A146" s="92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">
      <c r="A147" s="93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">
      <c r="A148" s="94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">
      <c r="A149" s="95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">
      <c r="A150" s="92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">
      <c r="A151" s="93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">
      <c r="A152" s="94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">
      <c r="A153" s="95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">
      <c r="A154" s="92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">
      <c r="A155" s="93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">
      <c r="A156" s="94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">
      <c r="A157" s="95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">
      <c r="A158" s="92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">
      <c r="A159" s="93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">
      <c r="A160" s="94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">
      <c r="A161" s="95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">
      <c r="A162" s="92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">
      <c r="A163" s="93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">
      <c r="A164" s="94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">
      <c r="A165" s="95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">
      <c r="A166" s="92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">
      <c r="A167" s="93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">
      <c r="A168" s="94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">
      <c r="A169" s="95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">
      <c r="A170" s="92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">
      <c r="A171" s="93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">
      <c r="A172" s="94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">
      <c r="A173" s="95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">
      <c r="A174" s="92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">
      <c r="A175" s="93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">
      <c r="A176" s="94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">
      <c r="A177" s="95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">
      <c r="A178" s="92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">
      <c r="A179" s="93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">
      <c r="A180" s="94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">
      <c r="A181" s="95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">
      <c r="A182" s="92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">
      <c r="A183" s="93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">
      <c r="A184" s="94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">
      <c r="A185" s="95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">
      <c r="A186" s="92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">
      <c r="A187" s="93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">
      <c r="A188" s="94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">
      <c r="A189" s="95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">
      <c r="A190" s="92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">
      <c r="A191" s="93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">
      <c r="A192" s="94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">
      <c r="A193" s="95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">
      <c r="A194" s="92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">
      <c r="A195" s="93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">
      <c r="A196" s="94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">
      <c r="A197" s="95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">
      <c r="A198" s="92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">
      <c r="A199" s="93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">
      <c r="A200" s="94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">
      <c r="A201" s="95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">
      <c r="A202" s="92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">
      <c r="A203" s="93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">
      <c r="A204" s="94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">
      <c r="A205" s="95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">
      <c r="A206" s="92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">
      <c r="A207" s="93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">
      <c r="A208" s="94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">
      <c r="A209" s="95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">
      <c r="A210" s="92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">
      <c r="A211" s="93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">
      <c r="A212" s="94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">
      <c r="A213" s="95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">
      <c r="A214" s="92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">
      <c r="A215" s="93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">
      <c r="A216" s="94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">
      <c r="A217" s="95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">
      <c r="A218" s="92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">
      <c r="A219" s="93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">
      <c r="A220" s="94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">
      <c r="A221" s="95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">
      <c r="A222" s="92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">
      <c r="A223" s="93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">
      <c r="A224" s="94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">
      <c r="A225" s="95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">
      <c r="A226" s="92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">
      <c r="A227" s="93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">
      <c r="A228" s="94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">
      <c r="A229" s="95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">
      <c r="A230" s="92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">
      <c r="A231" s="93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">
      <c r="A232" s="94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">
      <c r="A233" s="95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">
      <c r="A234" s="92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">
      <c r="A235" s="93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">
      <c r="A236" s="94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">
      <c r="A237" s="95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">
      <c r="A238" s="92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">
      <c r="A239" s="93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">
      <c r="A240" s="94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">
      <c r="A241" s="95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">
      <c r="A242" s="92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">
      <c r="A243" s="93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">
      <c r="A244" s="94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">
      <c r="A245" s="95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">
      <c r="A246" s="92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">
      <c r="A247" s="93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">
      <c r="A248" s="94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">
      <c r="A249" s="95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:A3"/>
    <mergeCell ref="A4:A5"/>
    <mergeCell ref="A6:A7"/>
    <mergeCell ref="A8:A9"/>
    <mergeCell ref="A10:A11"/>
    <mergeCell ref="A12:A13"/>
    <mergeCell ref="A26:A27"/>
    <mergeCell ref="A28:A29"/>
    <mergeCell ref="A30:A31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8.8320312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 bestFit="1" customWidth="1"/>
    <col min="9" max="9" width="10.33203125" style="4" bestFit="1" customWidth="1"/>
    <col min="10" max="10" width="9.6640625" style="9" bestFit="1" customWidth="1"/>
  </cols>
  <sheetData>
    <row r="1" spans="1:10" x14ac:dyDescent="0.2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">
      <c r="A3" s="5" t="s">
        <v>285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0</v>
      </c>
    </row>
    <row r="4" spans="1:10" x14ac:dyDescent="0.2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style="8" bestFit="1" customWidth="1"/>
    <col min="3" max="3" width="9.33203125" style="4" bestFit="1" customWidth="1"/>
    <col min="4" max="4" width="10" style="4" bestFit="1" customWidth="1"/>
    <col min="5" max="5" width="9.6640625" style="4" bestFit="1" customWidth="1"/>
    <col min="6" max="6" width="6.1640625" style="4" bestFit="1" customWidth="1"/>
    <col min="7" max="7" width="6.6640625" style="4" bestFit="1" customWidth="1"/>
    <col min="8" max="8" width="10.83203125" style="4"/>
    <col min="9" max="9" width="10.33203125" style="4" bestFit="1" customWidth="1"/>
    <col min="10" max="10" width="9.6640625" style="9" bestFit="1" customWidth="1"/>
  </cols>
  <sheetData>
    <row r="1" spans="1:10" x14ac:dyDescent="0.2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">
      <c r="A3" s="11" t="s">
        <v>285</v>
      </c>
      <c r="B3" s="8">
        <v>21</v>
      </c>
      <c r="C3" s="4">
        <v>0.24657534246575341</v>
      </c>
      <c r="D3" s="4">
        <v>0.01</v>
      </c>
      <c r="E3" s="4">
        <v>1</v>
      </c>
      <c r="F3" s="4">
        <v>5</v>
      </c>
      <c r="G3" s="4">
        <v>18</v>
      </c>
      <c r="H3" s="4" t="s">
        <v>164</v>
      </c>
      <c r="I3" s="4">
        <v>0.95</v>
      </c>
      <c r="J3" s="9">
        <v>2</v>
      </c>
    </row>
    <row r="4" spans="1:10" x14ac:dyDescent="0.2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5</v>
      </c>
      <c r="C2" s="12">
        <v>0.28219178082191781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0" x14ac:dyDescent="0.2">
      <c r="A3" s="5" t="s">
        <v>285</v>
      </c>
      <c r="B3" s="16">
        <v>5</v>
      </c>
      <c r="C3" s="12">
        <v>0.28219178082191781</v>
      </c>
      <c r="D3" s="12">
        <v>0.1</v>
      </c>
      <c r="E3" s="12">
        <v>1</v>
      </c>
      <c r="F3" s="12">
        <v>18</v>
      </c>
      <c r="G3" s="12">
        <v>65</v>
      </c>
      <c r="H3" s="12" t="s">
        <v>164</v>
      </c>
      <c r="I3" s="12">
        <v>0.8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cols>
    <col min="1" max="1" width="27.83203125" bestFit="1" customWidth="1"/>
    <col min="2" max="2" width="7.6640625" bestFit="1" customWidth="1"/>
    <col min="3" max="3" width="9.33203125" bestFit="1" customWidth="1"/>
    <col min="4" max="4" width="10" bestFit="1" customWidth="1"/>
    <col min="5" max="5" width="9.6640625" bestFit="1" customWidth="1"/>
    <col min="6" max="6" width="6.1640625" bestFit="1" customWidth="1"/>
    <col min="7" max="7" width="6.6640625" bestFit="1" customWidth="1"/>
    <col min="9" max="9" width="10.33203125" bestFit="1" customWidth="1"/>
    <col min="10" max="10" width="9.6640625" bestFit="1" customWidth="1"/>
  </cols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">
      <c r="A3" s="5" t="s">
        <v>285</v>
      </c>
      <c r="B3" s="16">
        <v>1</v>
      </c>
      <c r="C3" s="12">
        <v>0.1</v>
      </c>
      <c r="D3" s="12">
        <v>0.2</v>
      </c>
      <c r="E3" s="12">
        <v>1</v>
      </c>
      <c r="F3" s="12">
        <v>0</v>
      </c>
      <c r="G3" s="12">
        <v>110</v>
      </c>
      <c r="H3" s="12" t="s">
        <v>195</v>
      </c>
      <c r="I3" s="12">
        <v>0.05</v>
      </c>
      <c r="J3" s="17">
        <v>14</v>
      </c>
    </row>
    <row r="4" spans="1:10" x14ac:dyDescent="0.2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">
      <c r="A3" s="11" t="s">
        <v>285</v>
      </c>
      <c r="B3" s="16">
        <v>20</v>
      </c>
      <c r="C3" s="12">
        <v>4.2739726027397257E-2</v>
      </c>
      <c r="D3" s="12">
        <v>0.01</v>
      </c>
      <c r="E3" s="12">
        <v>0.11</v>
      </c>
      <c r="F3" s="12">
        <v>0</v>
      </c>
      <c r="G3" s="12">
        <v>110</v>
      </c>
      <c r="H3" s="12" t="s">
        <v>164</v>
      </c>
      <c r="I3" s="12">
        <v>0.5</v>
      </c>
      <c r="J3" s="17">
        <v>5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266</v>
      </c>
      <c r="I2" s="12">
        <v>0.8</v>
      </c>
      <c r="J2" s="17">
        <v>3</v>
      </c>
    </row>
    <row r="3" spans="1:10" x14ac:dyDescent="0.2">
      <c r="A3" s="5" t="s">
        <v>285</v>
      </c>
      <c r="B3" s="16">
        <v>40</v>
      </c>
      <c r="C3" s="12">
        <v>0.19178082191780821</v>
      </c>
      <c r="D3" s="12">
        <v>0</v>
      </c>
      <c r="E3" s="12">
        <v>5.9999999999999995E-4</v>
      </c>
      <c r="F3" s="12">
        <v>18</v>
      </c>
      <c r="G3" s="12">
        <v>40</v>
      </c>
      <c r="H3" s="12" t="s">
        <v>266</v>
      </c>
      <c r="I3" s="12">
        <v>0.8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">
      <c r="A3" s="11" t="s">
        <v>285</v>
      </c>
      <c r="B3" s="16">
        <v>30</v>
      </c>
      <c r="C3" s="12">
        <v>7.1232876712328766E-2</v>
      </c>
      <c r="D3" s="12">
        <v>0</v>
      </c>
      <c r="E3" s="12">
        <v>0.34</v>
      </c>
      <c r="F3" s="12">
        <v>4</v>
      </c>
      <c r="G3" s="12">
        <v>30</v>
      </c>
      <c r="H3" s="12" t="s">
        <v>164</v>
      </c>
      <c r="I3" s="12">
        <v>0.5</v>
      </c>
      <c r="J3" s="17">
        <v>3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A3" sqref="A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8</v>
      </c>
      <c r="C3" s="12">
        <v>7.1232876712328773E-3</v>
      </c>
      <c r="D3" s="12">
        <v>0</v>
      </c>
      <c r="E3" s="12">
        <v>0.2</v>
      </c>
      <c r="F3" s="12">
        <v>0</v>
      </c>
      <c r="G3" s="12">
        <v>80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25</v>
      </c>
      <c r="C3" s="12">
        <v>8.21917808219178E-3</v>
      </c>
      <c r="D3" s="12">
        <v>0</v>
      </c>
      <c r="E3" s="12">
        <v>0.3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11" t="s">
        <v>285</v>
      </c>
      <c r="B3" s="16">
        <v>19</v>
      </c>
      <c r="C3" s="12">
        <v>4.2739726027397257E-2</v>
      </c>
      <c r="D3" s="12">
        <v>0</v>
      </c>
      <c r="E3" s="12">
        <v>0.6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30</v>
      </c>
      <c r="C3" s="12">
        <v>5.6986301369863018E-2</v>
      </c>
      <c r="D3" s="12">
        <v>0</v>
      </c>
      <c r="E3" s="12">
        <v>0.4</v>
      </c>
      <c r="F3" s="12">
        <v>18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25</v>
      </c>
      <c r="C3" s="12">
        <v>0.16438356164383561</v>
      </c>
      <c r="D3" s="12">
        <v>0.01</v>
      </c>
      <c r="E3" s="12">
        <v>0.114</v>
      </c>
      <c r="F3" s="12">
        <v>15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6</v>
      </c>
      <c r="C3" s="12">
        <v>3.2876712328767121E-3</v>
      </c>
      <c r="D3" s="12">
        <v>0</v>
      </c>
      <c r="E3" s="12">
        <v>5.5E-2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10</v>
      </c>
      <c r="C3" s="12">
        <v>2.8493150684931509E-2</v>
      </c>
      <c r="D3" s="12">
        <v>0</v>
      </c>
      <c r="E3" s="12">
        <v>0.6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">
      <c r="A3" s="5" t="s">
        <v>285</v>
      </c>
      <c r="B3" s="16">
        <v>50</v>
      </c>
      <c r="C3" s="12">
        <v>6.8493150684931503E-3</v>
      </c>
      <c r="D3" s="12">
        <v>0</v>
      </c>
      <c r="E3" s="12">
        <v>0.2</v>
      </c>
      <c r="F3" s="12">
        <v>0</v>
      </c>
      <c r="G3" s="12">
        <v>110</v>
      </c>
      <c r="H3" s="12" t="s">
        <v>195</v>
      </c>
      <c r="I3" s="12">
        <v>0.01</v>
      </c>
      <c r="J3" s="17">
        <v>14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285</v>
      </c>
      <c r="B3" s="16">
        <v>20</v>
      </c>
      <c r="C3" s="12">
        <v>0.27397260273972601</v>
      </c>
      <c r="D3" s="12">
        <v>0.01</v>
      </c>
      <c r="E3" s="12">
        <v>0.54500000000000004</v>
      </c>
      <c r="F3" s="12">
        <v>1</v>
      </c>
      <c r="G3" s="12">
        <v>6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6</v>
      </c>
      <c r="C2" s="12">
        <v>0.12410958904109499</v>
      </c>
      <c r="D2" s="12">
        <v>0</v>
      </c>
      <c r="E2" s="12">
        <v>1</v>
      </c>
      <c r="F2" s="12">
        <v>15</v>
      </c>
      <c r="G2" s="12">
        <v>110</v>
      </c>
      <c r="H2" s="12" t="s">
        <v>195</v>
      </c>
      <c r="I2" s="12">
        <v>0.9</v>
      </c>
      <c r="J2" s="17">
        <v>3</v>
      </c>
    </row>
    <row r="3" spans="1:10" x14ac:dyDescent="0.2">
      <c r="A3" s="5" t="s">
        <v>285</v>
      </c>
      <c r="B3" s="16">
        <v>6</v>
      </c>
      <c r="C3" s="12">
        <v>0.12410958904109499</v>
      </c>
      <c r="D3" s="12">
        <v>0</v>
      </c>
      <c r="E3" s="12">
        <v>1</v>
      </c>
      <c r="F3" s="12">
        <v>15</v>
      </c>
      <c r="G3" s="12">
        <v>110</v>
      </c>
      <c r="H3" s="12" t="s">
        <v>195</v>
      </c>
      <c r="I3" s="12">
        <v>0.9</v>
      </c>
      <c r="J3" s="17">
        <v>3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B3" sqref="B3:J3"/>
    </sheetView>
  </sheetViews>
  <sheetFormatPr baseColWidth="10" defaultColWidth="11.5" defaultRowHeight="15" x14ac:dyDescent="0.2"/>
  <sheetData>
    <row r="1" spans="1:10" x14ac:dyDescent="0.2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">
      <c r="A2" s="10" t="s">
        <v>207</v>
      </c>
      <c r="B2" s="16">
        <v>12</v>
      </c>
      <c r="C2" s="12">
        <v>0.8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">
      <c r="A3" s="5" t="s">
        <v>285</v>
      </c>
      <c r="B3" s="16">
        <v>12</v>
      </c>
      <c r="C3" s="12">
        <v>0.8</v>
      </c>
      <c r="D3" s="12">
        <v>0.2</v>
      </c>
      <c r="E3" s="12">
        <v>7.0000000000000007E-2</v>
      </c>
      <c r="F3" s="12">
        <v>65</v>
      </c>
      <c r="G3" s="12">
        <v>110</v>
      </c>
      <c r="H3" s="12" t="s">
        <v>164</v>
      </c>
      <c r="I3" s="12">
        <v>0.95</v>
      </c>
      <c r="J3" s="17">
        <v>2</v>
      </c>
    </row>
    <row r="4" spans="1:10" x14ac:dyDescent="0.2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tabSelected="1" workbookViewId="0">
      <selection activeCell="C18" sqref="C18:S3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6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">
      <c r="A3" s="86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">
      <c r="A4" s="86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">
      <c r="A5" s="86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">
      <c r="A6" s="86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">
      <c r="A7" s="86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">
      <c r="A8" s="86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">
      <c r="A9" s="86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">
      <c r="A10" s="86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">
      <c r="A11" s="86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">
      <c r="A12" s="86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">
      <c r="A13" s="86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">
      <c r="A14" s="86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">
      <c r="A15" s="86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">
      <c r="A16" s="86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">
      <c r="A17" s="86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">
      <c r="A18" s="86" t="s">
        <v>285</v>
      </c>
      <c r="B18" s="1" t="s">
        <v>0</v>
      </c>
      <c r="C18">
        <v>0.65986800000000001</v>
      </c>
      <c r="D18">
        <v>0.503965</v>
      </c>
      <c r="E18">
        <v>0.21477299999999999</v>
      </c>
      <c r="F18">
        <v>9.4509999999999997E-2</v>
      </c>
      <c r="G18">
        <v>0.15807499999999999</v>
      </c>
      <c r="H18">
        <v>0.33119399999999999</v>
      </c>
      <c r="I18">
        <v>0.61729000000000001</v>
      </c>
      <c r="J18">
        <v>0.62299000000000004</v>
      </c>
      <c r="K18">
        <v>0.22986699999999999</v>
      </c>
      <c r="L18">
        <v>7.7709E-2</v>
      </c>
      <c r="M18">
        <v>7.2123999999999994E-2</v>
      </c>
      <c r="N18">
        <v>3.5873000000000002E-2</v>
      </c>
      <c r="O18">
        <v>2.9784999999999999E-2</v>
      </c>
      <c r="P18">
        <v>9.92E-3</v>
      </c>
      <c r="Q18">
        <v>4.2420000000000001E-3</v>
      </c>
      <c r="R18">
        <v>6.1619999999999999E-3</v>
      </c>
      <c r="S18">
        <f>SUM(C18:R18)</f>
        <v>3.6683470000000002</v>
      </c>
    </row>
    <row r="19" spans="1:19" x14ac:dyDescent="0.2">
      <c r="A19" s="86"/>
      <c r="B19" s="1" t="s">
        <v>1</v>
      </c>
      <c r="C19">
        <v>0.31477699999999997</v>
      </c>
      <c r="D19">
        <v>0.89546000000000003</v>
      </c>
      <c r="E19">
        <v>0.412466</v>
      </c>
      <c r="F19">
        <v>0.12892600000000001</v>
      </c>
      <c r="G19">
        <v>3.9333E-2</v>
      </c>
      <c r="H19">
        <v>0.149588</v>
      </c>
      <c r="I19">
        <v>0.431338</v>
      </c>
      <c r="J19">
        <v>0.62494499999999997</v>
      </c>
      <c r="K19">
        <v>0.47687299999999999</v>
      </c>
      <c r="L19">
        <v>0.162493</v>
      </c>
      <c r="M19">
        <v>4.9998000000000001E-2</v>
      </c>
      <c r="N19">
        <v>2.9618999999999999E-2</v>
      </c>
      <c r="O19">
        <v>1.6726000000000001E-2</v>
      </c>
      <c r="P19">
        <v>9.5239999999999995E-3</v>
      </c>
      <c r="Q19">
        <v>4.1780000000000003E-3</v>
      </c>
      <c r="R19">
        <v>4.3559999999999996E-3</v>
      </c>
      <c r="S19">
        <f t="shared" ref="S19:S33" si="1">SUM(C19:R19)</f>
        <v>3.7505999999999995</v>
      </c>
    </row>
    <row r="20" spans="1:19" x14ac:dyDescent="0.2">
      <c r="A20" s="86"/>
      <c r="B20" s="1" t="s">
        <v>2</v>
      </c>
      <c r="C20">
        <v>0.13282099999999999</v>
      </c>
      <c r="D20">
        <v>0.40507300000000002</v>
      </c>
      <c r="E20">
        <v>1.433889</v>
      </c>
      <c r="F20">
        <v>0.39880599999999999</v>
      </c>
      <c r="G20">
        <v>5.5355000000000001E-2</v>
      </c>
      <c r="H20">
        <v>3.4249000000000002E-2</v>
      </c>
      <c r="I20">
        <v>0.119908</v>
      </c>
      <c r="J20">
        <v>0.375305</v>
      </c>
      <c r="K20">
        <v>0.56235800000000002</v>
      </c>
      <c r="L20">
        <v>0.27133200000000002</v>
      </c>
      <c r="M20">
        <v>7.5578999999999993E-2</v>
      </c>
      <c r="N20">
        <v>1.8716E-2</v>
      </c>
      <c r="O20">
        <v>1.4074E-2</v>
      </c>
      <c r="P20">
        <v>1.0442E-2</v>
      </c>
      <c r="Q20">
        <v>7.698E-3</v>
      </c>
      <c r="R20">
        <v>4.1580000000000002E-3</v>
      </c>
      <c r="S20">
        <f t="shared" si="1"/>
        <v>3.9197629999999997</v>
      </c>
    </row>
    <row r="21" spans="1:19" x14ac:dyDescent="0.2">
      <c r="A21" s="86"/>
      <c r="B21" s="1" t="s">
        <v>3</v>
      </c>
      <c r="C21">
        <v>6.1564000000000001E-2</v>
      </c>
      <c r="D21">
        <v>0.116366</v>
      </c>
      <c r="E21">
        <v>0.45097300000000001</v>
      </c>
      <c r="F21">
        <v>1.1951130000000001</v>
      </c>
      <c r="G21">
        <v>0.18948100000000001</v>
      </c>
      <c r="H21">
        <v>4.1827000000000003E-2</v>
      </c>
      <c r="I21">
        <v>2.5562999999999999E-2</v>
      </c>
      <c r="J21">
        <v>0.15873200000000001</v>
      </c>
      <c r="K21">
        <v>0.359678</v>
      </c>
      <c r="L21">
        <v>0.46463599999999999</v>
      </c>
      <c r="M21">
        <v>0.211951</v>
      </c>
      <c r="N21">
        <v>4.7126000000000001E-2</v>
      </c>
      <c r="O21">
        <v>1.9890000000000001E-2</v>
      </c>
      <c r="P21">
        <v>1.1908E-2</v>
      </c>
      <c r="Q21">
        <v>4.9189999999999998E-3</v>
      </c>
      <c r="R21">
        <v>3.0739999999999999E-3</v>
      </c>
      <c r="S21">
        <f t="shared" si="1"/>
        <v>3.3628010000000006</v>
      </c>
    </row>
    <row r="22" spans="1:19" x14ac:dyDescent="0.2">
      <c r="A22" s="86"/>
      <c r="B22" s="1" t="s">
        <v>4</v>
      </c>
      <c r="C22">
        <v>0.14102200000000001</v>
      </c>
      <c r="D22">
        <v>6.4642000000000005E-2</v>
      </c>
      <c r="E22">
        <v>8.3546999999999996E-2</v>
      </c>
      <c r="F22">
        <v>0.40224300000000002</v>
      </c>
      <c r="G22">
        <v>1.1921930000000001</v>
      </c>
      <c r="H22">
        <v>0.248001</v>
      </c>
      <c r="I22">
        <v>4.6676000000000002E-2</v>
      </c>
      <c r="J22">
        <v>2.2216E-2</v>
      </c>
      <c r="K22">
        <v>0.139739</v>
      </c>
      <c r="L22">
        <v>0.43590299999999998</v>
      </c>
      <c r="M22">
        <v>0.28106300000000001</v>
      </c>
      <c r="N22">
        <v>0.103923</v>
      </c>
      <c r="O22">
        <v>2.0109999999999999E-2</v>
      </c>
      <c r="P22">
        <v>4.0249999999999999E-3</v>
      </c>
      <c r="Q22">
        <v>5.359E-3</v>
      </c>
      <c r="R22">
        <v>3.6970000000000002E-3</v>
      </c>
      <c r="S22">
        <f t="shared" si="1"/>
        <v>3.1943589999999999</v>
      </c>
    </row>
    <row r="23" spans="1:19" x14ac:dyDescent="0.2">
      <c r="A23" s="86"/>
      <c r="B23" s="1" t="s">
        <v>5</v>
      </c>
      <c r="C23">
        <v>0.42515599999999998</v>
      </c>
      <c r="D23">
        <v>0.13725799999999999</v>
      </c>
      <c r="E23">
        <v>4.3091999999999998E-2</v>
      </c>
      <c r="F23">
        <v>8.3335999999999993E-2</v>
      </c>
      <c r="G23">
        <v>0.27788800000000002</v>
      </c>
      <c r="H23">
        <v>1.089831</v>
      </c>
      <c r="I23">
        <v>0.22731799999999999</v>
      </c>
      <c r="J23">
        <v>4.1119000000000003E-2</v>
      </c>
      <c r="K23">
        <v>2.086E-2</v>
      </c>
      <c r="L23">
        <v>7.6337000000000002E-2</v>
      </c>
      <c r="M23">
        <v>0.20813300000000001</v>
      </c>
      <c r="N23">
        <v>0.106445</v>
      </c>
      <c r="O23">
        <v>4.3403999999999998E-2</v>
      </c>
      <c r="P23">
        <v>1.0788000000000001E-2</v>
      </c>
      <c r="Q23">
        <v>1.526E-3</v>
      </c>
      <c r="R23">
        <v>6.8170000000000001E-3</v>
      </c>
      <c r="S23">
        <f t="shared" si="1"/>
        <v>2.7993079999999999</v>
      </c>
    </row>
    <row r="24" spans="1:19" x14ac:dyDescent="0.2">
      <c r="A24" s="86"/>
      <c r="B24" s="1" t="s">
        <v>6</v>
      </c>
      <c r="C24">
        <v>0.63256400000000002</v>
      </c>
      <c r="D24">
        <v>0.52978800000000004</v>
      </c>
      <c r="E24">
        <v>0.221806</v>
      </c>
      <c r="F24">
        <v>4.1730000000000003E-2</v>
      </c>
      <c r="G24">
        <v>6.4195000000000002E-2</v>
      </c>
      <c r="H24">
        <v>0.22583800000000001</v>
      </c>
      <c r="I24">
        <v>0.93633699999999997</v>
      </c>
      <c r="J24">
        <v>0.236536</v>
      </c>
      <c r="K24">
        <v>7.1504999999999999E-2</v>
      </c>
      <c r="L24">
        <v>2.2377000000000001E-2</v>
      </c>
      <c r="M24">
        <v>4.0784000000000001E-2</v>
      </c>
      <c r="N24">
        <v>6.2238000000000002E-2</v>
      </c>
      <c r="O24">
        <v>5.9047000000000002E-2</v>
      </c>
      <c r="P24">
        <v>1.0583E-2</v>
      </c>
      <c r="Q24">
        <v>5.4229999999999999E-3</v>
      </c>
      <c r="R24">
        <v>3.594E-3</v>
      </c>
      <c r="S24">
        <f t="shared" si="1"/>
        <v>3.164345</v>
      </c>
    </row>
    <row r="25" spans="1:19" x14ac:dyDescent="0.2">
      <c r="A25" s="86"/>
      <c r="B25" s="1" t="s">
        <v>7</v>
      </c>
      <c r="C25">
        <v>0.53381800000000001</v>
      </c>
      <c r="D25">
        <v>0.76395199999999996</v>
      </c>
      <c r="E25">
        <v>0.56459199999999998</v>
      </c>
      <c r="F25">
        <v>0.20846700000000001</v>
      </c>
      <c r="G25">
        <v>3.1192000000000001E-2</v>
      </c>
      <c r="H25">
        <v>4.0858999999999999E-2</v>
      </c>
      <c r="I25">
        <v>0.16445899999999999</v>
      </c>
      <c r="J25">
        <v>0.94722799999999996</v>
      </c>
      <c r="K25">
        <v>0.174175</v>
      </c>
      <c r="L25">
        <v>4.2037999999999999E-2</v>
      </c>
      <c r="M25">
        <v>2.5260000000000001E-2</v>
      </c>
      <c r="N25">
        <v>1.8571000000000001E-2</v>
      </c>
      <c r="O25">
        <v>3.2816999999999999E-2</v>
      </c>
      <c r="P25">
        <v>1.9281E-2</v>
      </c>
      <c r="Q25">
        <v>9.4479999999999998E-3</v>
      </c>
      <c r="R25">
        <v>2.7920000000000002E-3</v>
      </c>
      <c r="S25">
        <f t="shared" si="1"/>
        <v>3.5789489999999993</v>
      </c>
    </row>
    <row r="26" spans="1:19" x14ac:dyDescent="0.2">
      <c r="A26" s="86"/>
      <c r="B26" s="1" t="s">
        <v>8</v>
      </c>
      <c r="C26">
        <v>0.24148500000000001</v>
      </c>
      <c r="D26">
        <v>0.53524700000000003</v>
      </c>
      <c r="E26">
        <v>0.726603</v>
      </c>
      <c r="F26">
        <v>0.44772899999999999</v>
      </c>
      <c r="G26">
        <v>0.109945</v>
      </c>
      <c r="H26">
        <v>3.4540000000000001E-2</v>
      </c>
      <c r="I26">
        <v>7.7090000000000006E-2</v>
      </c>
      <c r="J26">
        <v>0.18113699999999999</v>
      </c>
      <c r="K26">
        <v>0.77208200000000005</v>
      </c>
      <c r="L26">
        <v>0.16217000000000001</v>
      </c>
      <c r="M26">
        <v>3.7186999999999998E-2</v>
      </c>
      <c r="N26">
        <v>7.443E-3</v>
      </c>
      <c r="O26">
        <v>2.1396999999999999E-2</v>
      </c>
      <c r="P26">
        <v>2.512E-2</v>
      </c>
      <c r="Q26">
        <v>9.8720000000000006E-3</v>
      </c>
      <c r="R26">
        <v>6.6759999999999996E-3</v>
      </c>
      <c r="S26">
        <f t="shared" si="1"/>
        <v>3.3957229999999998</v>
      </c>
    </row>
    <row r="27" spans="1:19" x14ac:dyDescent="0.2">
      <c r="A27" s="86"/>
      <c r="B27" s="1" t="s">
        <v>9</v>
      </c>
      <c r="C27">
        <v>0.122279</v>
      </c>
      <c r="D27">
        <v>0.276169</v>
      </c>
      <c r="E27">
        <v>0.46051500000000001</v>
      </c>
      <c r="F27">
        <v>0.61675800000000003</v>
      </c>
      <c r="G27">
        <v>0.32389400000000002</v>
      </c>
      <c r="H27">
        <v>7.7887999999999999E-2</v>
      </c>
      <c r="I27">
        <v>3.0709E-2</v>
      </c>
      <c r="J27">
        <v>8.0238000000000004E-2</v>
      </c>
      <c r="K27">
        <v>0.164073</v>
      </c>
      <c r="L27">
        <v>0.67377399999999998</v>
      </c>
      <c r="M27">
        <v>0.140821</v>
      </c>
      <c r="N27">
        <v>2.7285E-2</v>
      </c>
      <c r="O27">
        <v>1.1768000000000001E-2</v>
      </c>
      <c r="P27">
        <v>9.0639999999999991E-3</v>
      </c>
      <c r="Q27">
        <v>8.3899999999999999E-3</v>
      </c>
      <c r="R27">
        <v>1.2394000000000001E-2</v>
      </c>
      <c r="S27">
        <f t="shared" si="1"/>
        <v>3.036019</v>
      </c>
    </row>
    <row r="28" spans="1:19" x14ac:dyDescent="0.2">
      <c r="A28" s="86"/>
      <c r="B28" s="1" t="s">
        <v>10</v>
      </c>
      <c r="C28">
        <v>0.202735</v>
      </c>
      <c r="D28">
        <v>0.16897499999999999</v>
      </c>
      <c r="E28">
        <v>0.30529200000000001</v>
      </c>
      <c r="F28">
        <v>0.41128100000000001</v>
      </c>
      <c r="G28">
        <v>0.39054499999999998</v>
      </c>
      <c r="H28">
        <v>0.23483599999999999</v>
      </c>
      <c r="I28">
        <v>9.1048000000000004E-2</v>
      </c>
      <c r="J28">
        <v>4.861E-2</v>
      </c>
      <c r="K28">
        <v>7.9533999999999994E-2</v>
      </c>
      <c r="L28">
        <v>0.187475</v>
      </c>
      <c r="M28">
        <v>0.66868700000000003</v>
      </c>
      <c r="N28">
        <v>0.13591600000000001</v>
      </c>
      <c r="O28">
        <v>2.6984999999999999E-2</v>
      </c>
      <c r="P28">
        <v>8.7309999999999992E-3</v>
      </c>
      <c r="Q28">
        <v>9.3959999999999998E-3</v>
      </c>
      <c r="R28">
        <v>2.0105999999999999E-2</v>
      </c>
      <c r="S28">
        <f t="shared" si="1"/>
        <v>2.9901520000000006</v>
      </c>
    </row>
    <row r="29" spans="1:19" x14ac:dyDescent="0.2">
      <c r="A29" s="86"/>
      <c r="B29" s="1" t="s">
        <v>11</v>
      </c>
      <c r="C29">
        <v>0.32726300000000003</v>
      </c>
      <c r="D29">
        <v>0.32473099999999999</v>
      </c>
      <c r="E29">
        <v>0.21896099999999999</v>
      </c>
      <c r="F29">
        <v>0.30264000000000002</v>
      </c>
      <c r="G29">
        <v>0.28360600000000002</v>
      </c>
      <c r="H29">
        <v>0.32831300000000002</v>
      </c>
      <c r="I29">
        <v>0.25703799999999999</v>
      </c>
      <c r="J29">
        <v>8.4280999999999995E-2</v>
      </c>
      <c r="K29">
        <v>4.2615E-2</v>
      </c>
      <c r="L29">
        <v>0.12336</v>
      </c>
      <c r="M29">
        <v>0.21965000000000001</v>
      </c>
      <c r="N29">
        <v>0.70332499999999998</v>
      </c>
      <c r="O29">
        <v>0.14740900000000001</v>
      </c>
      <c r="P29">
        <v>4.3435000000000001E-2</v>
      </c>
      <c r="Q29">
        <v>7.1599999999999997E-3</v>
      </c>
      <c r="R29">
        <v>2.0524000000000001E-2</v>
      </c>
      <c r="S29">
        <f t="shared" si="1"/>
        <v>3.4343110000000001</v>
      </c>
    </row>
    <row r="30" spans="1:19" x14ac:dyDescent="0.2">
      <c r="A30" s="86"/>
      <c r="B30" s="1" t="s">
        <v>12</v>
      </c>
      <c r="C30">
        <v>0.39001200000000003</v>
      </c>
      <c r="D30">
        <v>0.34861300000000001</v>
      </c>
      <c r="E30">
        <v>0.24646000000000001</v>
      </c>
      <c r="F30">
        <v>0.221558</v>
      </c>
      <c r="G30">
        <v>0.154866</v>
      </c>
      <c r="H30">
        <v>0.21662200000000001</v>
      </c>
      <c r="I30">
        <v>0.292574</v>
      </c>
      <c r="J30">
        <v>0.21071000000000001</v>
      </c>
      <c r="K30">
        <v>9.5468999999999998E-2</v>
      </c>
      <c r="L30">
        <v>5.0065999999999999E-2</v>
      </c>
      <c r="M30">
        <v>9.9140000000000006E-2</v>
      </c>
      <c r="N30">
        <v>0.20558000000000001</v>
      </c>
      <c r="O30">
        <v>0.67306100000000002</v>
      </c>
      <c r="P30">
        <v>0.117825</v>
      </c>
      <c r="Q30">
        <v>2.2641000000000001E-2</v>
      </c>
      <c r="R30">
        <v>5.2319999999999997E-3</v>
      </c>
      <c r="S30">
        <f t="shared" si="1"/>
        <v>3.3504290000000005</v>
      </c>
    </row>
    <row r="31" spans="1:19" x14ac:dyDescent="0.2">
      <c r="A31" s="86"/>
      <c r="B31" s="1" t="s">
        <v>13</v>
      </c>
      <c r="C31">
        <v>0.27691300000000002</v>
      </c>
      <c r="D31">
        <v>0.40850700000000001</v>
      </c>
      <c r="E31">
        <v>0.36937399999999998</v>
      </c>
      <c r="F31">
        <v>0.194775</v>
      </c>
      <c r="G31">
        <v>0.13383900000000001</v>
      </c>
      <c r="H31">
        <v>0.15487699999999999</v>
      </c>
      <c r="I31">
        <v>0.26593499999999998</v>
      </c>
      <c r="J31">
        <v>0.315639</v>
      </c>
      <c r="K31">
        <v>0.26062400000000002</v>
      </c>
      <c r="L31">
        <v>8.1602999999999995E-2</v>
      </c>
      <c r="M31">
        <v>7.9352000000000006E-2</v>
      </c>
      <c r="N31">
        <v>0.11375300000000001</v>
      </c>
      <c r="O31">
        <v>0.165434</v>
      </c>
      <c r="P31">
        <v>0.67988899999999997</v>
      </c>
      <c r="Q31">
        <v>0.102949</v>
      </c>
      <c r="R31">
        <v>1.4578000000000001E-2</v>
      </c>
      <c r="S31">
        <f t="shared" si="1"/>
        <v>3.6180410000000003</v>
      </c>
    </row>
    <row r="32" spans="1:19" x14ac:dyDescent="0.2">
      <c r="A32" s="86"/>
      <c r="B32" s="1" t="s">
        <v>14</v>
      </c>
      <c r="C32">
        <v>0.124528</v>
      </c>
      <c r="D32">
        <v>0.37307600000000002</v>
      </c>
      <c r="E32">
        <v>0.33174900000000002</v>
      </c>
      <c r="F32">
        <v>0.26471499999999998</v>
      </c>
      <c r="G32">
        <v>5.3835000000000001E-2</v>
      </c>
      <c r="H32">
        <v>0.113358</v>
      </c>
      <c r="I32">
        <v>0.102258</v>
      </c>
      <c r="J32">
        <v>0.24501899999999999</v>
      </c>
      <c r="K32">
        <v>0.23438200000000001</v>
      </c>
      <c r="L32">
        <v>0.18404599999999999</v>
      </c>
      <c r="M32">
        <v>0.10995099999999999</v>
      </c>
      <c r="N32">
        <v>5.3179999999999998E-2</v>
      </c>
      <c r="O32">
        <v>0.104953</v>
      </c>
      <c r="P32">
        <v>0.15714600000000001</v>
      </c>
      <c r="Q32">
        <v>0.434751</v>
      </c>
      <c r="R32">
        <v>9.6379000000000006E-2</v>
      </c>
      <c r="S32">
        <f t="shared" si="1"/>
        <v>2.9833260000000004</v>
      </c>
    </row>
    <row r="33" spans="1:19" x14ac:dyDescent="0.2">
      <c r="A33" s="86"/>
      <c r="B33" s="1" t="s">
        <v>15</v>
      </c>
      <c r="C33">
        <v>0.223936</v>
      </c>
      <c r="D33">
        <v>0.29398800000000003</v>
      </c>
      <c r="E33">
        <v>0.46812700000000002</v>
      </c>
      <c r="F33">
        <v>0.36628500000000003</v>
      </c>
      <c r="G33">
        <v>9.4772999999999996E-2</v>
      </c>
      <c r="H33">
        <v>8.3843000000000001E-2</v>
      </c>
      <c r="I33">
        <v>0.104393</v>
      </c>
      <c r="J33">
        <v>0.23522100000000001</v>
      </c>
      <c r="K33">
        <v>0.28778300000000001</v>
      </c>
      <c r="L33">
        <v>0.26388600000000001</v>
      </c>
      <c r="M33">
        <v>0.29662300000000003</v>
      </c>
      <c r="N33">
        <v>0.126778</v>
      </c>
      <c r="O33">
        <v>4.9124000000000001E-2</v>
      </c>
      <c r="P33">
        <v>9.4159999999999994E-2</v>
      </c>
      <c r="Q33">
        <v>0.10020999999999999</v>
      </c>
      <c r="R33">
        <v>0.304143</v>
      </c>
      <c r="S33">
        <f t="shared" si="1"/>
        <v>3.3932729999999998</v>
      </c>
    </row>
    <row r="34" spans="1:19" x14ac:dyDescent="0.2">
      <c r="A34" s="86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">
      <c r="A35" s="86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">
      <c r="A36" s="86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">
      <c r="A37" s="86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">
      <c r="A38" s="86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">
      <c r="A39" s="86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">
      <c r="A40" s="86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">
      <c r="A41" s="86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">
      <c r="A42" s="86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">
      <c r="A43" s="86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">
      <c r="A44" s="86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">
      <c r="A45" s="86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">
      <c r="A46" s="86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">
      <c r="A47" s="86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">
      <c r="A48" s="86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">
      <c r="A49" s="86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">
      <c r="A50" s="86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">
      <c r="A51" s="86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">
      <c r="A52" s="86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">
      <c r="A53" s="86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">
      <c r="A54" s="86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">
      <c r="A55" s="86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">
      <c r="A56" s="86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">
      <c r="A57" s="86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">
      <c r="A58" s="86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">
      <c r="A59" s="86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">
      <c r="A60" s="86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">
      <c r="A61" s="86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">
      <c r="A62" s="86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">
      <c r="A63" s="86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">
      <c r="A64" s="86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">
      <c r="A65" s="86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">
      <c r="A66" s="86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">
      <c r="A67" s="86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2">SUM(C67:R67)</f>
        <v>3.227405293191183</v>
      </c>
    </row>
    <row r="68" spans="1:19" x14ac:dyDescent="0.2">
      <c r="A68" s="86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2"/>
        <v>3.5956234761450507</v>
      </c>
    </row>
    <row r="69" spans="1:19" x14ac:dyDescent="0.2">
      <c r="A69" s="86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2"/>
        <v>3.3392723244482436</v>
      </c>
    </row>
    <row r="70" spans="1:19" x14ac:dyDescent="0.2">
      <c r="A70" s="86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2"/>
        <v>3.110341796467937</v>
      </c>
    </row>
    <row r="71" spans="1:19" x14ac:dyDescent="0.2">
      <c r="A71" s="86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2"/>
        <v>2.7375522332681412</v>
      </c>
    </row>
    <row r="72" spans="1:19" x14ac:dyDescent="0.2">
      <c r="A72" s="86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2"/>
        <v>2.7812274637311867</v>
      </c>
    </row>
    <row r="73" spans="1:19" x14ac:dyDescent="0.2">
      <c r="A73" s="86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2"/>
        <v>3.193026905616462</v>
      </c>
    </row>
    <row r="74" spans="1:19" x14ac:dyDescent="0.2">
      <c r="A74" s="86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2"/>
        <v>3.4361330481636942</v>
      </c>
    </row>
    <row r="75" spans="1:19" x14ac:dyDescent="0.2">
      <c r="A75" s="86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2"/>
        <v>3.3230027702040617</v>
      </c>
    </row>
    <row r="76" spans="1:19" x14ac:dyDescent="0.2">
      <c r="A76" s="86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2"/>
        <v>3.0492825104856918</v>
      </c>
    </row>
    <row r="77" spans="1:19" x14ac:dyDescent="0.2">
      <c r="A77" s="86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2"/>
        <v>3.0467592222416626</v>
      </c>
    </row>
    <row r="78" spans="1:19" x14ac:dyDescent="0.2">
      <c r="A78" s="86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2"/>
        <v>2.9097042106459794</v>
      </c>
    </row>
    <row r="79" spans="1:19" x14ac:dyDescent="0.2">
      <c r="A79" s="86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2"/>
        <v>3.0469545275840879</v>
      </c>
    </row>
    <row r="80" spans="1:19" x14ac:dyDescent="0.2">
      <c r="A80" s="86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2"/>
        <v>3.3717207842232275</v>
      </c>
    </row>
    <row r="81" spans="1:19" x14ac:dyDescent="0.2">
      <c r="A81" s="86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2"/>
        <v>3.2343330726620185</v>
      </c>
    </row>
    <row r="82" spans="1:19" x14ac:dyDescent="0.2">
      <c r="A82" s="86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2"/>
        <v>3.8737389562074633</v>
      </c>
    </row>
    <row r="83" spans="1:19" x14ac:dyDescent="0.2">
      <c r="A83" s="86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2"/>
        <v>3.7833249132599289</v>
      </c>
    </row>
    <row r="84" spans="1:19" x14ac:dyDescent="0.2">
      <c r="A84" s="86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2"/>
        <v>4.2553808315821353</v>
      </c>
    </row>
    <row r="85" spans="1:19" x14ac:dyDescent="0.2">
      <c r="A85" s="86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2"/>
        <v>4.3044662823477928</v>
      </c>
    </row>
    <row r="86" spans="1:19" x14ac:dyDescent="0.2">
      <c r="A86" s="86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2"/>
        <v>4.0508568424626219</v>
      </c>
    </row>
    <row r="87" spans="1:19" x14ac:dyDescent="0.2">
      <c r="A87" s="86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2"/>
        <v>3.4718728870251883</v>
      </c>
    </row>
    <row r="88" spans="1:19" x14ac:dyDescent="0.2">
      <c r="A88" s="86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2"/>
        <v>3.5873813634794587</v>
      </c>
    </row>
    <row r="89" spans="1:19" x14ac:dyDescent="0.2">
      <c r="A89" s="86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2"/>
        <v>3.725302356008303</v>
      </c>
    </row>
    <row r="90" spans="1:19" x14ac:dyDescent="0.2">
      <c r="A90" s="86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2"/>
        <v>4.035490811687021</v>
      </c>
    </row>
    <row r="91" spans="1:19" x14ac:dyDescent="0.2">
      <c r="A91" s="86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2"/>
        <v>4.0361129436519452</v>
      </c>
    </row>
    <row r="92" spans="1:19" x14ac:dyDescent="0.2">
      <c r="A92" s="86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2"/>
        <v>3.8248079305252771</v>
      </c>
    </row>
    <row r="93" spans="1:19" x14ac:dyDescent="0.2">
      <c r="A93" s="86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2"/>
        <v>3.7237998569447321</v>
      </c>
    </row>
    <row r="94" spans="1:19" x14ac:dyDescent="0.2">
      <c r="A94" s="86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2"/>
        <v>2.5575928018505798</v>
      </c>
    </row>
    <row r="95" spans="1:19" x14ac:dyDescent="0.2">
      <c r="A95" s="86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2"/>
        <v>2.0388884860106695</v>
      </c>
    </row>
    <row r="96" spans="1:19" x14ac:dyDescent="0.2">
      <c r="A96" s="86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2"/>
        <v>3.2762321464420303</v>
      </c>
    </row>
    <row r="97" spans="1:19" x14ac:dyDescent="0.2">
      <c r="A97" s="86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2"/>
        <v>3.3594497866677138</v>
      </c>
    </row>
    <row r="98" spans="1:19" x14ac:dyDescent="0.2">
      <c r="A98" s="86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2"/>
        <v>4.4102166681142174</v>
      </c>
    </row>
    <row r="99" spans="1:19" x14ac:dyDescent="0.2">
      <c r="A99" s="86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2"/>
        <v>4.7040964145294639</v>
      </c>
    </row>
    <row r="100" spans="1:19" x14ac:dyDescent="0.2">
      <c r="A100" s="86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2"/>
        <v>4.8520125328628803</v>
      </c>
    </row>
    <row r="101" spans="1:19" x14ac:dyDescent="0.2">
      <c r="A101" s="86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2"/>
        <v>4.2634251698610885</v>
      </c>
    </row>
    <row r="102" spans="1:19" x14ac:dyDescent="0.2">
      <c r="A102" s="86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2"/>
        <v>3.4639976129541705</v>
      </c>
    </row>
    <row r="103" spans="1:19" x14ac:dyDescent="0.2">
      <c r="A103" s="86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2"/>
        <v>2.8704122987076972</v>
      </c>
    </row>
    <row r="104" spans="1:19" x14ac:dyDescent="0.2">
      <c r="A104" s="86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2"/>
        <v>3.3031341480736698</v>
      </c>
    </row>
    <row r="105" spans="1:19" x14ac:dyDescent="0.2">
      <c r="A105" s="86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2"/>
        <v>4.2204817217918587</v>
      </c>
    </row>
    <row r="106" spans="1:19" x14ac:dyDescent="0.2">
      <c r="A106" s="86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2"/>
        <v>4.0464491629425003</v>
      </c>
    </row>
    <row r="107" spans="1:19" x14ac:dyDescent="0.2">
      <c r="A107" s="86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2"/>
        <v>3.8701983092549881</v>
      </c>
    </row>
    <row r="108" spans="1:19" x14ac:dyDescent="0.2">
      <c r="A108" s="86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2"/>
        <v>3.3596030880392798</v>
      </c>
    </row>
    <row r="109" spans="1:19" x14ac:dyDescent="0.2">
      <c r="A109" s="86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2"/>
        <v>3.5315848503034277</v>
      </c>
    </row>
    <row r="110" spans="1:19" x14ac:dyDescent="0.2">
      <c r="A110" s="86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2"/>
        <v>2.7678364174380734</v>
      </c>
    </row>
    <row r="111" spans="1:19" x14ac:dyDescent="0.2">
      <c r="A111" s="86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2"/>
        <v>2.8548066767450084</v>
      </c>
    </row>
    <row r="112" spans="1:19" x14ac:dyDescent="0.2">
      <c r="A112" s="86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2"/>
        <v>2.3069905585927883</v>
      </c>
    </row>
    <row r="113" spans="1:19" x14ac:dyDescent="0.2">
      <c r="A113" s="86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2"/>
        <v>2.1926870024893752</v>
      </c>
    </row>
    <row r="114" spans="1:19" x14ac:dyDescent="0.2">
      <c r="A114" s="86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2"/>
        <v>4.3500888826058466</v>
      </c>
    </row>
    <row r="115" spans="1:19" x14ac:dyDescent="0.2">
      <c r="A115" s="86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2"/>
        <v>4.3535286141168239</v>
      </c>
    </row>
    <row r="116" spans="1:19" x14ac:dyDescent="0.2">
      <c r="A116" s="86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2"/>
        <v>3.7829598097533395</v>
      </c>
    </row>
    <row r="117" spans="1:19" x14ac:dyDescent="0.2">
      <c r="A117" s="86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2"/>
        <v>3.3830482949565606</v>
      </c>
    </row>
    <row r="118" spans="1:19" x14ac:dyDescent="0.2">
      <c r="A118" s="86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2"/>
        <v>3.0826056171703011</v>
      </c>
    </row>
    <row r="119" spans="1:19" x14ac:dyDescent="0.2">
      <c r="A119" s="86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2"/>
        <v>3.084557064823922</v>
      </c>
    </row>
    <row r="120" spans="1:19" x14ac:dyDescent="0.2">
      <c r="A120" s="86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2"/>
        <v>3.3846570984865418</v>
      </c>
    </row>
    <row r="121" spans="1:19" x14ac:dyDescent="0.2">
      <c r="A121" s="86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2"/>
        <v>3.5511315386603415</v>
      </c>
    </row>
    <row r="122" spans="1:19" x14ac:dyDescent="0.2">
      <c r="A122" s="86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2"/>
        <v>3.1409805882825741</v>
      </c>
    </row>
    <row r="123" spans="1:19" x14ac:dyDescent="0.2">
      <c r="A123" s="86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2"/>
        <v>2.7487538045948976</v>
      </c>
    </row>
    <row r="124" spans="1:19" x14ac:dyDescent="0.2">
      <c r="A124" s="86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2"/>
        <v>3.2140746740147779</v>
      </c>
    </row>
    <row r="125" spans="1:19" x14ac:dyDescent="0.2">
      <c r="A125" s="86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2"/>
        <v>4.1350314123734728</v>
      </c>
    </row>
    <row r="126" spans="1:19" x14ac:dyDescent="0.2">
      <c r="A126" s="86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2"/>
        <v>3.5636697474038552</v>
      </c>
    </row>
    <row r="127" spans="1:19" x14ac:dyDescent="0.2">
      <c r="A127" s="86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2"/>
        <v>4.168504026888824</v>
      </c>
    </row>
    <row r="128" spans="1:19" x14ac:dyDescent="0.2">
      <c r="A128" s="86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2"/>
        <v>2.2900353048899031</v>
      </c>
    </row>
    <row r="129" spans="1:19" x14ac:dyDescent="0.2">
      <c r="A129" s="86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2"/>
        <v>4.5992818615312698</v>
      </c>
    </row>
    <row r="130" spans="1:19" x14ac:dyDescent="0.2">
      <c r="A130" s="86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2"/>
        <v>3.5150131871400534</v>
      </c>
    </row>
    <row r="131" spans="1:19" x14ac:dyDescent="0.2">
      <c r="A131" s="86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3">SUM(C131:R131)</f>
        <v>3.2005724524636898</v>
      </c>
    </row>
    <row r="132" spans="1:19" x14ac:dyDescent="0.2">
      <c r="A132" s="86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3"/>
        <v>3.3364025548631751</v>
      </c>
    </row>
    <row r="133" spans="1:19" x14ac:dyDescent="0.2">
      <c r="A133" s="86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3"/>
        <v>3.2899715121652764</v>
      </c>
    </row>
    <row r="134" spans="1:19" x14ac:dyDescent="0.2">
      <c r="A134" s="86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3"/>
        <v>3.3745071892449481</v>
      </c>
    </row>
    <row r="135" spans="1:19" x14ac:dyDescent="0.2">
      <c r="A135" s="86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3"/>
        <v>3.0070304847195177</v>
      </c>
    </row>
    <row r="136" spans="1:19" x14ac:dyDescent="0.2">
      <c r="A136" s="86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3"/>
        <v>3.1445234391708672</v>
      </c>
    </row>
    <row r="137" spans="1:19" x14ac:dyDescent="0.2">
      <c r="A137" s="86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3"/>
        <v>3.5421069209061931</v>
      </c>
    </row>
    <row r="138" spans="1:19" x14ac:dyDescent="0.2">
      <c r="A138" s="86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3"/>
        <v>2.9824490345379444</v>
      </c>
    </row>
    <row r="139" spans="1:19" x14ac:dyDescent="0.2">
      <c r="A139" s="86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3"/>
        <v>2.9537548717761108</v>
      </c>
    </row>
    <row r="140" spans="1:19" x14ac:dyDescent="0.2">
      <c r="A140" s="86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3"/>
        <v>3.1876303198186648</v>
      </c>
    </row>
    <row r="141" spans="1:19" x14ac:dyDescent="0.2">
      <c r="A141" s="86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3"/>
        <v>3.3725427665406169</v>
      </c>
    </row>
    <row r="142" spans="1:19" x14ac:dyDescent="0.2">
      <c r="A142" s="86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3"/>
        <v>3.0047022190599728</v>
      </c>
    </row>
    <row r="143" spans="1:19" x14ac:dyDescent="0.2">
      <c r="A143" s="86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3"/>
        <v>2.3250911851079441</v>
      </c>
    </row>
    <row r="144" spans="1:19" x14ac:dyDescent="0.2">
      <c r="A144" s="86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3"/>
        <v>3.2649286776875925</v>
      </c>
    </row>
    <row r="145" spans="1:19" x14ac:dyDescent="0.2">
      <c r="A145" s="86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3"/>
        <v>3.597026205347825</v>
      </c>
    </row>
    <row r="146" spans="1:19" x14ac:dyDescent="0.2">
      <c r="A146" s="86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3"/>
        <v>3.0174939770265179</v>
      </c>
    </row>
    <row r="147" spans="1:19" x14ac:dyDescent="0.2">
      <c r="A147" s="86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3"/>
        <v>3.4110208165330378</v>
      </c>
    </row>
    <row r="148" spans="1:19" x14ac:dyDescent="0.2">
      <c r="A148" s="86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3"/>
        <v>5.1617912731252202</v>
      </c>
    </row>
    <row r="149" spans="1:19" x14ac:dyDescent="0.2">
      <c r="A149" s="86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3"/>
        <v>3.1864553053151647</v>
      </c>
    </row>
    <row r="150" spans="1:19" x14ac:dyDescent="0.2">
      <c r="A150" s="86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3"/>
        <v>3.5527737859339079</v>
      </c>
    </row>
    <row r="151" spans="1:19" x14ac:dyDescent="0.2">
      <c r="A151" s="86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3"/>
        <v>2.6339475737234266</v>
      </c>
    </row>
    <row r="152" spans="1:19" x14ac:dyDescent="0.2">
      <c r="A152" s="86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3"/>
        <v>3.601250643512496</v>
      </c>
    </row>
    <row r="153" spans="1:19" x14ac:dyDescent="0.2">
      <c r="A153" s="86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3"/>
        <v>3.2407399250275319</v>
      </c>
    </row>
    <row r="154" spans="1:19" x14ac:dyDescent="0.2">
      <c r="A154" s="86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3"/>
        <v>3.3093799735937521</v>
      </c>
    </row>
    <row r="155" spans="1:19" x14ac:dyDescent="0.2">
      <c r="A155" s="86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3"/>
        <v>3.4216554388410438</v>
      </c>
    </row>
    <row r="156" spans="1:19" x14ac:dyDescent="0.2">
      <c r="A156" s="86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3"/>
        <v>2.4983732833361909</v>
      </c>
    </row>
    <row r="157" spans="1:19" x14ac:dyDescent="0.2">
      <c r="A157" s="86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3"/>
        <v>2.6550728632909788</v>
      </c>
    </row>
    <row r="158" spans="1:19" x14ac:dyDescent="0.2">
      <c r="A158" s="86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3"/>
        <v>2.3860296291760381</v>
      </c>
    </row>
    <row r="159" spans="1:19" x14ac:dyDescent="0.2">
      <c r="A159" s="86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3"/>
        <v>1.5399850407650642</v>
      </c>
    </row>
    <row r="160" spans="1:19" x14ac:dyDescent="0.2">
      <c r="A160" s="86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3"/>
        <v>1.1238645604758557</v>
      </c>
    </row>
    <row r="161" spans="1:19" x14ac:dyDescent="0.2">
      <c r="A161" s="86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3"/>
        <v>1.5250325684488732</v>
      </c>
    </row>
    <row r="162" spans="1:19" x14ac:dyDescent="0.2">
      <c r="A162" s="86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3"/>
        <v>6.2443394870697198</v>
      </c>
    </row>
    <row r="163" spans="1:19" x14ac:dyDescent="0.2">
      <c r="A163" s="86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3"/>
        <v>5.7036922674378667</v>
      </c>
    </row>
    <row r="164" spans="1:19" x14ac:dyDescent="0.2">
      <c r="A164" s="86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3"/>
        <v>5.3522995083706055</v>
      </c>
    </row>
    <row r="165" spans="1:19" x14ac:dyDescent="0.2">
      <c r="A165" s="86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3"/>
        <v>4.7026729109283405</v>
      </c>
    </row>
    <row r="166" spans="1:19" x14ac:dyDescent="0.2">
      <c r="A166" s="86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3"/>
        <v>3.4061856912604696</v>
      </c>
    </row>
    <row r="167" spans="1:19" x14ac:dyDescent="0.2">
      <c r="A167" s="86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3"/>
        <v>2.5707209289331416</v>
      </c>
    </row>
    <row r="168" spans="1:19" x14ac:dyDescent="0.2">
      <c r="A168" s="86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3"/>
        <v>3.6799046889511651</v>
      </c>
    </row>
    <row r="169" spans="1:19" x14ac:dyDescent="0.2">
      <c r="A169" s="86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3"/>
        <v>3.6811381715159057</v>
      </c>
    </row>
    <row r="170" spans="1:19" x14ac:dyDescent="0.2">
      <c r="A170" s="86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3"/>
        <v>3.7002461343736273</v>
      </c>
    </row>
    <row r="171" spans="1:19" x14ac:dyDescent="0.2">
      <c r="A171" s="86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3"/>
        <v>3.3476993917050497</v>
      </c>
    </row>
    <row r="172" spans="1:19" x14ac:dyDescent="0.2">
      <c r="A172" s="86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3"/>
        <v>2.869451196899695</v>
      </c>
    </row>
    <row r="173" spans="1:19" x14ac:dyDescent="0.2">
      <c r="A173" s="86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3"/>
        <v>4.9686657379263375</v>
      </c>
    </row>
    <row r="174" spans="1:19" x14ac:dyDescent="0.2">
      <c r="A174" s="86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3"/>
        <v>3.0555075735387898</v>
      </c>
    </row>
    <row r="175" spans="1:19" x14ac:dyDescent="0.2">
      <c r="A175" s="86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3"/>
        <v>2.5278182650698366</v>
      </c>
    </row>
    <row r="176" spans="1:19" x14ac:dyDescent="0.2">
      <c r="A176" s="86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3"/>
        <v>2.8829387884640174</v>
      </c>
    </row>
    <row r="177" spans="1:19" x14ac:dyDescent="0.2">
      <c r="A177" s="86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3"/>
        <v>2.0494358809608872</v>
      </c>
    </row>
    <row r="178" spans="1:19" x14ac:dyDescent="0.2">
      <c r="A178" s="86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3"/>
        <v>4.6938557395684377</v>
      </c>
    </row>
    <row r="179" spans="1:19" x14ac:dyDescent="0.2">
      <c r="A179" s="86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3"/>
        <v>4.1382236745026511</v>
      </c>
    </row>
    <row r="180" spans="1:19" x14ac:dyDescent="0.2">
      <c r="A180" s="86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3"/>
        <v>4.2077011502343886</v>
      </c>
    </row>
    <row r="181" spans="1:19" x14ac:dyDescent="0.2">
      <c r="A181" s="86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3"/>
        <v>3.9636709178695937</v>
      </c>
    </row>
    <row r="182" spans="1:19" x14ac:dyDescent="0.2">
      <c r="A182" s="86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3"/>
        <v>3.6715397643159897</v>
      </c>
    </row>
    <row r="183" spans="1:19" x14ac:dyDescent="0.2">
      <c r="A183" s="86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3"/>
        <v>3.6190593146478713</v>
      </c>
    </row>
    <row r="184" spans="1:19" x14ac:dyDescent="0.2">
      <c r="A184" s="86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3"/>
        <v>4.2894618236874518</v>
      </c>
    </row>
    <row r="185" spans="1:19" x14ac:dyDescent="0.2">
      <c r="A185" s="86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3"/>
        <v>4.1255621190416623</v>
      </c>
    </row>
    <row r="186" spans="1:19" x14ac:dyDescent="0.2">
      <c r="A186" s="86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3"/>
        <v>3.964958340296826</v>
      </c>
    </row>
    <row r="187" spans="1:19" x14ac:dyDescent="0.2">
      <c r="A187" s="86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3"/>
        <v>3.4287641543494387</v>
      </c>
    </row>
    <row r="188" spans="1:19" x14ac:dyDescent="0.2">
      <c r="A188" s="86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3"/>
        <v>3.0177195203989853</v>
      </c>
    </row>
    <row r="189" spans="1:19" x14ac:dyDescent="0.2">
      <c r="A189" s="86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3"/>
        <v>4.0543639282515871</v>
      </c>
    </row>
    <row r="190" spans="1:19" x14ac:dyDescent="0.2">
      <c r="A190" s="86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3"/>
        <v>3.3388101239614567</v>
      </c>
    </row>
    <row r="191" spans="1:19" x14ac:dyDescent="0.2">
      <c r="A191" s="86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3"/>
        <v>3.1833615126685944</v>
      </c>
    </row>
    <row r="192" spans="1:19" x14ac:dyDescent="0.2">
      <c r="A192" s="86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3"/>
        <v>3.0631203246567091</v>
      </c>
    </row>
    <row r="193" spans="1:19" x14ac:dyDescent="0.2">
      <c r="A193" s="86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3"/>
        <v>2.9344021477432003</v>
      </c>
    </row>
    <row r="194" spans="1:19" x14ac:dyDescent="0.2">
      <c r="A194" s="86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3"/>
        <v>3.9789202034868989</v>
      </c>
    </row>
    <row r="195" spans="1:19" x14ac:dyDescent="0.2">
      <c r="A195" s="86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4">SUM(C195:R195)</f>
        <v>4.0834776121732457</v>
      </c>
    </row>
    <row r="196" spans="1:19" x14ac:dyDescent="0.2">
      <c r="A196" s="86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4"/>
        <v>3.8013828201163093</v>
      </c>
    </row>
    <row r="197" spans="1:19" x14ac:dyDescent="0.2">
      <c r="A197" s="86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4"/>
        <v>2.8642496322039093</v>
      </c>
    </row>
    <row r="198" spans="1:19" x14ac:dyDescent="0.2">
      <c r="A198" s="86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4"/>
        <v>2.4455224728712039</v>
      </c>
    </row>
    <row r="199" spans="1:19" x14ac:dyDescent="0.2">
      <c r="A199" s="86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4"/>
        <v>2.4408464733732687</v>
      </c>
    </row>
    <row r="200" spans="1:19" x14ac:dyDescent="0.2">
      <c r="A200" s="86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4"/>
        <v>2.9019533127534487</v>
      </c>
    </row>
    <row r="201" spans="1:19" x14ac:dyDescent="0.2">
      <c r="A201" s="86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4"/>
        <v>3.4169371313227672</v>
      </c>
    </row>
    <row r="202" spans="1:19" x14ac:dyDescent="0.2">
      <c r="A202" s="86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4"/>
        <v>3.2104987580597202</v>
      </c>
    </row>
    <row r="203" spans="1:19" x14ac:dyDescent="0.2">
      <c r="A203" s="86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4"/>
        <v>2.6524743041469896</v>
      </c>
    </row>
    <row r="204" spans="1:19" x14ac:dyDescent="0.2">
      <c r="A204" s="86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4"/>
        <v>2.1591876654919657</v>
      </c>
    </row>
    <row r="205" spans="1:19" x14ac:dyDescent="0.2">
      <c r="A205" s="86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4"/>
        <v>2.3650640945811117</v>
      </c>
    </row>
    <row r="206" spans="1:19" x14ac:dyDescent="0.2">
      <c r="A206" s="86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4"/>
        <v>2.3085180794781963</v>
      </c>
    </row>
    <row r="207" spans="1:19" x14ac:dyDescent="0.2">
      <c r="A207" s="86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4"/>
        <v>1.7597879830568901</v>
      </c>
    </row>
    <row r="208" spans="1:19" x14ac:dyDescent="0.2">
      <c r="A208" s="86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4"/>
        <v>1.8421860695728054</v>
      </c>
    </row>
    <row r="209" spans="1:19" x14ac:dyDescent="0.2">
      <c r="A209" s="86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4"/>
        <v>1.6586345203776915</v>
      </c>
    </row>
    <row r="210" spans="1:19" x14ac:dyDescent="0.2">
      <c r="A210" s="86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4"/>
        <v>5.0544052360748886</v>
      </c>
    </row>
    <row r="211" spans="1:19" x14ac:dyDescent="0.2">
      <c r="A211" s="86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4"/>
        <v>4.8392270824257109</v>
      </c>
    </row>
    <row r="212" spans="1:19" x14ac:dyDescent="0.2">
      <c r="A212" s="86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4"/>
        <v>5.3578236319428871</v>
      </c>
    </row>
    <row r="213" spans="1:19" x14ac:dyDescent="0.2">
      <c r="A213" s="86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4"/>
        <v>4.2726887884084386</v>
      </c>
    </row>
    <row r="214" spans="1:19" x14ac:dyDescent="0.2">
      <c r="A214" s="86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4"/>
        <v>3.8616111745070434</v>
      </c>
    </row>
    <row r="215" spans="1:19" x14ac:dyDescent="0.2">
      <c r="A215" s="86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4"/>
        <v>3.6177381608829049</v>
      </c>
    </row>
    <row r="216" spans="1:19" x14ac:dyDescent="0.2">
      <c r="A216" s="86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4"/>
        <v>4.0809804210820886</v>
      </c>
    </row>
    <row r="217" spans="1:19" x14ac:dyDescent="0.2">
      <c r="A217" s="86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4"/>
        <v>3.7792355559623334</v>
      </c>
    </row>
    <row r="218" spans="1:19" x14ac:dyDescent="0.2">
      <c r="A218" s="86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4"/>
        <v>2.9219375169756225</v>
      </c>
    </row>
    <row r="219" spans="1:19" x14ac:dyDescent="0.2">
      <c r="A219" s="86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4"/>
        <v>2.1773133371563347</v>
      </c>
    </row>
    <row r="220" spans="1:19" x14ac:dyDescent="0.2">
      <c r="A220" s="86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4"/>
        <v>2.0806169699208672</v>
      </c>
    </row>
    <row r="221" spans="1:19" x14ac:dyDescent="0.2">
      <c r="A221" s="86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4"/>
        <v>2.8591422578931507</v>
      </c>
    </row>
    <row r="222" spans="1:19" x14ac:dyDescent="0.2">
      <c r="A222" s="86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4"/>
        <v>2.4940806888851759</v>
      </c>
    </row>
    <row r="223" spans="1:19" x14ac:dyDescent="0.2">
      <c r="A223" s="86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4"/>
        <v>2.5529884931170823</v>
      </c>
    </row>
    <row r="224" spans="1:19" x14ac:dyDescent="0.2">
      <c r="A224" s="86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4"/>
        <v>2.338310385751619</v>
      </c>
    </row>
    <row r="225" spans="1:19" x14ac:dyDescent="0.2">
      <c r="A225" s="86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4"/>
        <v>8.0970176586363749</v>
      </c>
    </row>
    <row r="226" spans="1:19" x14ac:dyDescent="0.2">
      <c r="A226" s="86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4"/>
        <v>3.5556276101964044</v>
      </c>
    </row>
    <row r="227" spans="1:19" x14ac:dyDescent="0.2">
      <c r="A227" s="86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4"/>
        <v>4.075192171590162</v>
      </c>
    </row>
    <row r="228" spans="1:19" x14ac:dyDescent="0.2">
      <c r="A228" s="86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4"/>
        <v>4.7396457776904901</v>
      </c>
    </row>
    <row r="229" spans="1:19" x14ac:dyDescent="0.2">
      <c r="A229" s="86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4"/>
        <v>3.868161748467386</v>
      </c>
    </row>
    <row r="230" spans="1:19" x14ac:dyDescent="0.2">
      <c r="A230" s="86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4"/>
        <v>3.5248755940613337</v>
      </c>
    </row>
    <row r="231" spans="1:19" x14ac:dyDescent="0.2">
      <c r="A231" s="86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4"/>
        <v>3.3490144595124987</v>
      </c>
    </row>
    <row r="232" spans="1:19" x14ac:dyDescent="0.2">
      <c r="A232" s="86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4"/>
        <v>3.7467977104190711</v>
      </c>
    </row>
    <row r="233" spans="1:19" x14ac:dyDescent="0.2">
      <c r="A233" s="86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4"/>
        <v>3.9382242253542885</v>
      </c>
    </row>
    <row r="234" spans="1:19" x14ac:dyDescent="0.2">
      <c r="A234" s="86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4"/>
        <v>3.731347867271007</v>
      </c>
    </row>
    <row r="235" spans="1:19" x14ac:dyDescent="0.2">
      <c r="A235" s="86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4"/>
        <v>3.4260599489511847</v>
      </c>
    </row>
    <row r="236" spans="1:19" x14ac:dyDescent="0.2">
      <c r="A236" s="86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4"/>
        <v>3.2118002364797644</v>
      </c>
    </row>
    <row r="237" spans="1:19" x14ac:dyDescent="0.2">
      <c r="A237" s="86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4"/>
        <v>4.0714578517876419</v>
      </c>
    </row>
    <row r="238" spans="1:19" x14ac:dyDescent="0.2">
      <c r="A238" s="86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4"/>
        <v>3.6187248795620386</v>
      </c>
    </row>
    <row r="239" spans="1:19" x14ac:dyDescent="0.2">
      <c r="A239" s="86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4"/>
        <v>3.8499793687014581</v>
      </c>
    </row>
    <row r="240" spans="1:19" x14ac:dyDescent="0.2">
      <c r="A240" s="86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4"/>
        <v>3.0678593218973402</v>
      </c>
    </row>
    <row r="241" spans="1:19" x14ac:dyDescent="0.2">
      <c r="A241" s="86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4"/>
        <v>3.9569502159836145</v>
      </c>
    </row>
    <row r="242" spans="1:19" x14ac:dyDescent="0.2">
      <c r="A242" s="86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4"/>
        <v>2.5657550077623545</v>
      </c>
    </row>
    <row r="243" spans="1:19" x14ac:dyDescent="0.2">
      <c r="A243" s="86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4"/>
        <v>2.6366910225594671</v>
      </c>
    </row>
    <row r="244" spans="1:19" x14ac:dyDescent="0.2">
      <c r="A244" s="86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4"/>
        <v>2.7741682952920064</v>
      </c>
    </row>
    <row r="245" spans="1:19" x14ac:dyDescent="0.2">
      <c r="A245" s="86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4"/>
        <v>2.6558335442458332</v>
      </c>
    </row>
    <row r="246" spans="1:19" x14ac:dyDescent="0.2">
      <c r="A246" s="86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4"/>
        <v>3.0652374869003749</v>
      </c>
    </row>
    <row r="247" spans="1:19" x14ac:dyDescent="0.2">
      <c r="A247" s="86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4"/>
        <v>2.7197668259527288</v>
      </c>
    </row>
    <row r="248" spans="1:19" x14ac:dyDescent="0.2">
      <c r="A248" s="86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4"/>
        <v>3.1352545445410458</v>
      </c>
    </row>
    <row r="249" spans="1:19" x14ac:dyDescent="0.2">
      <c r="A249" s="86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4"/>
        <v>3.6415657985097361</v>
      </c>
    </row>
    <row r="250" spans="1:19" x14ac:dyDescent="0.2">
      <c r="A250" s="86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4"/>
        <v>3.4278532567085782</v>
      </c>
    </row>
    <row r="251" spans="1:19" x14ac:dyDescent="0.2">
      <c r="A251" s="86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4"/>
        <v>3.2420420312684688</v>
      </c>
    </row>
    <row r="252" spans="1:19" x14ac:dyDescent="0.2">
      <c r="A252" s="86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4"/>
        <v>3.5438051425351582</v>
      </c>
    </row>
    <row r="253" spans="1:19" x14ac:dyDescent="0.2">
      <c r="A253" s="86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4"/>
        <v>4.9642218156416007</v>
      </c>
    </row>
    <row r="254" spans="1:19" x14ac:dyDescent="0.2">
      <c r="A254" s="86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4"/>
        <v>5.6520841276815323</v>
      </c>
    </row>
    <row r="255" spans="1:19" x14ac:dyDescent="0.2">
      <c r="A255" s="86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4"/>
        <v>5.8456506412811224</v>
      </c>
    </row>
    <row r="256" spans="1:19" x14ac:dyDescent="0.2">
      <c r="A256" s="86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4"/>
        <v>5.2925361258058548</v>
      </c>
    </row>
    <row r="257" spans="1:19" x14ac:dyDescent="0.2">
      <c r="A257" s="86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4"/>
        <v>7.1900842590970591</v>
      </c>
    </row>
    <row r="258" spans="1:19" x14ac:dyDescent="0.2">
      <c r="A258" s="86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4"/>
        <v>5.8663365868522765</v>
      </c>
    </row>
    <row r="259" spans="1:19" x14ac:dyDescent="0.2">
      <c r="A259" s="86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5">SUM(C259:R259)</f>
        <v>6.2299399324504519</v>
      </c>
    </row>
    <row r="260" spans="1:19" x14ac:dyDescent="0.2">
      <c r="A260" s="86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5"/>
        <v>5.2682969344189559</v>
      </c>
    </row>
    <row r="261" spans="1:19" x14ac:dyDescent="0.2">
      <c r="A261" s="86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5"/>
        <v>4.2694834279707763</v>
      </c>
    </row>
    <row r="262" spans="1:19" x14ac:dyDescent="0.2">
      <c r="A262" s="86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5"/>
        <v>3.7018124992285402</v>
      </c>
    </row>
    <row r="263" spans="1:19" x14ac:dyDescent="0.2">
      <c r="A263" s="86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5"/>
        <v>2.8938527298326231</v>
      </c>
    </row>
    <row r="264" spans="1:19" x14ac:dyDescent="0.2">
      <c r="A264" s="86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5"/>
        <v>3.8469727178173447</v>
      </c>
    </row>
    <row r="265" spans="1:19" x14ac:dyDescent="0.2">
      <c r="A265" s="86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5"/>
        <v>3.1732545980513391</v>
      </c>
    </row>
    <row r="266" spans="1:19" x14ac:dyDescent="0.2">
      <c r="A266" s="86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5"/>
        <v>3.6946364837825212</v>
      </c>
    </row>
    <row r="267" spans="1:19" x14ac:dyDescent="0.2">
      <c r="A267" s="86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5"/>
        <v>3.223177903081043</v>
      </c>
    </row>
    <row r="268" spans="1:19" x14ac:dyDescent="0.2">
      <c r="A268" s="86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5"/>
        <v>3.1574915801549186</v>
      </c>
    </row>
    <row r="269" spans="1:19" x14ac:dyDescent="0.2">
      <c r="A269" s="86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5"/>
        <v>6.1881680994345079</v>
      </c>
    </row>
    <row r="270" spans="1:19" x14ac:dyDescent="0.2">
      <c r="A270" s="86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5"/>
        <v>3.7650761262506189</v>
      </c>
    </row>
    <row r="271" spans="1:19" x14ac:dyDescent="0.2">
      <c r="A271" s="86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5"/>
        <v>3.9769065595711739</v>
      </c>
    </row>
    <row r="272" spans="1:19" x14ac:dyDescent="0.2">
      <c r="A272" s="86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5"/>
        <v>3.2746970377557432</v>
      </c>
    </row>
    <row r="273" spans="1:19" x14ac:dyDescent="0.2">
      <c r="A273" s="86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5"/>
        <v>2.9136090170679512</v>
      </c>
    </row>
    <row r="274" spans="1:19" x14ac:dyDescent="0.2">
      <c r="A274" s="86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5"/>
        <v>4.1152636105863225</v>
      </c>
    </row>
    <row r="275" spans="1:19" x14ac:dyDescent="0.2">
      <c r="A275" s="86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5"/>
        <v>3.8261300886380414</v>
      </c>
    </row>
    <row r="276" spans="1:19" x14ac:dyDescent="0.2">
      <c r="A276" s="86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5"/>
        <v>4.2249199373762076</v>
      </c>
    </row>
    <row r="277" spans="1:19" x14ac:dyDescent="0.2">
      <c r="A277" s="86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5"/>
        <v>3.853453721386134</v>
      </c>
    </row>
    <row r="278" spans="1:19" x14ac:dyDescent="0.2">
      <c r="A278" s="86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5"/>
        <v>3.3793666018513218</v>
      </c>
    </row>
    <row r="279" spans="1:19" x14ac:dyDescent="0.2">
      <c r="A279" s="86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5"/>
        <v>3.0887763171648825</v>
      </c>
    </row>
    <row r="280" spans="1:19" x14ac:dyDescent="0.2">
      <c r="A280" s="86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5"/>
        <v>3.439405136328733</v>
      </c>
    </row>
    <row r="281" spans="1:19" x14ac:dyDescent="0.2">
      <c r="A281" s="86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5"/>
        <v>2.5831326149926004</v>
      </c>
    </row>
    <row r="282" spans="1:19" x14ac:dyDescent="0.2">
      <c r="A282" s="86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5"/>
        <v>3.5166191554742849</v>
      </c>
    </row>
    <row r="283" spans="1:19" x14ac:dyDescent="0.2">
      <c r="A283" s="86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5"/>
        <v>3.0040004279084833</v>
      </c>
    </row>
    <row r="284" spans="1:19" x14ac:dyDescent="0.2">
      <c r="A284" s="86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5"/>
        <v>2.7116496958390637</v>
      </c>
    </row>
    <row r="285" spans="1:19" x14ac:dyDescent="0.2">
      <c r="A285" s="86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5"/>
        <v>2.9842594184373472</v>
      </c>
    </row>
    <row r="286" spans="1:19" x14ac:dyDescent="0.2">
      <c r="A286" s="86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5"/>
        <v>2.6768915578440344</v>
      </c>
    </row>
    <row r="287" spans="1:19" x14ac:dyDescent="0.2">
      <c r="A287" s="86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5"/>
        <v>2.262111358722025</v>
      </c>
    </row>
    <row r="288" spans="1:19" x14ac:dyDescent="0.2">
      <c r="A288" s="86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5"/>
        <v>1.9937086672978619</v>
      </c>
    </row>
    <row r="289" spans="1:19" x14ac:dyDescent="0.2">
      <c r="A289" s="86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5"/>
        <v>2.1209401842285169</v>
      </c>
    </row>
    <row r="290" spans="1:19" x14ac:dyDescent="0.2">
      <c r="A290" s="86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5"/>
        <v>5.9800067730781565</v>
      </c>
    </row>
    <row r="291" spans="1:19" x14ac:dyDescent="0.2">
      <c r="A291" s="86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5"/>
        <v>5.605458706636429</v>
      </c>
    </row>
    <row r="292" spans="1:19" x14ac:dyDescent="0.2">
      <c r="A292" s="86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5"/>
        <v>5.2783860400539027</v>
      </c>
    </row>
    <row r="293" spans="1:19" x14ac:dyDescent="0.2">
      <c r="A293" s="86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5"/>
        <v>4.4722713170745161</v>
      </c>
    </row>
    <row r="294" spans="1:19" x14ac:dyDescent="0.2">
      <c r="A294" s="86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5"/>
        <v>3.9345565176229322</v>
      </c>
    </row>
    <row r="295" spans="1:19" x14ac:dyDescent="0.2">
      <c r="A295" s="86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5"/>
        <v>3.0436152383382855</v>
      </c>
    </row>
    <row r="296" spans="1:19" x14ac:dyDescent="0.2">
      <c r="A296" s="86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5"/>
        <v>3.9243986545361311</v>
      </c>
    </row>
    <row r="297" spans="1:19" x14ac:dyDescent="0.2">
      <c r="A297" s="86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5"/>
        <v>3.1805267033290496</v>
      </c>
    </row>
    <row r="298" spans="1:19" x14ac:dyDescent="0.2">
      <c r="A298" s="86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5"/>
        <v>3.6083282346454046</v>
      </c>
    </row>
    <row r="299" spans="1:19" x14ac:dyDescent="0.2">
      <c r="A299" s="86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5"/>
        <v>3.2147671123935773</v>
      </c>
    </row>
    <row r="300" spans="1:19" x14ac:dyDescent="0.2">
      <c r="A300" s="86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5"/>
        <v>3.0025175110988651</v>
      </c>
    </row>
    <row r="301" spans="1:19" x14ac:dyDescent="0.2">
      <c r="A301" s="86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5"/>
        <v>4.7396366316390841</v>
      </c>
    </row>
    <row r="302" spans="1:19" x14ac:dyDescent="0.2">
      <c r="A302" s="86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5"/>
        <v>3.2575152999368409</v>
      </c>
    </row>
    <row r="303" spans="1:19" x14ac:dyDescent="0.2">
      <c r="A303" s="86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5"/>
        <v>3.5324902115205132</v>
      </c>
    </row>
    <row r="304" spans="1:19" x14ac:dyDescent="0.2">
      <c r="A304" s="86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5"/>
        <v>2.915905586751391</v>
      </c>
    </row>
    <row r="305" spans="1:19" x14ac:dyDescent="0.2">
      <c r="A305" s="86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5"/>
        <v>2.3070512583480678</v>
      </c>
    </row>
    <row r="306" spans="1:19" x14ac:dyDescent="0.2">
      <c r="A306" s="86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5"/>
        <v>3.1957462037780378</v>
      </c>
    </row>
    <row r="307" spans="1:19" x14ac:dyDescent="0.2">
      <c r="A307" s="86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5"/>
        <v>3.417609384509567</v>
      </c>
    </row>
    <row r="308" spans="1:19" x14ac:dyDescent="0.2">
      <c r="A308" s="86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5"/>
        <v>3.6574403011329588</v>
      </c>
    </row>
    <row r="309" spans="1:19" x14ac:dyDescent="0.2">
      <c r="A309" s="86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5"/>
        <v>3.353429959268222</v>
      </c>
    </row>
    <row r="310" spans="1:19" x14ac:dyDescent="0.2">
      <c r="A310" s="86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5"/>
        <v>3.1771437139537286</v>
      </c>
    </row>
    <row r="311" spans="1:19" x14ac:dyDescent="0.2">
      <c r="A311" s="86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5"/>
        <v>2.6949936961928418</v>
      </c>
    </row>
    <row r="312" spans="1:19" x14ac:dyDescent="0.2">
      <c r="A312" s="86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5"/>
        <v>3.1166800515829958</v>
      </c>
    </row>
    <row r="313" spans="1:19" x14ac:dyDescent="0.2">
      <c r="A313" s="86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5"/>
        <v>3.4145673661054783</v>
      </c>
    </row>
    <row r="314" spans="1:19" x14ac:dyDescent="0.2">
      <c r="A314" s="86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5"/>
        <v>3.0988700480212428</v>
      </c>
    </row>
    <row r="315" spans="1:19" x14ac:dyDescent="0.2">
      <c r="A315" s="86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5"/>
        <v>3.1782754518575649</v>
      </c>
    </row>
    <row r="316" spans="1:19" x14ac:dyDescent="0.2">
      <c r="A316" s="86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5"/>
        <v>3.1010315583654644</v>
      </c>
    </row>
    <row r="317" spans="1:19" x14ac:dyDescent="0.2">
      <c r="A317" s="86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5"/>
        <v>3.4118552427851041</v>
      </c>
    </row>
    <row r="318" spans="1:19" x14ac:dyDescent="0.2">
      <c r="A318" s="86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5"/>
        <v>2.8665955408710042</v>
      </c>
    </row>
    <row r="319" spans="1:19" x14ac:dyDescent="0.2">
      <c r="A319" s="86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5"/>
        <v>2.9630926829868693</v>
      </c>
    </row>
    <row r="320" spans="1:19" x14ac:dyDescent="0.2">
      <c r="A320" s="86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5"/>
        <v>2.3451503917738195</v>
      </c>
    </row>
    <row r="321" spans="1:19" x14ac:dyDescent="0.2">
      <c r="A321" s="86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5"/>
        <v>2.6133518908825462</v>
      </c>
    </row>
    <row r="322" spans="1:19" x14ac:dyDescent="0.2">
      <c r="A322" s="86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5"/>
        <v>3.9003306830154889</v>
      </c>
    </row>
    <row r="323" spans="1:19" x14ac:dyDescent="0.2">
      <c r="A323" s="86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6">SUM(C323:R323)</f>
        <v>4.2307276881561311</v>
      </c>
    </row>
    <row r="324" spans="1:19" x14ac:dyDescent="0.2">
      <c r="A324" s="86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6"/>
        <v>4.5049951589921813</v>
      </c>
    </row>
    <row r="325" spans="1:19" x14ac:dyDescent="0.2">
      <c r="A325" s="86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6"/>
        <v>3.9675696900427395</v>
      </c>
    </row>
    <row r="326" spans="1:19" x14ac:dyDescent="0.2">
      <c r="A326" s="86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6"/>
        <v>3.5582505433478442</v>
      </c>
    </row>
    <row r="327" spans="1:19" x14ac:dyDescent="0.2">
      <c r="A327" s="86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6"/>
        <v>3.0876889900686666</v>
      </c>
    </row>
    <row r="328" spans="1:19" x14ac:dyDescent="0.2">
      <c r="A328" s="86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6"/>
        <v>3.2448574563697137</v>
      </c>
    </row>
    <row r="329" spans="1:19" x14ac:dyDescent="0.2">
      <c r="A329" s="86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6"/>
        <v>3.6614204164962896</v>
      </c>
    </row>
    <row r="330" spans="1:19" x14ac:dyDescent="0.2">
      <c r="A330" s="86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6"/>
        <v>3.6256615884940326</v>
      </c>
    </row>
    <row r="331" spans="1:19" x14ac:dyDescent="0.2">
      <c r="A331" s="86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6"/>
        <v>3.4713676134792553</v>
      </c>
    </row>
    <row r="332" spans="1:19" x14ac:dyDescent="0.2">
      <c r="A332" s="86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6"/>
        <v>3.448743421112757</v>
      </c>
    </row>
    <row r="333" spans="1:19" x14ac:dyDescent="0.2">
      <c r="A333" s="86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6"/>
        <v>4.0847213518211243</v>
      </c>
    </row>
    <row r="334" spans="1:19" x14ac:dyDescent="0.2">
      <c r="A334" s="86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6"/>
        <v>3.4155535172758267</v>
      </c>
    </row>
    <row r="335" spans="1:19" x14ac:dyDescent="0.2">
      <c r="A335" s="86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6"/>
        <v>3.7249221566197437</v>
      </c>
    </row>
    <row r="336" spans="1:19" x14ac:dyDescent="0.2">
      <c r="A336" s="86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6"/>
        <v>2.9537740621828812</v>
      </c>
    </row>
    <row r="337" spans="1:19" x14ac:dyDescent="0.2">
      <c r="A337" s="86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6"/>
        <v>3.50477712484218</v>
      </c>
    </row>
    <row r="338" spans="1:19" x14ac:dyDescent="0.2">
      <c r="A338" s="86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6"/>
        <v>3.2079090291266859</v>
      </c>
    </row>
    <row r="339" spans="1:19" x14ac:dyDescent="0.2">
      <c r="A339" s="86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6"/>
        <v>3.3136201524672475</v>
      </c>
    </row>
    <row r="340" spans="1:19" x14ac:dyDescent="0.2">
      <c r="A340" s="86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6"/>
        <v>3.4575295067912113</v>
      </c>
    </row>
    <row r="341" spans="1:19" x14ac:dyDescent="0.2">
      <c r="A341" s="86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6"/>
        <v>3.4776730626817853</v>
      </c>
    </row>
    <row r="342" spans="1:19" x14ac:dyDescent="0.2">
      <c r="A342" s="86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6"/>
        <v>4.0254135204697699</v>
      </c>
    </row>
    <row r="343" spans="1:19" x14ac:dyDescent="0.2">
      <c r="A343" s="86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6"/>
        <v>2.9930913242215427</v>
      </c>
    </row>
    <row r="344" spans="1:19" x14ac:dyDescent="0.2">
      <c r="A344" s="86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6"/>
        <v>3.157463611950758</v>
      </c>
    </row>
    <row r="345" spans="1:19" x14ac:dyDescent="0.2">
      <c r="A345" s="86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6"/>
        <v>4.3564514079845065</v>
      </c>
    </row>
    <row r="346" spans="1:19" x14ac:dyDescent="0.2">
      <c r="A346" s="86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6"/>
        <v>4.7234641996598947</v>
      </c>
    </row>
    <row r="347" spans="1:19" x14ac:dyDescent="0.2">
      <c r="A347" s="86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6"/>
        <v>4.2978465370887857</v>
      </c>
    </row>
    <row r="348" spans="1:19" x14ac:dyDescent="0.2">
      <c r="A348" s="86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6"/>
        <v>2.7456902485167647</v>
      </c>
    </row>
    <row r="349" spans="1:19" x14ac:dyDescent="0.2">
      <c r="A349" s="86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6"/>
        <v>4.5237010825481567</v>
      </c>
    </row>
    <row r="350" spans="1:19" x14ac:dyDescent="0.2">
      <c r="A350" s="86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6"/>
        <v>3.7200914854913085</v>
      </c>
    </row>
    <row r="351" spans="1:19" x14ac:dyDescent="0.2">
      <c r="A351" s="86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6"/>
        <v>3.5635135219644121</v>
      </c>
    </row>
    <row r="352" spans="1:19" x14ac:dyDescent="0.2">
      <c r="A352" s="86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6"/>
        <v>3.1526166252714978</v>
      </c>
    </row>
    <row r="353" spans="1:19" x14ac:dyDescent="0.2">
      <c r="A353" s="86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6"/>
        <v>3.6591955941945633</v>
      </c>
    </row>
    <row r="354" spans="1:19" x14ac:dyDescent="0.2">
      <c r="A354" s="86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6"/>
        <v>2.0923565924909635</v>
      </c>
    </row>
    <row r="355" spans="1:19" x14ac:dyDescent="0.2">
      <c r="A355" s="86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6"/>
        <v>2.1446375484934386</v>
      </c>
    </row>
    <row r="356" spans="1:19" x14ac:dyDescent="0.2">
      <c r="A356" s="86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6"/>
        <v>2.8572626293552865</v>
      </c>
    </row>
    <row r="357" spans="1:19" x14ac:dyDescent="0.2">
      <c r="A357" s="86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6"/>
        <v>3.1685964105091085</v>
      </c>
    </row>
    <row r="358" spans="1:19" x14ac:dyDescent="0.2">
      <c r="A358" s="86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6"/>
        <v>3.0714482368667833</v>
      </c>
    </row>
    <row r="359" spans="1:19" x14ac:dyDescent="0.2">
      <c r="A359" s="86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6"/>
        <v>2.8843158166713376</v>
      </c>
    </row>
    <row r="360" spans="1:19" x14ac:dyDescent="0.2">
      <c r="A360" s="86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6"/>
        <v>3.5520206192044599</v>
      </c>
    </row>
    <row r="361" spans="1:19" x14ac:dyDescent="0.2">
      <c r="A361" s="86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6"/>
        <v>3.9927544440590736</v>
      </c>
    </row>
    <row r="362" spans="1:19" x14ac:dyDescent="0.2">
      <c r="A362" s="86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6"/>
        <v>3.7319316128354449</v>
      </c>
    </row>
    <row r="363" spans="1:19" x14ac:dyDescent="0.2">
      <c r="A363" s="86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6"/>
        <v>3.9457022226902256</v>
      </c>
    </row>
    <row r="364" spans="1:19" x14ac:dyDescent="0.2">
      <c r="A364" s="86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6"/>
        <v>3.9223204890660592</v>
      </c>
    </row>
    <row r="365" spans="1:19" x14ac:dyDescent="0.2">
      <c r="A365" s="86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6"/>
        <v>4.2643291511975399</v>
      </c>
    </row>
    <row r="366" spans="1:19" x14ac:dyDescent="0.2">
      <c r="A366" s="86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6"/>
        <v>3.4320769920309551</v>
      </c>
    </row>
    <row r="367" spans="1:19" x14ac:dyDescent="0.2">
      <c r="A367" s="86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6"/>
        <v>2.707235521751099</v>
      </c>
    </row>
    <row r="368" spans="1:19" x14ac:dyDescent="0.2">
      <c r="A368" s="86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6"/>
        <v>2.4922660754206665</v>
      </c>
    </row>
    <row r="369" spans="1:19" x14ac:dyDescent="0.2">
      <c r="A369" s="86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6"/>
        <v>3.5760357294147203</v>
      </c>
    </row>
    <row r="370" spans="1:19" x14ac:dyDescent="0.2">
      <c r="A370" s="86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6"/>
        <v>4.2489691102646825</v>
      </c>
    </row>
    <row r="371" spans="1:19" x14ac:dyDescent="0.2">
      <c r="A371" s="86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6"/>
        <v>4.4738405678905808</v>
      </c>
    </row>
    <row r="372" spans="1:19" x14ac:dyDescent="0.2">
      <c r="A372" s="86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6"/>
        <v>4.5618517590672889</v>
      </c>
    </row>
    <row r="373" spans="1:19" x14ac:dyDescent="0.2">
      <c r="A373" s="86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6"/>
        <v>3.749313165134557</v>
      </c>
    </row>
    <row r="374" spans="1:19" x14ac:dyDescent="0.2">
      <c r="A374" s="86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6"/>
        <v>3.2212635749189049</v>
      </c>
    </row>
    <row r="375" spans="1:19" x14ac:dyDescent="0.2">
      <c r="A375" s="86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6"/>
        <v>2.868396952960254</v>
      </c>
    </row>
    <row r="376" spans="1:19" x14ac:dyDescent="0.2">
      <c r="A376" s="86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6"/>
        <v>3.2385828197692952</v>
      </c>
    </row>
    <row r="377" spans="1:19" x14ac:dyDescent="0.2">
      <c r="A377" s="86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6"/>
        <v>3.478853073832755</v>
      </c>
    </row>
    <row r="378" spans="1:19" x14ac:dyDescent="0.2">
      <c r="A378" s="86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6"/>
        <v>3.4812670310089486</v>
      </c>
    </row>
    <row r="379" spans="1:19" x14ac:dyDescent="0.2">
      <c r="A379" s="86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6"/>
        <v>3.3986975637767176</v>
      </c>
    </row>
    <row r="380" spans="1:19" x14ac:dyDescent="0.2">
      <c r="A380" s="86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6"/>
        <v>3.1599233506957902</v>
      </c>
    </row>
    <row r="381" spans="1:19" x14ac:dyDescent="0.2">
      <c r="A381" s="86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6"/>
        <v>3.8411777760401939</v>
      </c>
    </row>
    <row r="382" spans="1:19" x14ac:dyDescent="0.2">
      <c r="A382" s="86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6"/>
        <v>3.383109464995365</v>
      </c>
    </row>
    <row r="383" spans="1:19" x14ac:dyDescent="0.2">
      <c r="A383" s="86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6"/>
        <v>3.3841696735569933</v>
      </c>
    </row>
    <row r="384" spans="1:19" x14ac:dyDescent="0.2">
      <c r="A384" s="86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6"/>
        <v>2.7468238776932816</v>
      </c>
    </row>
    <row r="385" spans="1:19" x14ac:dyDescent="0.2">
      <c r="A385" s="86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6"/>
        <v>3.5300366813061554</v>
      </c>
    </row>
    <row r="386" spans="1:19" x14ac:dyDescent="0.2">
      <c r="A386" s="86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6"/>
        <v>5.2970620119938205</v>
      </c>
    </row>
    <row r="387" spans="1:19" x14ac:dyDescent="0.2">
      <c r="A387" s="86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7">SUM(C387:R387)</f>
        <v>4.8650190591322282</v>
      </c>
    </row>
    <row r="388" spans="1:19" x14ac:dyDescent="0.2">
      <c r="A388" s="86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7"/>
        <v>4.8375508653736574</v>
      </c>
    </row>
    <row r="389" spans="1:19" x14ac:dyDescent="0.2">
      <c r="A389" s="86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7"/>
        <v>4.0671058773562532</v>
      </c>
    </row>
    <row r="390" spans="1:19" x14ac:dyDescent="0.2">
      <c r="A390" s="86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7"/>
        <v>3.8523592167712857</v>
      </c>
    </row>
    <row r="391" spans="1:19" x14ac:dyDescent="0.2">
      <c r="A391" s="86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7"/>
        <v>3.4673511319532619</v>
      </c>
    </row>
    <row r="392" spans="1:19" x14ac:dyDescent="0.2">
      <c r="A392" s="86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7"/>
        <v>4.8063237378115415</v>
      </c>
    </row>
    <row r="393" spans="1:19" x14ac:dyDescent="0.2">
      <c r="A393" s="86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7"/>
        <v>4.4064872246140894</v>
      </c>
    </row>
    <row r="394" spans="1:19" x14ac:dyDescent="0.2">
      <c r="A394" s="86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7"/>
        <v>4.3425046635580031</v>
      </c>
    </row>
    <row r="395" spans="1:19" x14ac:dyDescent="0.2">
      <c r="A395" s="86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7"/>
        <v>3.6541380835866391</v>
      </c>
    </row>
    <row r="396" spans="1:19" x14ac:dyDescent="0.2">
      <c r="A396" s="86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7"/>
        <v>3.0725346805219966</v>
      </c>
    </row>
    <row r="397" spans="1:19" x14ac:dyDescent="0.2">
      <c r="A397" s="86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7"/>
        <v>5.0581153402269416</v>
      </c>
    </row>
    <row r="398" spans="1:19" x14ac:dyDescent="0.2">
      <c r="A398" s="86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7"/>
        <v>3.1595948036287558</v>
      </c>
    </row>
    <row r="399" spans="1:19" x14ac:dyDescent="0.2">
      <c r="A399" s="86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7"/>
        <v>3.6750876721921144</v>
      </c>
    </row>
    <row r="400" spans="1:19" x14ac:dyDescent="0.2">
      <c r="A400" s="86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7"/>
        <v>2.9748246113729566</v>
      </c>
    </row>
    <row r="401" spans="1:19" x14ac:dyDescent="0.2">
      <c r="A401" s="86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7"/>
        <v>2.8564974835360704</v>
      </c>
    </row>
    <row r="402" spans="1:19" x14ac:dyDescent="0.2">
      <c r="A402" s="86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7"/>
        <v>3.7051844955872957</v>
      </c>
    </row>
    <row r="403" spans="1:19" x14ac:dyDescent="0.2">
      <c r="A403" s="86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7"/>
        <v>4.2138160637319988</v>
      </c>
    </row>
    <row r="404" spans="1:19" x14ac:dyDescent="0.2">
      <c r="A404" s="86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7"/>
        <v>4.5852689366919348</v>
      </c>
    </row>
    <row r="405" spans="1:19" x14ac:dyDescent="0.2">
      <c r="A405" s="86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7"/>
        <v>3.9684611756866341</v>
      </c>
    </row>
    <row r="406" spans="1:19" x14ac:dyDescent="0.2">
      <c r="A406" s="86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7"/>
        <v>3.6658163186779817</v>
      </c>
    </row>
    <row r="407" spans="1:19" x14ac:dyDescent="0.2">
      <c r="A407" s="86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7"/>
        <v>3.4359349472590104</v>
      </c>
    </row>
    <row r="408" spans="1:19" x14ac:dyDescent="0.2">
      <c r="A408" s="86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7"/>
        <v>3.7714248384072322</v>
      </c>
    </row>
    <row r="409" spans="1:19" x14ac:dyDescent="0.2">
      <c r="A409" s="86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7"/>
        <v>3.7353036856801944</v>
      </c>
    </row>
    <row r="410" spans="1:19" x14ac:dyDescent="0.2">
      <c r="A410" s="86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7"/>
        <v>3.5371192181376898</v>
      </c>
    </row>
    <row r="411" spans="1:19" x14ac:dyDescent="0.2">
      <c r="A411" s="86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7"/>
        <v>3.4747247961062442</v>
      </c>
    </row>
    <row r="412" spans="1:19" x14ac:dyDescent="0.2">
      <c r="A412" s="86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7"/>
        <v>3.3752442036821479</v>
      </c>
    </row>
    <row r="413" spans="1:19" x14ac:dyDescent="0.2">
      <c r="A413" s="86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7"/>
        <v>4.0636900686667259</v>
      </c>
    </row>
    <row r="414" spans="1:19" x14ac:dyDescent="0.2">
      <c r="A414" s="86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7"/>
        <v>3.2873697742306809</v>
      </c>
    </row>
    <row r="415" spans="1:19" x14ac:dyDescent="0.2">
      <c r="A415" s="86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7"/>
        <v>3.2413486281588311</v>
      </c>
    </row>
    <row r="416" spans="1:19" x14ac:dyDescent="0.2">
      <c r="A416" s="86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7"/>
        <v>2.520592909269403</v>
      </c>
    </row>
    <row r="417" spans="1:19" x14ac:dyDescent="0.2">
      <c r="A417" s="86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7"/>
        <v>3.0187256348607727</v>
      </c>
    </row>
    <row r="418" spans="1:19" x14ac:dyDescent="0.2">
      <c r="A418" s="86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7"/>
        <v>3.1802326688304374</v>
      </c>
    </row>
    <row r="419" spans="1:19" x14ac:dyDescent="0.2">
      <c r="A419" s="86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7"/>
        <v>3.3452091071490804</v>
      </c>
    </row>
    <row r="420" spans="1:19" x14ac:dyDescent="0.2">
      <c r="A420" s="86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7"/>
        <v>3.9197904070427305</v>
      </c>
    </row>
    <row r="421" spans="1:19" x14ac:dyDescent="0.2">
      <c r="A421" s="86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7"/>
        <v>3.1495791050349848</v>
      </c>
    </row>
    <row r="422" spans="1:19" x14ac:dyDescent="0.2">
      <c r="A422" s="86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7"/>
        <v>2.6705125510086947</v>
      </c>
    </row>
    <row r="423" spans="1:19" x14ac:dyDescent="0.2">
      <c r="A423" s="86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7"/>
        <v>2.5704187962443488</v>
      </c>
    </row>
    <row r="424" spans="1:19" x14ac:dyDescent="0.2">
      <c r="A424" s="86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7"/>
        <v>2.9415274349196312</v>
      </c>
    </row>
    <row r="425" spans="1:19" x14ac:dyDescent="0.2">
      <c r="A425" s="86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7"/>
        <v>3.3132282067650656</v>
      </c>
    </row>
    <row r="426" spans="1:19" x14ac:dyDescent="0.2">
      <c r="A426" s="86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7"/>
        <v>2.9531244959376228</v>
      </c>
    </row>
    <row r="427" spans="1:19" x14ac:dyDescent="0.2">
      <c r="A427" s="86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7"/>
        <v>2.8419428929308879</v>
      </c>
    </row>
    <row r="428" spans="1:19" x14ac:dyDescent="0.2">
      <c r="A428" s="86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7"/>
        <v>2.9635682809660047</v>
      </c>
    </row>
    <row r="429" spans="1:19" x14ac:dyDescent="0.2">
      <c r="A429" s="86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7"/>
        <v>3.6782289698486088</v>
      </c>
    </row>
    <row r="430" spans="1:19" x14ac:dyDescent="0.2">
      <c r="A430" s="86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7"/>
        <v>3.5317558746871929</v>
      </c>
    </row>
    <row r="431" spans="1:19" x14ac:dyDescent="0.2">
      <c r="A431" s="86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7"/>
        <v>3.5741244593876922</v>
      </c>
    </row>
    <row r="432" spans="1:19" x14ac:dyDescent="0.2">
      <c r="A432" s="86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7"/>
        <v>4.025519598163787</v>
      </c>
    </row>
    <row r="433" spans="1:19" x14ac:dyDescent="0.2">
      <c r="A433" s="86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7"/>
        <v>5.0363475599476279</v>
      </c>
    </row>
    <row r="434" spans="1:19" x14ac:dyDescent="0.2">
      <c r="A434" s="86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7"/>
        <v>3.148496042239064</v>
      </c>
    </row>
    <row r="435" spans="1:19" x14ac:dyDescent="0.2">
      <c r="A435" s="86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7"/>
        <v>3.2835928230762907</v>
      </c>
    </row>
    <row r="436" spans="1:19" x14ac:dyDescent="0.2">
      <c r="A436" s="86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7"/>
        <v>3.7711676584382188</v>
      </c>
    </row>
    <row r="437" spans="1:19" x14ac:dyDescent="0.2">
      <c r="A437" s="86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7"/>
        <v>3.5196743089871689</v>
      </c>
    </row>
    <row r="438" spans="1:19" x14ac:dyDescent="0.2">
      <c r="A438" s="86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7"/>
        <v>3.4345942928474988</v>
      </c>
    </row>
    <row r="439" spans="1:19" x14ac:dyDescent="0.2">
      <c r="A439" s="86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7"/>
        <v>3.3932287999153998</v>
      </c>
    </row>
    <row r="440" spans="1:19" x14ac:dyDescent="0.2">
      <c r="A440" s="86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7"/>
        <v>3.6492870873124126</v>
      </c>
    </row>
    <row r="441" spans="1:19" x14ac:dyDescent="0.2">
      <c r="A441" s="86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7"/>
        <v>3.7633119146660303</v>
      </c>
    </row>
    <row r="442" spans="1:19" x14ac:dyDescent="0.2">
      <c r="A442" s="86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7"/>
        <v>3.3532094887684925</v>
      </c>
    </row>
    <row r="443" spans="1:19" x14ac:dyDescent="0.2">
      <c r="A443" s="86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7"/>
        <v>2.9927929587994169</v>
      </c>
    </row>
    <row r="444" spans="1:19" x14ac:dyDescent="0.2">
      <c r="A444" s="86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7"/>
        <v>2.9978012635941593</v>
      </c>
    </row>
    <row r="445" spans="1:19" x14ac:dyDescent="0.2">
      <c r="A445" s="86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7"/>
        <v>3.4514736384605906</v>
      </c>
    </row>
    <row r="446" spans="1:19" x14ac:dyDescent="0.2">
      <c r="A446" s="86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7"/>
        <v>3.4909892253821098</v>
      </c>
    </row>
    <row r="447" spans="1:19" x14ac:dyDescent="0.2">
      <c r="A447" s="86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7"/>
        <v>3.7665355120882151</v>
      </c>
    </row>
    <row r="448" spans="1:19" x14ac:dyDescent="0.2">
      <c r="A448" s="86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7"/>
        <v>3.3448082554281506</v>
      </c>
    </row>
    <row r="449" spans="1:19" x14ac:dyDescent="0.2">
      <c r="A449" s="86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7"/>
        <v>3.6614812436056368</v>
      </c>
    </row>
    <row r="450" spans="1:19" x14ac:dyDescent="0.2">
      <c r="A450" s="86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7"/>
        <v>3.271099</v>
      </c>
    </row>
    <row r="451" spans="1:19" x14ac:dyDescent="0.2">
      <c r="A451" s="86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8">SUM(C451:R451)</f>
        <v>3.0865830000000001</v>
      </c>
    </row>
    <row r="452" spans="1:19" x14ac:dyDescent="0.2">
      <c r="A452" s="86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8"/>
        <v>2.9934500000000006</v>
      </c>
    </row>
    <row r="453" spans="1:19" x14ac:dyDescent="0.2">
      <c r="A453" s="86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8"/>
        <v>2.848033</v>
      </c>
    </row>
    <row r="454" spans="1:19" x14ac:dyDescent="0.2">
      <c r="A454" s="86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8"/>
        <v>3.0817299999999999</v>
      </c>
    </row>
    <row r="455" spans="1:19" x14ac:dyDescent="0.2">
      <c r="A455" s="86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8"/>
        <v>2.8245</v>
      </c>
    </row>
    <row r="456" spans="1:19" x14ac:dyDescent="0.2">
      <c r="A456" s="86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8"/>
        <v>3.4844719999999993</v>
      </c>
    </row>
    <row r="457" spans="1:19" x14ac:dyDescent="0.2">
      <c r="A457" s="86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8"/>
        <v>4.2287189999999999</v>
      </c>
    </row>
    <row r="458" spans="1:19" x14ac:dyDescent="0.2">
      <c r="A458" s="86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8"/>
        <v>3.1150739999999995</v>
      </c>
    </row>
    <row r="459" spans="1:19" x14ac:dyDescent="0.2">
      <c r="A459" s="86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8"/>
        <v>2.8807970000000003</v>
      </c>
    </row>
    <row r="460" spans="1:19" x14ac:dyDescent="0.2">
      <c r="A460" s="86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8"/>
        <v>2.7074669999999998</v>
      </c>
    </row>
    <row r="461" spans="1:19" x14ac:dyDescent="0.2">
      <c r="A461" s="86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8"/>
        <v>3.9132629999999993</v>
      </c>
    </row>
    <row r="462" spans="1:19" x14ac:dyDescent="0.2">
      <c r="A462" s="86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8"/>
        <v>4.1316840000000008</v>
      </c>
    </row>
    <row r="463" spans="1:19" x14ac:dyDescent="0.2">
      <c r="A463" s="86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8"/>
        <v>4.3019140000000009</v>
      </c>
    </row>
    <row r="464" spans="1:19" x14ac:dyDescent="0.2">
      <c r="A464" s="86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8"/>
        <v>3.2206429999999995</v>
      </c>
    </row>
    <row r="465" spans="1:19" x14ac:dyDescent="0.2">
      <c r="A465" s="86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8"/>
        <v>3.678356</v>
      </c>
    </row>
    <row r="466" spans="1:19" x14ac:dyDescent="0.2">
      <c r="A466" s="86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8"/>
        <v>4.753177899632469</v>
      </c>
    </row>
    <row r="467" spans="1:19" x14ac:dyDescent="0.2">
      <c r="A467" s="86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8"/>
        <v>4.8956247161552975</v>
      </c>
    </row>
    <row r="468" spans="1:19" x14ac:dyDescent="0.2">
      <c r="A468" s="86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8"/>
        <v>4.7340861546423882</v>
      </c>
    </row>
    <row r="469" spans="1:19" x14ac:dyDescent="0.2">
      <c r="A469" s="86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8"/>
        <v>3.7708800290488602</v>
      </c>
    </row>
    <row r="470" spans="1:19" x14ac:dyDescent="0.2">
      <c r="A470" s="86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8"/>
        <v>3.3760847132581024</v>
      </c>
    </row>
    <row r="471" spans="1:19" x14ac:dyDescent="0.2">
      <c r="A471" s="86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8"/>
        <v>3.0653144574785092</v>
      </c>
    </row>
    <row r="472" spans="1:19" x14ac:dyDescent="0.2">
      <c r="A472" s="86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8"/>
        <v>3.3528129059968337</v>
      </c>
    </row>
    <row r="473" spans="1:19" x14ac:dyDescent="0.2">
      <c r="A473" s="86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8"/>
        <v>3.6170521830925071</v>
      </c>
    </row>
    <row r="474" spans="1:19" x14ac:dyDescent="0.2">
      <c r="A474" s="86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8"/>
        <v>3.3564080762040485</v>
      </c>
    </row>
    <row r="475" spans="1:19" x14ac:dyDescent="0.2">
      <c r="A475" s="86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8"/>
        <v>3.0897555804498329</v>
      </c>
    </row>
    <row r="476" spans="1:19" x14ac:dyDescent="0.2">
      <c r="A476" s="86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8"/>
        <v>2.9119908400086034</v>
      </c>
    </row>
    <row r="477" spans="1:19" x14ac:dyDescent="0.2">
      <c r="A477" s="86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8"/>
        <v>3.648504709837272</v>
      </c>
    </row>
    <row r="478" spans="1:19" x14ac:dyDescent="0.2">
      <c r="A478" s="86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8"/>
        <v>3.2974605873719538</v>
      </c>
    </row>
    <row r="479" spans="1:19" x14ac:dyDescent="0.2">
      <c r="A479" s="86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8"/>
        <v>3.3991582847336317</v>
      </c>
    </row>
    <row r="480" spans="1:19" x14ac:dyDescent="0.2">
      <c r="A480" s="86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8"/>
        <v>3.0573554812067849</v>
      </c>
    </row>
    <row r="481" spans="1:19" x14ac:dyDescent="0.2">
      <c r="A481" s="86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8"/>
        <v>3.6843207928947672</v>
      </c>
    </row>
    <row r="482" spans="1:19" x14ac:dyDescent="0.2">
      <c r="A482" s="86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8"/>
        <v>4.6394065246161222</v>
      </c>
    </row>
    <row r="483" spans="1:19" x14ac:dyDescent="0.2">
      <c r="A483" s="86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8"/>
        <v>4.786738414857985</v>
      </c>
    </row>
    <row r="484" spans="1:19" x14ac:dyDescent="0.2">
      <c r="A484" s="86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8"/>
        <v>4.649311735473967</v>
      </c>
    </row>
    <row r="485" spans="1:19" x14ac:dyDescent="0.2">
      <c r="A485" s="86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8"/>
        <v>3.5326667998587364</v>
      </c>
    </row>
    <row r="486" spans="1:19" x14ac:dyDescent="0.2">
      <c r="A486" s="86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8"/>
        <v>3.0333407164456738</v>
      </c>
    </row>
    <row r="487" spans="1:19" x14ac:dyDescent="0.2">
      <c r="A487" s="86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8"/>
        <v>2.8544244311076086</v>
      </c>
    </row>
    <row r="488" spans="1:19" x14ac:dyDescent="0.2">
      <c r="A488" s="86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8"/>
        <v>3.2846423106681888</v>
      </c>
    </row>
    <row r="489" spans="1:19" x14ac:dyDescent="0.2">
      <c r="A489" s="86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8"/>
        <v>3.6001432540238461</v>
      </c>
    </row>
    <row r="490" spans="1:19" x14ac:dyDescent="0.2">
      <c r="A490" s="86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8"/>
        <v>3.3539156264434213</v>
      </c>
    </row>
    <row r="491" spans="1:19" x14ac:dyDescent="0.2">
      <c r="A491" s="86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8"/>
        <v>3.0293250187118632</v>
      </c>
    </row>
    <row r="492" spans="1:19" x14ac:dyDescent="0.2">
      <c r="A492" s="86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8"/>
        <v>2.7533485164681695</v>
      </c>
    </row>
    <row r="493" spans="1:19" x14ac:dyDescent="0.2">
      <c r="A493" s="86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8"/>
        <v>3.3529594493418813</v>
      </c>
    </row>
    <row r="494" spans="1:19" x14ac:dyDescent="0.2">
      <c r="A494" s="86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8"/>
        <v>3.1945300970650439</v>
      </c>
    </row>
    <row r="495" spans="1:19" x14ac:dyDescent="0.2">
      <c r="A495" s="86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8"/>
        <v>3.2248413983295925</v>
      </c>
    </row>
    <row r="496" spans="1:19" x14ac:dyDescent="0.2">
      <c r="A496" s="86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8"/>
        <v>2.9187977922805746</v>
      </c>
    </row>
    <row r="497" spans="1:19" x14ac:dyDescent="0.2">
      <c r="A497" s="86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8"/>
        <v>3.1899422515185316</v>
      </c>
    </row>
    <row r="498" spans="1:19" x14ac:dyDescent="0.2">
      <c r="A498" s="86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8"/>
        <v>4.2563281991647788</v>
      </c>
    </row>
    <row r="499" spans="1:19" x14ac:dyDescent="0.2">
      <c r="A499" s="86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8"/>
        <v>4.4115399182172395</v>
      </c>
    </row>
    <row r="500" spans="1:19" x14ac:dyDescent="0.2">
      <c r="A500" s="86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8"/>
        <v>4.4894375835448548</v>
      </c>
    </row>
    <row r="501" spans="1:19" x14ac:dyDescent="0.2">
      <c r="A501" s="86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8"/>
        <v>4.0749898295013933</v>
      </c>
    </row>
    <row r="502" spans="1:19" x14ac:dyDescent="0.2">
      <c r="A502" s="86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8"/>
        <v>3.5978390987128712</v>
      </c>
    </row>
    <row r="503" spans="1:19" x14ac:dyDescent="0.2">
      <c r="A503" s="86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8"/>
        <v>3.0483302679493525</v>
      </c>
    </row>
    <row r="504" spans="1:19" x14ac:dyDescent="0.2">
      <c r="A504" s="86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8"/>
        <v>2.9315042467935251</v>
      </c>
    </row>
    <row r="505" spans="1:19" x14ac:dyDescent="0.2">
      <c r="A505" s="86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8"/>
        <v>3.5786716338043458</v>
      </c>
    </row>
    <row r="506" spans="1:19" x14ac:dyDescent="0.2">
      <c r="A506" s="86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8"/>
        <v>3.393256240742796</v>
      </c>
    </row>
    <row r="507" spans="1:19" x14ac:dyDescent="0.2">
      <c r="A507" s="86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8"/>
        <v>3.1291146385310582</v>
      </c>
    </row>
    <row r="508" spans="1:19" x14ac:dyDescent="0.2">
      <c r="A508" s="86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8"/>
        <v>2.7786941426023297</v>
      </c>
    </row>
    <row r="509" spans="1:19" x14ac:dyDescent="0.2">
      <c r="A509" s="86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8"/>
        <v>3.2122373437484537</v>
      </c>
    </row>
    <row r="510" spans="1:19" x14ac:dyDescent="0.2">
      <c r="A510" s="86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8"/>
        <v>2.7717207157600159</v>
      </c>
    </row>
    <row r="511" spans="1:19" x14ac:dyDescent="0.2">
      <c r="A511" s="86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8"/>
        <v>2.5430218828634521</v>
      </c>
    </row>
    <row r="512" spans="1:19" x14ac:dyDescent="0.2">
      <c r="A512" s="86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8"/>
        <v>2.0147243931781778</v>
      </c>
    </row>
    <row r="513" spans="1:19" x14ac:dyDescent="0.2">
      <c r="A513" s="86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8"/>
        <v>2.9940704591636798</v>
      </c>
    </row>
    <row r="514" spans="1:19" x14ac:dyDescent="0.2">
      <c r="A514" s="86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8"/>
        <v>4.4190697983645082</v>
      </c>
    </row>
    <row r="515" spans="1:19" x14ac:dyDescent="0.2">
      <c r="A515" s="86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9">SUM(C515:R515)</f>
        <v>4.6082953649555671</v>
      </c>
    </row>
    <row r="516" spans="1:19" x14ac:dyDescent="0.2">
      <c r="A516" s="86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9"/>
        <v>5.3887750502422387</v>
      </c>
    </row>
    <row r="517" spans="1:19" x14ac:dyDescent="0.2">
      <c r="A517" s="86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9"/>
        <v>4.3939203957807722</v>
      </c>
    </row>
    <row r="518" spans="1:19" x14ac:dyDescent="0.2">
      <c r="A518" s="86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9"/>
        <v>3.3775685615958984</v>
      </c>
    </row>
    <row r="519" spans="1:19" x14ac:dyDescent="0.2">
      <c r="A519" s="86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9"/>
        <v>2.7624227044407972</v>
      </c>
    </row>
    <row r="520" spans="1:19" x14ac:dyDescent="0.2">
      <c r="A520" s="86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9"/>
        <v>3.0805978594263195</v>
      </c>
    </row>
    <row r="521" spans="1:19" x14ac:dyDescent="0.2">
      <c r="A521" s="86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9"/>
        <v>3.4100207590815623</v>
      </c>
    </row>
    <row r="522" spans="1:19" x14ac:dyDescent="0.2">
      <c r="A522" s="86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9"/>
        <v>3.1677742787504601</v>
      </c>
    </row>
    <row r="523" spans="1:19" x14ac:dyDescent="0.2">
      <c r="A523" s="86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9"/>
        <v>2.7306914431243348</v>
      </c>
    </row>
    <row r="524" spans="1:19" x14ac:dyDescent="0.2">
      <c r="A524" s="86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9"/>
        <v>2.5521097134635737</v>
      </c>
    </row>
    <row r="525" spans="1:19" x14ac:dyDescent="0.2">
      <c r="A525" s="86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9"/>
        <v>3.4822566008041984</v>
      </c>
    </row>
    <row r="526" spans="1:19" x14ac:dyDescent="0.2">
      <c r="A526" s="86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9"/>
        <v>3.2458362322275516</v>
      </c>
    </row>
    <row r="527" spans="1:19" x14ac:dyDescent="0.2">
      <c r="A527" s="86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9"/>
        <v>3.6493780899136876</v>
      </c>
    </row>
    <row r="528" spans="1:19" x14ac:dyDescent="0.2">
      <c r="A528" s="86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9"/>
        <v>3.2797232818645958</v>
      </c>
    </row>
    <row r="529" spans="1:19" x14ac:dyDescent="0.2">
      <c r="A529" s="86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9"/>
        <v>3.829625025733657</v>
      </c>
    </row>
    <row r="530" spans="1:19" x14ac:dyDescent="0.2">
      <c r="A530" s="86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9"/>
        <v>3.5137396061598025</v>
      </c>
    </row>
    <row r="531" spans="1:19" x14ac:dyDescent="0.2">
      <c r="A531" s="86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9"/>
        <v>3.403489926981019</v>
      </c>
    </row>
    <row r="532" spans="1:19" x14ac:dyDescent="0.2">
      <c r="A532" s="86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9"/>
        <v>3.1492207005009325</v>
      </c>
    </row>
    <row r="533" spans="1:19" x14ac:dyDescent="0.2">
      <c r="A533" s="86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9"/>
        <v>2.789918387721622</v>
      </c>
    </row>
    <row r="534" spans="1:19" x14ac:dyDescent="0.2">
      <c r="A534" s="86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9"/>
        <v>3.3888465092529372</v>
      </c>
    </row>
    <row r="535" spans="1:19" x14ac:dyDescent="0.2">
      <c r="A535" s="86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9"/>
        <v>2.7791091965771226</v>
      </c>
    </row>
    <row r="536" spans="1:19" x14ac:dyDescent="0.2">
      <c r="A536" s="86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9"/>
        <v>3.0234892293072066</v>
      </c>
    </row>
    <row r="537" spans="1:19" x14ac:dyDescent="0.2">
      <c r="A537" s="86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9"/>
        <v>3.4942005457307244</v>
      </c>
    </row>
    <row r="538" spans="1:19" x14ac:dyDescent="0.2">
      <c r="A538" s="86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9"/>
        <v>3.2788028410012413</v>
      </c>
    </row>
    <row r="539" spans="1:19" x14ac:dyDescent="0.2">
      <c r="A539" s="86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9"/>
        <v>3.0208167082210071</v>
      </c>
    </row>
    <row r="540" spans="1:19" x14ac:dyDescent="0.2">
      <c r="A540" s="86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9"/>
        <v>3.0614834190825229</v>
      </c>
    </row>
    <row r="541" spans="1:19" x14ac:dyDescent="0.2">
      <c r="A541" s="86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9"/>
        <v>3.5914239628124145</v>
      </c>
    </row>
    <row r="542" spans="1:19" x14ac:dyDescent="0.2">
      <c r="A542" s="86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9"/>
        <v>3.6083792613720864</v>
      </c>
    </row>
    <row r="543" spans="1:19" x14ac:dyDescent="0.2">
      <c r="A543" s="86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9"/>
        <v>3.5094472674714354</v>
      </c>
    </row>
    <row r="544" spans="1:19" x14ac:dyDescent="0.2">
      <c r="A544" s="86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9"/>
        <v>4.551768286992508</v>
      </c>
    </row>
    <row r="545" spans="1:19" x14ac:dyDescent="0.2">
      <c r="A545" s="86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9"/>
        <v>4.6821553297637744</v>
      </c>
    </row>
    <row r="546" spans="1:19" x14ac:dyDescent="0.2">
      <c r="A546" s="86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9"/>
        <v>5.4448050169493589</v>
      </c>
    </row>
    <row r="547" spans="1:19" x14ac:dyDescent="0.2">
      <c r="A547" s="86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9"/>
        <v>5.4352562154680788</v>
      </c>
    </row>
    <row r="548" spans="1:19" x14ac:dyDescent="0.2">
      <c r="A548" s="86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9"/>
        <v>5.2439277844251286</v>
      </c>
    </row>
    <row r="549" spans="1:19" x14ac:dyDescent="0.2">
      <c r="A549" s="86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9"/>
        <v>4.2026430444501974</v>
      </c>
    </row>
    <row r="550" spans="1:19" x14ac:dyDescent="0.2">
      <c r="A550" s="86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9"/>
        <v>4.1781285016096721</v>
      </c>
    </row>
    <row r="551" spans="1:19" x14ac:dyDescent="0.2">
      <c r="A551" s="86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9"/>
        <v>3.2817021437776583</v>
      </c>
    </row>
    <row r="552" spans="1:19" x14ac:dyDescent="0.2">
      <c r="A552" s="86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9"/>
        <v>4.581615433515668</v>
      </c>
    </row>
    <row r="553" spans="1:19" x14ac:dyDescent="0.2">
      <c r="A553" s="86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9"/>
        <v>3.5514730866175133</v>
      </c>
    </row>
    <row r="554" spans="1:19" x14ac:dyDescent="0.2">
      <c r="A554" s="86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9"/>
        <v>4.01556813989259</v>
      </c>
    </row>
    <row r="555" spans="1:19" x14ac:dyDescent="0.2">
      <c r="A555" s="86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9"/>
        <v>3.5523398220611435</v>
      </c>
    </row>
    <row r="556" spans="1:19" x14ac:dyDescent="0.2">
      <c r="A556" s="86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9"/>
        <v>3.3763022019528566</v>
      </c>
    </row>
    <row r="557" spans="1:19" x14ac:dyDescent="0.2">
      <c r="A557" s="86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9"/>
        <v>7.0781934746791899</v>
      </c>
    </row>
    <row r="558" spans="1:19" x14ac:dyDescent="0.2">
      <c r="A558" s="86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9"/>
        <v>3.6108538782272803</v>
      </c>
    </row>
    <row r="559" spans="1:19" x14ac:dyDescent="0.2">
      <c r="A559" s="86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9"/>
        <v>4.0881761221937918</v>
      </c>
    </row>
    <row r="560" spans="1:19" x14ac:dyDescent="0.2">
      <c r="A560" s="86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9"/>
        <v>2.6109857512341854</v>
      </c>
    </row>
    <row r="561" spans="1:19" x14ac:dyDescent="0.2">
      <c r="A561" s="86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9"/>
        <v>3.9806367533522109</v>
      </c>
    </row>
    <row r="562" spans="1:19" x14ac:dyDescent="0.2">
      <c r="A562" s="86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9"/>
        <v>4.4666906478611157</v>
      </c>
    </row>
    <row r="563" spans="1:19" x14ac:dyDescent="0.2">
      <c r="A563" s="86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9"/>
        <v>4.3300235796665154</v>
      </c>
    </row>
    <row r="564" spans="1:19" x14ac:dyDescent="0.2">
      <c r="A564" s="86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9"/>
        <v>4.6006772570882077</v>
      </c>
    </row>
    <row r="565" spans="1:19" x14ac:dyDescent="0.2">
      <c r="A565" s="86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9"/>
        <v>3.6725291291264215</v>
      </c>
    </row>
    <row r="566" spans="1:19" x14ac:dyDescent="0.2">
      <c r="A566" s="86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9"/>
        <v>3.5939141110643305</v>
      </c>
    </row>
    <row r="567" spans="1:19" x14ac:dyDescent="0.2">
      <c r="A567" s="86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9"/>
        <v>3.3117015215920107</v>
      </c>
    </row>
    <row r="568" spans="1:19" x14ac:dyDescent="0.2">
      <c r="A568" s="86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9"/>
        <v>3.5541875262104319</v>
      </c>
    </row>
    <row r="569" spans="1:19" x14ac:dyDescent="0.2">
      <c r="A569" s="86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9"/>
        <v>3.8206223314139058</v>
      </c>
    </row>
    <row r="570" spans="1:19" x14ac:dyDescent="0.2">
      <c r="A570" s="86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9"/>
        <v>3.9058726828046342</v>
      </c>
    </row>
    <row r="571" spans="1:19" x14ac:dyDescent="0.2">
      <c r="A571" s="86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9"/>
        <v>3.6165608304206818</v>
      </c>
    </row>
    <row r="572" spans="1:19" x14ac:dyDescent="0.2">
      <c r="A572" s="86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9"/>
        <v>3.1876580065897402</v>
      </c>
    </row>
    <row r="573" spans="1:19" x14ac:dyDescent="0.2">
      <c r="A573" s="86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9"/>
        <v>3.8990929115720228</v>
      </c>
    </row>
    <row r="574" spans="1:19" x14ac:dyDescent="0.2">
      <c r="A574" s="86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9"/>
        <v>3.592462520538545</v>
      </c>
    </row>
    <row r="575" spans="1:19" x14ac:dyDescent="0.2">
      <c r="A575" s="86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9"/>
        <v>3.4926201134237398</v>
      </c>
    </row>
    <row r="576" spans="1:19" x14ac:dyDescent="0.2">
      <c r="A576" s="86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9"/>
        <v>2.4685626510496621</v>
      </c>
    </row>
    <row r="577" spans="1:19" x14ac:dyDescent="0.2">
      <c r="A577" s="86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9"/>
        <v>2.4033297094961426</v>
      </c>
    </row>
    <row r="578" spans="1:19" x14ac:dyDescent="0.2">
      <c r="A578" s="86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9"/>
        <v>4.4784679091527684</v>
      </c>
    </row>
    <row r="579" spans="1:19" x14ac:dyDescent="0.2">
      <c r="A579" s="86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10">SUM(C579:R579)</f>
        <v>5.3782606422537391</v>
      </c>
    </row>
    <row r="580" spans="1:19" x14ac:dyDescent="0.2">
      <c r="A580" s="86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10"/>
        <v>4.3571759897053131</v>
      </c>
    </row>
    <row r="581" spans="1:19" x14ac:dyDescent="0.2">
      <c r="A581" s="86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10"/>
        <v>3.8149261951059281</v>
      </c>
    </row>
    <row r="582" spans="1:19" x14ac:dyDescent="0.2">
      <c r="A582" s="86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10"/>
        <v>2.8965331934515541</v>
      </c>
    </row>
    <row r="583" spans="1:19" x14ac:dyDescent="0.2">
      <c r="A583" s="86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10"/>
        <v>2.7011401202458551</v>
      </c>
    </row>
    <row r="584" spans="1:19" x14ac:dyDescent="0.2">
      <c r="A584" s="86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10"/>
        <v>3.7032633954644578</v>
      </c>
    </row>
    <row r="585" spans="1:19" x14ac:dyDescent="0.2">
      <c r="A585" s="86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10"/>
        <v>4.0880025065329093</v>
      </c>
    </row>
    <row r="586" spans="1:19" x14ac:dyDescent="0.2">
      <c r="A586" s="86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10"/>
        <v>3.3608652628221618</v>
      </c>
    </row>
    <row r="587" spans="1:19" x14ac:dyDescent="0.2">
      <c r="A587" s="86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10"/>
        <v>2.7732373777207671</v>
      </c>
    </row>
    <row r="588" spans="1:19" x14ac:dyDescent="0.2">
      <c r="A588" s="86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10"/>
        <v>2.919297465836197</v>
      </c>
    </row>
    <row r="589" spans="1:19" x14ac:dyDescent="0.2">
      <c r="A589" s="86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10"/>
        <v>2.0733901296053903</v>
      </c>
    </row>
    <row r="590" spans="1:19" x14ac:dyDescent="0.2">
      <c r="A590" s="86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10"/>
        <v>2.1545480983005363</v>
      </c>
    </row>
    <row r="591" spans="1:19" x14ac:dyDescent="0.2">
      <c r="A591" s="86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10"/>
        <v>1.5115469308673022</v>
      </c>
    </row>
    <row r="592" spans="1:19" x14ac:dyDescent="0.2">
      <c r="A592" s="86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10"/>
        <v>0.92254085530014751</v>
      </c>
    </row>
    <row r="593" spans="1:19" x14ac:dyDescent="0.2">
      <c r="A593" s="86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10"/>
        <v>1.2426150628550805</v>
      </c>
    </row>
    <row r="594" spans="1:19" x14ac:dyDescent="0.2">
      <c r="A594" s="86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10"/>
        <v>3.6248395114780503</v>
      </c>
    </row>
    <row r="595" spans="1:19" x14ac:dyDescent="0.2">
      <c r="A595" s="86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10"/>
        <v>3.9999073864535784</v>
      </c>
    </row>
    <row r="596" spans="1:19" x14ac:dyDescent="0.2">
      <c r="A596" s="86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10"/>
        <v>4.1928797186850622</v>
      </c>
    </row>
    <row r="597" spans="1:19" x14ac:dyDescent="0.2">
      <c r="A597" s="86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10"/>
        <v>3.3671351823760047</v>
      </c>
    </row>
    <row r="598" spans="1:19" x14ac:dyDescent="0.2">
      <c r="A598" s="86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10"/>
        <v>3.0647725433477744</v>
      </c>
    </row>
    <row r="599" spans="1:19" x14ac:dyDescent="0.2">
      <c r="A599" s="86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10"/>
        <v>2.4137545929967441</v>
      </c>
    </row>
    <row r="600" spans="1:19" x14ac:dyDescent="0.2">
      <c r="A600" s="86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10"/>
        <v>2.7660340415575888</v>
      </c>
    </row>
    <row r="601" spans="1:19" x14ac:dyDescent="0.2">
      <c r="A601" s="86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10"/>
        <v>3.4522930815300676</v>
      </c>
    </row>
    <row r="602" spans="1:19" x14ac:dyDescent="0.2">
      <c r="A602" s="86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10"/>
        <v>3.1001499372322829</v>
      </c>
    </row>
    <row r="603" spans="1:19" x14ac:dyDescent="0.2">
      <c r="A603" s="86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10"/>
        <v>2.8605293643723795</v>
      </c>
    </row>
    <row r="604" spans="1:19" x14ac:dyDescent="0.2">
      <c r="A604" s="86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10"/>
        <v>2.6495171542334428</v>
      </c>
    </row>
    <row r="605" spans="1:19" x14ac:dyDescent="0.2">
      <c r="A605" s="86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10"/>
        <v>3.072593755748052</v>
      </c>
    </row>
    <row r="606" spans="1:19" x14ac:dyDescent="0.2">
      <c r="A606" s="86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10"/>
        <v>2.9269065539499581</v>
      </c>
    </row>
    <row r="607" spans="1:19" x14ac:dyDescent="0.2">
      <c r="A607" s="86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10"/>
        <v>2.3348363365152554</v>
      </c>
    </row>
    <row r="608" spans="1:19" x14ac:dyDescent="0.2">
      <c r="A608" s="86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10"/>
        <v>2.4012324767069804</v>
      </c>
    </row>
    <row r="609" spans="1:19" x14ac:dyDescent="0.2">
      <c r="A609" s="86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10"/>
        <v>3.2332156548588102</v>
      </c>
    </row>
    <row r="610" spans="1:19" x14ac:dyDescent="0.2">
      <c r="A610" s="86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10"/>
        <v>3.2967638651878883</v>
      </c>
    </row>
    <row r="611" spans="1:19" x14ac:dyDescent="0.2">
      <c r="A611" s="86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10"/>
        <v>2.8528342983631578</v>
      </c>
    </row>
    <row r="612" spans="1:19" x14ac:dyDescent="0.2">
      <c r="A612" s="86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10"/>
        <v>3.0013222693506667</v>
      </c>
    </row>
    <row r="613" spans="1:19" x14ac:dyDescent="0.2">
      <c r="A613" s="86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10"/>
        <v>2.9856096032475032</v>
      </c>
    </row>
    <row r="614" spans="1:19" x14ac:dyDescent="0.2">
      <c r="A614" s="86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10"/>
        <v>3.408592478339882</v>
      </c>
    </row>
    <row r="615" spans="1:19" x14ac:dyDescent="0.2">
      <c r="A615" s="86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10"/>
        <v>2.989094766525239</v>
      </c>
    </row>
    <row r="616" spans="1:19" x14ac:dyDescent="0.2">
      <c r="A616" s="86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10"/>
        <v>3.3000404729609873</v>
      </c>
    </row>
    <row r="617" spans="1:19" x14ac:dyDescent="0.2">
      <c r="A617" s="86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10"/>
        <v>3.6687196249638361</v>
      </c>
    </row>
    <row r="618" spans="1:19" x14ac:dyDescent="0.2">
      <c r="A618" s="86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10"/>
        <v>3.4716471179837707</v>
      </c>
    </row>
    <row r="619" spans="1:19" x14ac:dyDescent="0.2">
      <c r="A619" s="86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10"/>
        <v>3.5500459074023607</v>
      </c>
    </row>
    <row r="620" spans="1:19" x14ac:dyDescent="0.2">
      <c r="A620" s="86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10"/>
        <v>3.9178088105512892</v>
      </c>
    </row>
    <row r="621" spans="1:19" x14ac:dyDescent="0.2">
      <c r="A621" s="86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10"/>
        <v>4.697236746629514</v>
      </c>
    </row>
    <row r="622" spans="1:19" x14ac:dyDescent="0.2">
      <c r="A622" s="86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10"/>
        <v>4.5787728397646417</v>
      </c>
    </row>
    <row r="623" spans="1:19" x14ac:dyDescent="0.2">
      <c r="A623" s="86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10"/>
        <v>3.5353544321100521</v>
      </c>
    </row>
    <row r="624" spans="1:19" x14ac:dyDescent="0.2">
      <c r="A624" s="86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10"/>
        <v>5.8902029313405295</v>
      </c>
    </row>
    <row r="625" spans="1:19" x14ac:dyDescent="0.2">
      <c r="A625" s="86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10"/>
        <v>6.610144989540875</v>
      </c>
    </row>
    <row r="626" spans="1:19" x14ac:dyDescent="0.2">
      <c r="A626" s="86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10"/>
        <v>2.9844729999999999</v>
      </c>
    </row>
    <row r="627" spans="1:19" x14ac:dyDescent="0.2">
      <c r="A627" s="86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10"/>
        <v>2.6801879999999998</v>
      </c>
    </row>
    <row r="628" spans="1:19" x14ac:dyDescent="0.2">
      <c r="A628" s="86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10"/>
        <v>2.6229180000000012</v>
      </c>
    </row>
    <row r="629" spans="1:19" x14ac:dyDescent="0.2">
      <c r="A629" s="86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10"/>
        <v>2.1682769999999998</v>
      </c>
    </row>
    <row r="630" spans="1:19" x14ac:dyDescent="0.2">
      <c r="A630" s="86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10"/>
        <v>2.2905679999999999</v>
      </c>
    </row>
    <row r="631" spans="1:19" x14ac:dyDescent="0.2">
      <c r="A631" s="86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10"/>
        <v>1.6567189999999998</v>
      </c>
    </row>
    <row r="632" spans="1:19" x14ac:dyDescent="0.2">
      <c r="A632" s="86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10"/>
        <v>1.7005369999999997</v>
      </c>
    </row>
    <row r="633" spans="1:19" x14ac:dyDescent="0.2">
      <c r="A633" s="86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10"/>
        <v>1.947271</v>
      </c>
    </row>
    <row r="634" spans="1:19" x14ac:dyDescent="0.2">
      <c r="A634" s="86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10"/>
        <v>2.3242830000000003</v>
      </c>
    </row>
    <row r="635" spans="1:19" x14ac:dyDescent="0.2">
      <c r="A635" s="86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10"/>
        <v>1.681295</v>
      </c>
    </row>
    <row r="636" spans="1:19" x14ac:dyDescent="0.2">
      <c r="A636" s="86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10"/>
        <v>1.6675230000000001</v>
      </c>
    </row>
    <row r="637" spans="1:19" x14ac:dyDescent="0.2">
      <c r="A637" s="86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10"/>
        <v>1.224343</v>
      </c>
    </row>
    <row r="638" spans="1:19" x14ac:dyDescent="0.2">
      <c r="A638" s="86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10"/>
        <v>1.3347120000019401</v>
      </c>
    </row>
    <row r="639" spans="1:19" x14ac:dyDescent="0.2">
      <c r="A639" s="86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10"/>
        <v>1.364363</v>
      </c>
    </row>
    <row r="640" spans="1:19" x14ac:dyDescent="0.2">
      <c r="A640" s="86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10"/>
        <v>1.4485390000000002</v>
      </c>
    </row>
    <row r="641" spans="1:19" x14ac:dyDescent="0.2">
      <c r="A641" s="86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10"/>
        <v>1.140725</v>
      </c>
    </row>
    <row r="642" spans="1:19" x14ac:dyDescent="0.2">
      <c r="A642" s="86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10"/>
        <v>4.296746817803383</v>
      </c>
    </row>
    <row r="643" spans="1:19" x14ac:dyDescent="0.2">
      <c r="A643" s="86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1">SUM(C643:R643)</f>
        <v>4.4447205833761023</v>
      </c>
    </row>
    <row r="644" spans="1:19" x14ac:dyDescent="0.2">
      <c r="A644" s="86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1"/>
        <v>4.2715770066009977</v>
      </c>
    </row>
    <row r="645" spans="1:19" x14ac:dyDescent="0.2">
      <c r="A645" s="86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1"/>
        <v>3.3736605722474891</v>
      </c>
    </row>
    <row r="646" spans="1:19" x14ac:dyDescent="0.2">
      <c r="A646" s="86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1"/>
        <v>2.355465264809923</v>
      </c>
    </row>
    <row r="647" spans="1:19" x14ac:dyDescent="0.2">
      <c r="A647" s="86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1"/>
        <v>2.1630592925818073</v>
      </c>
    </row>
    <row r="648" spans="1:19" x14ac:dyDescent="0.2">
      <c r="A648" s="86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1"/>
        <v>2.9437225913322456</v>
      </c>
    </row>
    <row r="649" spans="1:19" x14ac:dyDescent="0.2">
      <c r="A649" s="86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1"/>
        <v>3.4822104910980598</v>
      </c>
    </row>
    <row r="650" spans="1:19" x14ac:dyDescent="0.2">
      <c r="A650" s="86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1"/>
        <v>3.4427269763634896</v>
      </c>
    </row>
    <row r="651" spans="1:19" x14ac:dyDescent="0.2">
      <c r="A651" s="86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1"/>
        <v>2.7129015184130809</v>
      </c>
    </row>
    <row r="652" spans="1:19" x14ac:dyDescent="0.2">
      <c r="A652" s="86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1"/>
        <v>2.5361743201318063</v>
      </c>
    </row>
    <row r="653" spans="1:19" x14ac:dyDescent="0.2">
      <c r="A653" s="86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1"/>
        <v>2.9197185963470056</v>
      </c>
    </row>
    <row r="654" spans="1:19" x14ac:dyDescent="0.2">
      <c r="A654" s="86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1"/>
        <v>3.0482154327755278</v>
      </c>
    </row>
    <row r="655" spans="1:19" x14ac:dyDescent="0.2">
      <c r="A655" s="86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1"/>
        <v>3.2182042007753364</v>
      </c>
    </row>
    <row r="656" spans="1:19" x14ac:dyDescent="0.2">
      <c r="A656" s="86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1"/>
        <v>2.4437086910786858</v>
      </c>
    </row>
    <row r="657" spans="1:19" x14ac:dyDescent="0.2">
      <c r="A657" s="86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1"/>
        <v>2.4939899657771747</v>
      </c>
    </row>
    <row r="658" spans="1:19" x14ac:dyDescent="0.2">
      <c r="A658" s="86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1"/>
        <v>3.1859283305305541</v>
      </c>
    </row>
    <row r="659" spans="1:19" x14ac:dyDescent="0.2">
      <c r="A659" s="86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1"/>
        <v>3.2522040080141301</v>
      </c>
    </row>
    <row r="660" spans="1:19" x14ac:dyDescent="0.2">
      <c r="A660" s="86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1"/>
        <v>3.2870745765995286</v>
      </c>
    </row>
    <row r="661" spans="1:19" x14ac:dyDescent="0.2">
      <c r="A661" s="86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1"/>
        <v>2.8171799901833916</v>
      </c>
    </row>
    <row r="662" spans="1:19" x14ac:dyDescent="0.2">
      <c r="A662" s="86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1"/>
        <v>2.405211282833013</v>
      </c>
    </row>
    <row r="663" spans="1:19" x14ac:dyDescent="0.2">
      <c r="A663" s="86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1"/>
        <v>2.4821616424885433</v>
      </c>
    </row>
    <row r="664" spans="1:19" x14ac:dyDescent="0.2">
      <c r="A664" s="86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1"/>
        <v>3.231616876960155</v>
      </c>
    </row>
    <row r="665" spans="1:19" x14ac:dyDescent="0.2">
      <c r="A665" s="86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1"/>
        <v>3.8070081343722224</v>
      </c>
    </row>
    <row r="666" spans="1:19" x14ac:dyDescent="0.2">
      <c r="A666" s="86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1"/>
        <v>3.3185072105263984</v>
      </c>
    </row>
    <row r="667" spans="1:19" x14ac:dyDescent="0.2">
      <c r="A667" s="86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1"/>
        <v>2.6798364047239636</v>
      </c>
    </row>
    <row r="668" spans="1:19" x14ac:dyDescent="0.2">
      <c r="A668" s="86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1"/>
        <v>2.6334695495781499</v>
      </c>
    </row>
    <row r="669" spans="1:19" x14ac:dyDescent="0.2">
      <c r="A669" s="86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1"/>
        <v>2.914858494653453</v>
      </c>
    </row>
    <row r="670" spans="1:19" x14ac:dyDescent="0.2">
      <c r="A670" s="86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1"/>
        <v>2.8676127387680732</v>
      </c>
    </row>
    <row r="671" spans="1:19" x14ac:dyDescent="0.2">
      <c r="A671" s="86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1"/>
        <v>3.0818528856515925</v>
      </c>
    </row>
    <row r="672" spans="1:19" x14ac:dyDescent="0.2">
      <c r="A672" s="86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1"/>
        <v>3.2698638263475126</v>
      </c>
    </row>
    <row r="673" spans="1:19" x14ac:dyDescent="0.2">
      <c r="A673" s="86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1"/>
        <v>4.4224245886794105</v>
      </c>
    </row>
    <row r="674" spans="1:19" x14ac:dyDescent="0.2">
      <c r="A674" s="86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1"/>
        <v>5.7962076873587831</v>
      </c>
    </row>
    <row r="675" spans="1:19" x14ac:dyDescent="0.2">
      <c r="A675" s="86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1"/>
        <v>5.8717304385970195</v>
      </c>
    </row>
    <row r="676" spans="1:19" x14ac:dyDescent="0.2">
      <c r="A676" s="86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1"/>
        <v>5.4860667187369536</v>
      </c>
    </row>
    <row r="677" spans="1:19" x14ac:dyDescent="0.2">
      <c r="A677" s="86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1"/>
        <v>4.1393287747574217</v>
      </c>
    </row>
    <row r="678" spans="1:19" x14ac:dyDescent="0.2">
      <c r="A678" s="86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1"/>
        <v>3.1582299355121144</v>
      </c>
    </row>
    <row r="679" spans="1:19" x14ac:dyDescent="0.2">
      <c r="A679" s="86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1"/>
        <v>2.8038266697044572</v>
      </c>
    </row>
    <row r="680" spans="1:19" x14ac:dyDescent="0.2">
      <c r="A680" s="86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1"/>
        <v>3.2229624836666644</v>
      </c>
    </row>
    <row r="681" spans="1:19" x14ac:dyDescent="0.2">
      <c r="A681" s="86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1"/>
        <v>3.3331739426289744</v>
      </c>
    </row>
    <row r="682" spans="1:19" x14ac:dyDescent="0.2">
      <c r="A682" s="86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1"/>
        <v>3.1624381449105545</v>
      </c>
    </row>
    <row r="683" spans="1:19" x14ac:dyDescent="0.2">
      <c r="A683" s="86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1"/>
        <v>2.7767517686253669</v>
      </c>
    </row>
    <row r="684" spans="1:19" x14ac:dyDescent="0.2">
      <c r="A684" s="86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1"/>
        <v>2.3827597927413007</v>
      </c>
    </row>
    <row r="685" spans="1:19" x14ac:dyDescent="0.2">
      <c r="A685" s="86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1"/>
        <v>3.4601768016095584</v>
      </c>
    </row>
    <row r="686" spans="1:19" x14ac:dyDescent="0.2">
      <c r="A686" s="86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1"/>
        <v>3.2703920413197585</v>
      </c>
    </row>
    <row r="687" spans="1:19" x14ac:dyDescent="0.2">
      <c r="A687" s="86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1"/>
        <v>2.8851786946983897</v>
      </c>
    </row>
    <row r="688" spans="1:19" x14ac:dyDescent="0.2">
      <c r="A688" s="86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1"/>
        <v>2.9723100646247067</v>
      </c>
    </row>
    <row r="689" spans="1:19" x14ac:dyDescent="0.2">
      <c r="A689" s="86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1"/>
        <v>3.1449617908908016</v>
      </c>
    </row>
    <row r="690" spans="1:19" x14ac:dyDescent="0.2">
      <c r="A690" s="86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1"/>
        <v>5.6162244798458518</v>
      </c>
    </row>
    <row r="691" spans="1:19" x14ac:dyDescent="0.2">
      <c r="A691" s="86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1"/>
        <v>5.0534296327725121</v>
      </c>
    </row>
    <row r="692" spans="1:19" x14ac:dyDescent="0.2">
      <c r="A692" s="86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1"/>
        <v>4.7117126045602902</v>
      </c>
    </row>
    <row r="693" spans="1:19" x14ac:dyDescent="0.2">
      <c r="A693" s="86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1"/>
        <v>4.5429466683417994</v>
      </c>
    </row>
    <row r="694" spans="1:19" x14ac:dyDescent="0.2">
      <c r="A694" s="86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1"/>
        <v>3.5745528257823302</v>
      </c>
    </row>
    <row r="695" spans="1:19" x14ac:dyDescent="0.2">
      <c r="A695" s="86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1"/>
        <v>2.4044810724541881</v>
      </c>
    </row>
    <row r="696" spans="1:19" x14ac:dyDescent="0.2">
      <c r="A696" s="86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1"/>
        <v>3.2642081665455054</v>
      </c>
    </row>
    <row r="697" spans="1:19" x14ac:dyDescent="0.2">
      <c r="A697" s="86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1"/>
        <v>3.4534874173161745</v>
      </c>
    </row>
    <row r="698" spans="1:19" x14ac:dyDescent="0.2">
      <c r="A698" s="86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1"/>
        <v>4.3780411080196542</v>
      </c>
    </row>
    <row r="699" spans="1:19" x14ac:dyDescent="0.2">
      <c r="A699" s="86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1"/>
        <v>3.7049945115551632</v>
      </c>
    </row>
    <row r="700" spans="1:19" x14ac:dyDescent="0.2">
      <c r="A700" s="86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1"/>
        <v>3.4050273221244218</v>
      </c>
    </row>
    <row r="701" spans="1:19" x14ac:dyDescent="0.2">
      <c r="A701" s="86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1"/>
        <v>5.2833931081630219</v>
      </c>
    </row>
    <row r="702" spans="1:19" x14ac:dyDescent="0.2">
      <c r="A702" s="86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1"/>
        <v>3.6222992649069026</v>
      </c>
    </row>
    <row r="703" spans="1:19" x14ac:dyDescent="0.2">
      <c r="A703" s="86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1"/>
        <v>3.5668294335760109</v>
      </c>
    </row>
    <row r="704" spans="1:19" x14ac:dyDescent="0.2">
      <c r="A704" s="86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1"/>
        <v>3.4190738644266547</v>
      </c>
    </row>
    <row r="705" spans="1:19" x14ac:dyDescent="0.2">
      <c r="A705" s="86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1"/>
        <v>9.2662677199606946</v>
      </c>
    </row>
    <row r="706" spans="1:19" x14ac:dyDescent="0.2">
      <c r="A706" s="86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1"/>
        <v>3.9923105785853474</v>
      </c>
    </row>
    <row r="707" spans="1:19" x14ac:dyDescent="0.2">
      <c r="A707" s="86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2">SUM(C707:R707)</f>
        <v>3.9718497199520471</v>
      </c>
    </row>
    <row r="708" spans="1:19" x14ac:dyDescent="0.2">
      <c r="A708" s="86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2"/>
        <v>4.5721094307598653</v>
      </c>
    </row>
    <row r="709" spans="1:19" x14ac:dyDescent="0.2">
      <c r="A709" s="86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2"/>
        <v>4.1683531497139086</v>
      </c>
    </row>
    <row r="710" spans="1:19" x14ac:dyDescent="0.2">
      <c r="A710" s="86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2"/>
        <v>3.1988796339520453</v>
      </c>
    </row>
    <row r="711" spans="1:19" x14ac:dyDescent="0.2">
      <c r="A711" s="86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2"/>
        <v>2.6477030875676686</v>
      </c>
    </row>
    <row r="712" spans="1:19" x14ac:dyDescent="0.2">
      <c r="A712" s="86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2"/>
        <v>3.2623096079998248</v>
      </c>
    </row>
    <row r="713" spans="1:19" x14ac:dyDescent="0.2">
      <c r="A713" s="86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2"/>
        <v>3.7212960664007557</v>
      </c>
    </row>
    <row r="714" spans="1:19" x14ac:dyDescent="0.2">
      <c r="A714" s="86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2"/>
        <v>3.7326477750241946</v>
      </c>
    </row>
    <row r="715" spans="1:19" x14ac:dyDescent="0.2">
      <c r="A715" s="86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2"/>
        <v>3.6107833401001259</v>
      </c>
    </row>
    <row r="716" spans="1:19" x14ac:dyDescent="0.2">
      <c r="A716" s="86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2"/>
        <v>3.7544408981790673</v>
      </c>
    </row>
    <row r="717" spans="1:19" x14ac:dyDescent="0.2">
      <c r="A717" s="86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2"/>
        <v>4.5786680853953756</v>
      </c>
    </row>
    <row r="718" spans="1:19" x14ac:dyDescent="0.2">
      <c r="A718" s="86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2"/>
        <v>4.1868842539128028</v>
      </c>
    </row>
    <row r="719" spans="1:19" x14ac:dyDescent="0.2">
      <c r="A719" s="86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2"/>
        <v>3.6241303529666631</v>
      </c>
    </row>
    <row r="720" spans="1:19" x14ac:dyDescent="0.2">
      <c r="A720" s="86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2"/>
        <v>2.7999882935084215</v>
      </c>
    </row>
    <row r="721" spans="1:19" x14ac:dyDescent="0.2">
      <c r="A721" s="86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2"/>
        <v>3.0195371558027615</v>
      </c>
    </row>
    <row r="722" spans="1:19" x14ac:dyDescent="0.2">
      <c r="A722" s="86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2"/>
        <v>4.6645211574263223</v>
      </c>
    </row>
    <row r="723" spans="1:19" x14ac:dyDescent="0.2">
      <c r="A723" s="86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2"/>
        <v>4.8382476905529579</v>
      </c>
    </row>
    <row r="724" spans="1:19" x14ac:dyDescent="0.2">
      <c r="A724" s="86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2"/>
        <v>4.9112912187214928</v>
      </c>
    </row>
    <row r="725" spans="1:19" x14ac:dyDescent="0.2">
      <c r="A725" s="86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2"/>
        <v>4.0719067949452423</v>
      </c>
    </row>
    <row r="726" spans="1:19" x14ac:dyDescent="0.2">
      <c r="A726" s="86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2"/>
        <v>3.5039117214705615</v>
      </c>
    </row>
    <row r="727" spans="1:19" x14ac:dyDescent="0.2">
      <c r="A727" s="86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2"/>
        <v>3.289983564193824</v>
      </c>
    </row>
    <row r="728" spans="1:19" x14ac:dyDescent="0.2">
      <c r="A728" s="86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2"/>
        <v>3.7829642972675184</v>
      </c>
    </row>
    <row r="729" spans="1:19" x14ac:dyDescent="0.2">
      <c r="A729" s="86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2"/>
        <v>3.7029231669964968</v>
      </c>
    </row>
    <row r="730" spans="1:19" x14ac:dyDescent="0.2">
      <c r="A730" s="86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2"/>
        <v>3.9361984639485774</v>
      </c>
    </row>
    <row r="731" spans="1:19" x14ac:dyDescent="0.2">
      <c r="A731" s="86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2"/>
        <v>3.7380840279754715</v>
      </c>
    </row>
    <row r="732" spans="1:19" x14ac:dyDescent="0.2">
      <c r="A732" s="86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2"/>
        <v>3.2014076264323612</v>
      </c>
    </row>
    <row r="733" spans="1:19" x14ac:dyDescent="0.2">
      <c r="A733" s="86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2"/>
        <v>4.6550914146059466</v>
      </c>
    </row>
    <row r="734" spans="1:19" x14ac:dyDescent="0.2">
      <c r="A734" s="86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2"/>
        <v>3.5948509996861486</v>
      </c>
    </row>
    <row r="735" spans="1:19" x14ac:dyDescent="0.2">
      <c r="A735" s="86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2"/>
        <v>3.6424730778707755</v>
      </c>
    </row>
    <row r="736" spans="1:19" x14ac:dyDescent="0.2">
      <c r="A736" s="86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2"/>
        <v>3.4311552039469273</v>
      </c>
    </row>
    <row r="737" spans="1:19" x14ac:dyDescent="0.2">
      <c r="A737" s="86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2"/>
        <v>3.1033414773084833</v>
      </c>
    </row>
    <row r="738" spans="1:19" x14ac:dyDescent="0.2">
      <c r="A738" s="86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2"/>
        <v>5.3518041480386067</v>
      </c>
    </row>
    <row r="739" spans="1:19" x14ac:dyDescent="0.2">
      <c r="A739" s="86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2"/>
        <v>5.5270030335094855</v>
      </c>
    </row>
    <row r="740" spans="1:19" x14ac:dyDescent="0.2">
      <c r="A740" s="86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2"/>
        <v>5.4742559802411828</v>
      </c>
    </row>
    <row r="741" spans="1:19" x14ac:dyDescent="0.2">
      <c r="A741" s="86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2"/>
        <v>4.3520913900460876</v>
      </c>
    </row>
    <row r="742" spans="1:19" x14ac:dyDescent="0.2">
      <c r="A742" s="86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2"/>
        <v>3.78233815265633</v>
      </c>
    </row>
    <row r="743" spans="1:19" x14ac:dyDescent="0.2">
      <c r="A743" s="86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2"/>
        <v>3.1551455095304561</v>
      </c>
    </row>
    <row r="744" spans="1:19" x14ac:dyDescent="0.2">
      <c r="A744" s="86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2"/>
        <v>4.0729653951282048</v>
      </c>
    </row>
    <row r="745" spans="1:19" x14ac:dyDescent="0.2">
      <c r="A745" s="86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2"/>
        <v>3.5195173638487502</v>
      </c>
    </row>
    <row r="746" spans="1:19" x14ac:dyDescent="0.2">
      <c r="A746" s="86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2"/>
        <v>3.5241635675590941</v>
      </c>
    </row>
    <row r="747" spans="1:19" x14ac:dyDescent="0.2">
      <c r="A747" s="86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2"/>
        <v>3.0031108262717541</v>
      </c>
    </row>
    <row r="748" spans="1:19" x14ac:dyDescent="0.2">
      <c r="A748" s="86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2"/>
        <v>2.8944160473142686</v>
      </c>
    </row>
    <row r="749" spans="1:19" x14ac:dyDescent="0.2">
      <c r="A749" s="86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2"/>
        <v>5.3879979736080559</v>
      </c>
    </row>
    <row r="750" spans="1:19" x14ac:dyDescent="0.2">
      <c r="A750" s="86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2"/>
        <v>3.233278803420546</v>
      </c>
    </row>
    <row r="751" spans="1:19" x14ac:dyDescent="0.2">
      <c r="A751" s="86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2"/>
        <v>3.701034170552608</v>
      </c>
    </row>
    <row r="752" spans="1:19" x14ac:dyDescent="0.2">
      <c r="A752" s="86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2"/>
        <v>2.7647515174249424</v>
      </c>
    </row>
    <row r="753" spans="1:19" x14ac:dyDescent="0.2">
      <c r="A753" s="86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2"/>
        <v>3.0223503019600644</v>
      </c>
    </row>
    <row r="754" spans="1:19" x14ac:dyDescent="0.2">
      <c r="A754" s="86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2"/>
        <v>2.8902256280558802</v>
      </c>
    </row>
    <row r="755" spans="1:19" x14ac:dyDescent="0.2">
      <c r="A755" s="86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2"/>
        <v>3.2802683646190443</v>
      </c>
    </row>
    <row r="756" spans="1:19" x14ac:dyDescent="0.2">
      <c r="A756" s="86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2"/>
        <v>3.5111133279073008</v>
      </c>
    </row>
    <row r="757" spans="1:19" x14ac:dyDescent="0.2">
      <c r="A757" s="86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2"/>
        <v>3.3531417293100008</v>
      </c>
    </row>
    <row r="758" spans="1:19" x14ac:dyDescent="0.2">
      <c r="A758" s="86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2"/>
        <v>3.0140407976120143</v>
      </c>
    </row>
    <row r="759" spans="1:19" x14ac:dyDescent="0.2">
      <c r="A759" s="86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2"/>
        <v>2.5596296354426773</v>
      </c>
    </row>
    <row r="760" spans="1:19" x14ac:dyDescent="0.2">
      <c r="A760" s="86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2"/>
        <v>3.2825038731164655</v>
      </c>
    </row>
    <row r="761" spans="1:19" x14ac:dyDescent="0.2">
      <c r="A761" s="86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2"/>
        <v>3.9099294605861115</v>
      </c>
    </row>
    <row r="762" spans="1:19" x14ac:dyDescent="0.2">
      <c r="A762" s="86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2"/>
        <v>3.2283942822432929</v>
      </c>
    </row>
    <row r="763" spans="1:19" x14ac:dyDescent="0.2">
      <c r="A763" s="86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2"/>
        <v>2.5676108457928106</v>
      </c>
    </row>
    <row r="764" spans="1:19" x14ac:dyDescent="0.2">
      <c r="A764" s="86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2"/>
        <v>2.8868984055313307</v>
      </c>
    </row>
    <row r="765" spans="1:19" x14ac:dyDescent="0.2">
      <c r="A765" s="86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2"/>
        <v>4.3253399478020649</v>
      </c>
    </row>
    <row r="766" spans="1:19" x14ac:dyDescent="0.2">
      <c r="A766" s="86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2"/>
        <v>3.9490982311744069</v>
      </c>
    </row>
    <row r="767" spans="1:19" x14ac:dyDescent="0.2">
      <c r="A767" s="86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2"/>
        <v>4.170376021518349</v>
      </c>
    </row>
    <row r="768" spans="1:19" x14ac:dyDescent="0.2">
      <c r="A768" s="86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2"/>
        <v>3.7609182637393976</v>
      </c>
    </row>
    <row r="769" spans="1:19" x14ac:dyDescent="0.2">
      <c r="A769" s="86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2"/>
        <v>4.4645231052787082</v>
      </c>
    </row>
    <row r="770" spans="1:19" x14ac:dyDescent="0.2">
      <c r="A770" s="86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2"/>
        <v>4.9796197932731205</v>
      </c>
    </row>
    <row r="771" spans="1:19" x14ac:dyDescent="0.2">
      <c r="A771" s="86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3">SUM(C771:R771)</f>
        <v>4.9224328079501278</v>
      </c>
    </row>
    <row r="772" spans="1:19" x14ac:dyDescent="0.2">
      <c r="A772" s="86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3"/>
        <v>4.2176830639275824</v>
      </c>
    </row>
    <row r="773" spans="1:19" x14ac:dyDescent="0.2">
      <c r="A773" s="86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3"/>
        <v>3.8842157125006889</v>
      </c>
    </row>
    <row r="774" spans="1:19" x14ac:dyDescent="0.2">
      <c r="A774" s="86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3"/>
        <v>3.5515340408106919</v>
      </c>
    </row>
    <row r="775" spans="1:19" x14ac:dyDescent="0.2">
      <c r="A775" s="86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3"/>
        <v>3.5989688751417361</v>
      </c>
    </row>
    <row r="776" spans="1:19" x14ac:dyDescent="0.2">
      <c r="A776" s="86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3"/>
        <v>3.9382576998193839</v>
      </c>
    </row>
    <row r="777" spans="1:19" x14ac:dyDescent="0.2">
      <c r="A777" s="86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3"/>
        <v>3.6492369861923817</v>
      </c>
    </row>
    <row r="778" spans="1:19" x14ac:dyDescent="0.2">
      <c r="A778" s="86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3"/>
        <v>3.2132635466432649</v>
      </c>
    </row>
    <row r="779" spans="1:19" x14ac:dyDescent="0.2">
      <c r="A779" s="86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3"/>
        <v>2.6016601312455356</v>
      </c>
    </row>
    <row r="780" spans="1:19" x14ac:dyDescent="0.2">
      <c r="A780" s="86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3"/>
        <v>3.2432553342164869</v>
      </c>
    </row>
    <row r="781" spans="1:19" x14ac:dyDescent="0.2">
      <c r="A781" s="86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3"/>
        <v>4.3559135147690258</v>
      </c>
    </row>
    <row r="782" spans="1:19" x14ac:dyDescent="0.2">
      <c r="A782" s="86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3"/>
        <v>3.4550512412774874</v>
      </c>
    </row>
    <row r="783" spans="1:19" x14ac:dyDescent="0.2">
      <c r="A783" s="86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3"/>
        <v>3.5895255191163868</v>
      </c>
    </row>
    <row r="784" spans="1:19" x14ac:dyDescent="0.2">
      <c r="A784" s="86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3"/>
        <v>2.506778708100049</v>
      </c>
    </row>
    <row r="785" spans="1:19" x14ac:dyDescent="0.2">
      <c r="A785" s="86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3"/>
        <v>3.3182865942979629</v>
      </c>
    </row>
    <row r="786" spans="1:19" x14ac:dyDescent="0.2">
      <c r="A786" s="86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3"/>
        <v>4.0400076259974202</v>
      </c>
    </row>
    <row r="787" spans="1:19" x14ac:dyDescent="0.2">
      <c r="A787" s="86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3"/>
        <v>3.8472157698564331</v>
      </c>
    </row>
    <row r="788" spans="1:19" x14ac:dyDescent="0.2">
      <c r="A788" s="86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3"/>
        <v>3.5652535763768398</v>
      </c>
    </row>
    <row r="789" spans="1:19" x14ac:dyDescent="0.2">
      <c r="A789" s="86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3"/>
        <v>3.036332400850045</v>
      </c>
    </row>
    <row r="790" spans="1:19" x14ac:dyDescent="0.2">
      <c r="A790" s="86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3"/>
        <v>2.9069215107279049</v>
      </c>
    </row>
    <row r="791" spans="1:19" x14ac:dyDescent="0.2">
      <c r="A791" s="86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3"/>
        <v>2.817887342861364</v>
      </c>
    </row>
    <row r="792" spans="1:19" x14ac:dyDescent="0.2">
      <c r="A792" s="86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3"/>
        <v>3.0162341720377097</v>
      </c>
    </row>
    <row r="793" spans="1:19" x14ac:dyDescent="0.2">
      <c r="A793" s="86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3"/>
        <v>3.1985776552896694</v>
      </c>
    </row>
    <row r="794" spans="1:19" x14ac:dyDescent="0.2">
      <c r="A794" s="86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3"/>
        <v>2.9260051181976636</v>
      </c>
    </row>
    <row r="795" spans="1:19" x14ac:dyDescent="0.2">
      <c r="A795" s="86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3"/>
        <v>2.6014887509267153</v>
      </c>
    </row>
    <row r="796" spans="1:19" x14ac:dyDescent="0.2">
      <c r="A796" s="86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3"/>
        <v>2.4996438487825761</v>
      </c>
    </row>
    <row r="797" spans="1:19" x14ac:dyDescent="0.2">
      <c r="A797" s="86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3"/>
        <v>2.9684495400136899</v>
      </c>
    </row>
    <row r="798" spans="1:19" x14ac:dyDescent="0.2">
      <c r="A798" s="86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3"/>
        <v>2.9523065215962254</v>
      </c>
    </row>
    <row r="799" spans="1:19" x14ac:dyDescent="0.2">
      <c r="A799" s="86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3"/>
        <v>3.2389412075221284</v>
      </c>
    </row>
    <row r="800" spans="1:19" x14ac:dyDescent="0.2">
      <c r="A800" s="86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3"/>
        <v>2.4283609858644883</v>
      </c>
    </row>
    <row r="801" spans="1:19" x14ac:dyDescent="0.2">
      <c r="A801" s="86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3"/>
        <v>2.8282275492609639</v>
      </c>
    </row>
    <row r="802" spans="1:19" x14ac:dyDescent="0.2">
      <c r="A802" s="86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3"/>
        <v>4.0774014857024454</v>
      </c>
    </row>
    <row r="803" spans="1:19" x14ac:dyDescent="0.2">
      <c r="A803" s="86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3"/>
        <v>4.005664391466695</v>
      </c>
    </row>
    <row r="804" spans="1:19" x14ac:dyDescent="0.2">
      <c r="A804" s="86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3"/>
        <v>4.1211890549743844</v>
      </c>
    </row>
    <row r="805" spans="1:19" x14ac:dyDescent="0.2">
      <c r="A805" s="86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3"/>
        <v>3.834942136071064</v>
      </c>
    </row>
    <row r="806" spans="1:19" x14ac:dyDescent="0.2">
      <c r="A806" s="86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3"/>
        <v>4.2688068046919101</v>
      </c>
    </row>
    <row r="807" spans="1:19" x14ac:dyDescent="0.2">
      <c r="A807" s="86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3"/>
        <v>4.220768548013015</v>
      </c>
    </row>
    <row r="808" spans="1:19" x14ac:dyDescent="0.2">
      <c r="A808" s="86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3"/>
        <v>4.2433728747308059</v>
      </c>
    </row>
    <row r="809" spans="1:19" x14ac:dyDescent="0.2">
      <c r="A809" s="86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3"/>
        <v>4.1138556533240314</v>
      </c>
    </row>
    <row r="810" spans="1:19" x14ac:dyDescent="0.2">
      <c r="A810" s="86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3"/>
        <v>3.7460829309382282</v>
      </c>
    </row>
    <row r="811" spans="1:19" x14ac:dyDescent="0.2">
      <c r="A811" s="86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3"/>
        <v>3.0441888645667112</v>
      </c>
    </row>
    <row r="812" spans="1:19" x14ac:dyDescent="0.2">
      <c r="A812" s="86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3"/>
        <v>2.7870768258741943</v>
      </c>
    </row>
    <row r="813" spans="1:19" x14ac:dyDescent="0.2">
      <c r="A813" s="86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3"/>
        <v>3.1810672522896777</v>
      </c>
    </row>
    <row r="814" spans="1:19" x14ac:dyDescent="0.2">
      <c r="A814" s="86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3"/>
        <v>2.4970749086458395</v>
      </c>
    </row>
    <row r="815" spans="1:19" x14ac:dyDescent="0.2">
      <c r="A815" s="86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3"/>
        <v>2.4304567182747818</v>
      </c>
    </row>
    <row r="816" spans="1:19" x14ac:dyDescent="0.2">
      <c r="A816" s="86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3"/>
        <v>2.286980412113591</v>
      </c>
    </row>
    <row r="817" spans="1:19" x14ac:dyDescent="0.2">
      <c r="A817" s="86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3"/>
        <v>2.8759711210297247</v>
      </c>
    </row>
    <row r="818" spans="1:19" x14ac:dyDescent="0.2">
      <c r="A818" s="86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3"/>
        <v>6.2838265214144968</v>
      </c>
    </row>
    <row r="819" spans="1:19" x14ac:dyDescent="0.2">
      <c r="A819" s="86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3"/>
        <v>5.8875930394899347</v>
      </c>
    </row>
    <row r="820" spans="1:19" x14ac:dyDescent="0.2">
      <c r="A820" s="86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3"/>
        <v>5.5494249206652553</v>
      </c>
    </row>
    <row r="821" spans="1:19" x14ac:dyDescent="0.2">
      <c r="A821" s="86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3"/>
        <v>4.1995545806009122</v>
      </c>
    </row>
    <row r="822" spans="1:19" x14ac:dyDescent="0.2">
      <c r="A822" s="86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3"/>
        <v>3.3301049439962354</v>
      </c>
    </row>
    <row r="823" spans="1:19" x14ac:dyDescent="0.2">
      <c r="A823" s="86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3"/>
        <v>2.8664232144473969</v>
      </c>
    </row>
    <row r="824" spans="1:19" x14ac:dyDescent="0.2">
      <c r="A824" s="86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3"/>
        <v>3.5504434278283754</v>
      </c>
    </row>
    <row r="825" spans="1:19" x14ac:dyDescent="0.2">
      <c r="A825" s="86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3"/>
        <v>3.7323896882883751</v>
      </c>
    </row>
    <row r="826" spans="1:19" x14ac:dyDescent="0.2">
      <c r="A826" s="86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3"/>
        <v>3.2628614441212807</v>
      </c>
    </row>
    <row r="827" spans="1:19" x14ac:dyDescent="0.2">
      <c r="A827" s="86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3"/>
        <v>2.8690771543130316</v>
      </c>
    </row>
    <row r="828" spans="1:19" x14ac:dyDescent="0.2">
      <c r="A828" s="86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3"/>
        <v>2.5135702294904019</v>
      </c>
    </row>
    <row r="829" spans="1:19" x14ac:dyDescent="0.2">
      <c r="A829" s="86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3"/>
        <v>3.7411844613872338</v>
      </c>
    </row>
    <row r="830" spans="1:19" x14ac:dyDescent="0.2">
      <c r="A830" s="86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3"/>
        <v>2.8468336427884693</v>
      </c>
    </row>
    <row r="831" spans="1:19" x14ac:dyDescent="0.2">
      <c r="A831" s="86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3"/>
        <v>3.1242902247695308</v>
      </c>
    </row>
    <row r="832" spans="1:19" x14ac:dyDescent="0.2">
      <c r="A832" s="86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3"/>
        <v>2.3999916333542854</v>
      </c>
    </row>
    <row r="833" spans="1:19" x14ac:dyDescent="0.2">
      <c r="A833" s="86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3"/>
        <v>3.0785666451033538</v>
      </c>
    </row>
    <row r="834" spans="1:19" x14ac:dyDescent="0.2">
      <c r="A834" s="86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3"/>
        <v>4.4935555141505592</v>
      </c>
    </row>
    <row r="835" spans="1:19" x14ac:dyDescent="0.2">
      <c r="A835" s="86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4">SUM(C835:R835)</f>
        <v>4.4344139808611853</v>
      </c>
    </row>
    <row r="836" spans="1:19" x14ac:dyDescent="0.2">
      <c r="A836" s="86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4"/>
        <v>4.3759288546860544</v>
      </c>
    </row>
    <row r="837" spans="1:19" x14ac:dyDescent="0.2">
      <c r="A837" s="86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4"/>
        <v>3.1491297745206488</v>
      </c>
    </row>
    <row r="838" spans="1:19" x14ac:dyDescent="0.2">
      <c r="A838" s="86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4"/>
        <v>2.7213630239084066</v>
      </c>
    </row>
    <row r="839" spans="1:19" x14ac:dyDescent="0.2">
      <c r="A839" s="86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4"/>
        <v>2.8642710966946909</v>
      </c>
    </row>
    <row r="840" spans="1:19" x14ac:dyDescent="0.2">
      <c r="A840" s="86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4"/>
        <v>3.8488023742162287</v>
      </c>
    </row>
    <row r="841" spans="1:19" x14ac:dyDescent="0.2">
      <c r="A841" s="86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4"/>
        <v>4.1023587451010561</v>
      </c>
    </row>
    <row r="842" spans="1:19" x14ac:dyDescent="0.2">
      <c r="A842" s="86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4"/>
        <v>3.47818203614026</v>
      </c>
    </row>
    <row r="843" spans="1:19" x14ac:dyDescent="0.2">
      <c r="A843" s="86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4"/>
        <v>2.9834728761202811</v>
      </c>
    </row>
    <row r="844" spans="1:19" x14ac:dyDescent="0.2">
      <c r="A844" s="86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4"/>
        <v>2.6904889496442621</v>
      </c>
    </row>
    <row r="845" spans="1:19" x14ac:dyDescent="0.2">
      <c r="A845" s="86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4"/>
        <v>3.1472547388953234</v>
      </c>
    </row>
    <row r="846" spans="1:19" x14ac:dyDescent="0.2">
      <c r="A846" s="86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4"/>
        <v>2.8772059247194295</v>
      </c>
    </row>
    <row r="847" spans="1:19" x14ac:dyDescent="0.2">
      <c r="A847" s="86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4"/>
        <v>3.0637348885250621</v>
      </c>
    </row>
    <row r="848" spans="1:19" x14ac:dyDescent="0.2">
      <c r="A848" s="86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4"/>
        <v>2.5039980415853149</v>
      </c>
    </row>
    <row r="849" spans="1:19" x14ac:dyDescent="0.2">
      <c r="A849" s="86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4"/>
        <v>2.9736171204202377</v>
      </c>
    </row>
    <row r="850" spans="1:19" x14ac:dyDescent="0.2">
      <c r="A850" s="86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4"/>
        <v>5.0847171448346282</v>
      </c>
    </row>
    <row r="851" spans="1:19" x14ac:dyDescent="0.2">
      <c r="A851" s="86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4"/>
        <v>4.9062664146929436</v>
      </c>
    </row>
    <row r="852" spans="1:19" x14ac:dyDescent="0.2">
      <c r="A852" s="86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4"/>
        <v>4.7077369512827092</v>
      </c>
    </row>
    <row r="853" spans="1:19" x14ac:dyDescent="0.2">
      <c r="A853" s="86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4"/>
        <v>3.4509430524675109</v>
      </c>
    </row>
    <row r="854" spans="1:19" x14ac:dyDescent="0.2">
      <c r="A854" s="86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4"/>
        <v>3.1215889695709489</v>
      </c>
    </row>
    <row r="855" spans="1:19" x14ac:dyDescent="0.2">
      <c r="A855" s="86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4"/>
        <v>2.8775579304990195</v>
      </c>
    </row>
    <row r="856" spans="1:19" x14ac:dyDescent="0.2">
      <c r="A856" s="86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4"/>
        <v>3.214524867926825</v>
      </c>
    </row>
    <row r="857" spans="1:19" x14ac:dyDescent="0.2">
      <c r="A857" s="86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4"/>
        <v>3.711074231206005</v>
      </c>
    </row>
    <row r="858" spans="1:19" x14ac:dyDescent="0.2">
      <c r="A858" s="86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4"/>
        <v>3.1078315285156979</v>
      </c>
    </row>
    <row r="859" spans="1:19" x14ac:dyDescent="0.2">
      <c r="A859" s="86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4"/>
        <v>2.7890832437888866</v>
      </c>
    </row>
    <row r="860" spans="1:19" x14ac:dyDescent="0.2">
      <c r="A860" s="86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4"/>
        <v>2.8369404248891192</v>
      </c>
    </row>
    <row r="861" spans="1:19" x14ac:dyDescent="0.2">
      <c r="A861" s="86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4"/>
        <v>3.8234450235502675</v>
      </c>
    </row>
    <row r="862" spans="1:19" x14ac:dyDescent="0.2">
      <c r="A862" s="86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4"/>
        <v>4.2960441425789204</v>
      </c>
    </row>
    <row r="863" spans="1:19" x14ac:dyDescent="0.2">
      <c r="A863" s="86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4"/>
        <v>3.6364323580575335</v>
      </c>
    </row>
    <row r="864" spans="1:19" x14ac:dyDescent="0.2">
      <c r="A864" s="86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4"/>
        <v>4.086297184220502</v>
      </c>
    </row>
    <row r="865" spans="1:19" x14ac:dyDescent="0.2">
      <c r="A865" s="86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4"/>
        <v>4.5125950880363845</v>
      </c>
    </row>
    <row r="866" spans="1:19" x14ac:dyDescent="0.2">
      <c r="A866" s="86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4"/>
        <v>2.7945819999999997</v>
      </c>
    </row>
    <row r="867" spans="1:19" x14ac:dyDescent="0.2">
      <c r="A867" s="86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4"/>
        <v>3.1334979999999995</v>
      </c>
    </row>
    <row r="868" spans="1:19" x14ac:dyDescent="0.2">
      <c r="A868" s="86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4"/>
        <v>4.6132470000000003</v>
      </c>
    </row>
    <row r="869" spans="1:19" x14ac:dyDescent="0.2">
      <c r="A869" s="86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4"/>
        <v>4.6945299999999994</v>
      </c>
    </row>
    <row r="870" spans="1:19" x14ac:dyDescent="0.2">
      <c r="A870" s="86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4"/>
        <v>3.1064173619999997</v>
      </c>
    </row>
    <row r="871" spans="1:19" x14ac:dyDescent="0.2">
      <c r="A871" s="86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4"/>
        <v>3.079774</v>
      </c>
    </row>
    <row r="872" spans="1:19" x14ac:dyDescent="0.2">
      <c r="A872" s="86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4"/>
        <v>3.1736819999999999</v>
      </c>
    </row>
    <row r="873" spans="1:19" x14ac:dyDescent="0.2">
      <c r="A873" s="86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4"/>
        <v>3.9837950000000002</v>
      </c>
    </row>
    <row r="874" spans="1:19" x14ac:dyDescent="0.2">
      <c r="A874" s="86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4"/>
        <v>3.3545230000000004</v>
      </c>
    </row>
    <row r="875" spans="1:19" x14ac:dyDescent="0.2">
      <c r="A875" s="86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4"/>
        <v>2.8853629999999995</v>
      </c>
    </row>
    <row r="876" spans="1:19" x14ac:dyDescent="0.2">
      <c r="A876" s="86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4"/>
        <v>2.33894</v>
      </c>
    </row>
    <row r="877" spans="1:19" x14ac:dyDescent="0.2">
      <c r="A877" s="86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4"/>
        <v>2.2242550000002854</v>
      </c>
    </row>
    <row r="878" spans="1:19" x14ac:dyDescent="0.2">
      <c r="A878" s="86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4"/>
        <v>2.1818979999999999</v>
      </c>
    </row>
    <row r="879" spans="1:19" x14ac:dyDescent="0.2">
      <c r="A879" s="86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4"/>
        <v>2.9887859999999997</v>
      </c>
    </row>
    <row r="880" spans="1:19" x14ac:dyDescent="0.2">
      <c r="A880" s="86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4"/>
        <v>2.9675659999999997</v>
      </c>
    </row>
    <row r="881" spans="1:19" x14ac:dyDescent="0.2">
      <c r="A881" s="86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4"/>
        <v>1.7593936150599998</v>
      </c>
    </row>
    <row r="882" spans="1:19" x14ac:dyDescent="0.2">
      <c r="A882" s="86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4"/>
        <v>3.5417726907940064</v>
      </c>
    </row>
    <row r="883" spans="1:19" x14ac:dyDescent="0.2">
      <c r="A883" s="86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4"/>
        <v>3.9364956331020626</v>
      </c>
    </row>
    <row r="884" spans="1:19" x14ac:dyDescent="0.2">
      <c r="A884" s="86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4"/>
        <v>4.7064814069825012</v>
      </c>
    </row>
    <row r="885" spans="1:19" x14ac:dyDescent="0.2">
      <c r="A885" s="86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4"/>
        <v>3.9433007490201613</v>
      </c>
    </row>
    <row r="886" spans="1:19" x14ac:dyDescent="0.2">
      <c r="A886" s="86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4"/>
        <v>3.5366158464688424</v>
      </c>
    </row>
    <row r="887" spans="1:19" x14ac:dyDescent="0.2">
      <c r="A887" s="86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4"/>
        <v>3.2112018255899004</v>
      </c>
    </row>
    <row r="888" spans="1:19" x14ac:dyDescent="0.2">
      <c r="A888" s="86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4"/>
        <v>3.2161706576859315</v>
      </c>
    </row>
    <row r="889" spans="1:19" x14ac:dyDescent="0.2">
      <c r="A889" s="86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4"/>
        <v>3.8747562841930505</v>
      </c>
    </row>
    <row r="890" spans="1:19" x14ac:dyDescent="0.2">
      <c r="A890" s="86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4"/>
        <v>3.7310360963381397</v>
      </c>
    </row>
    <row r="891" spans="1:19" x14ac:dyDescent="0.2">
      <c r="A891" s="86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4"/>
        <v>3.4307173293125932</v>
      </c>
    </row>
    <row r="892" spans="1:19" x14ac:dyDescent="0.2">
      <c r="A892" s="86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4"/>
        <v>3.3200966970707451</v>
      </c>
    </row>
    <row r="893" spans="1:19" x14ac:dyDescent="0.2">
      <c r="A893" s="86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4"/>
        <v>3.6289613271734851</v>
      </c>
    </row>
    <row r="894" spans="1:19" x14ac:dyDescent="0.2">
      <c r="A894" s="86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4"/>
        <v>3.9457668005935611</v>
      </c>
    </row>
    <row r="895" spans="1:19" x14ac:dyDescent="0.2">
      <c r="A895" s="86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4"/>
        <v>3.9738733931228749</v>
      </c>
    </row>
    <row r="896" spans="1:19" x14ac:dyDescent="0.2">
      <c r="A896" s="86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4"/>
        <v>3.8966611075646735</v>
      </c>
    </row>
    <row r="897" spans="1:19" x14ac:dyDescent="0.2">
      <c r="A897" s="86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4"/>
        <v>4.7639757094260888</v>
      </c>
    </row>
    <row r="898" spans="1:19" x14ac:dyDescent="0.2">
      <c r="A898" s="86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4"/>
        <v>2.4166464948848723</v>
      </c>
    </row>
    <row r="899" spans="1:19" x14ac:dyDescent="0.2">
      <c r="A899" s="86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5">SUM(C899:R899)</f>
        <v>2.8922318301998327</v>
      </c>
    </row>
    <row r="900" spans="1:19" x14ac:dyDescent="0.2">
      <c r="A900" s="86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5"/>
        <v>3.2191016087523114</v>
      </c>
    </row>
    <row r="901" spans="1:19" x14ac:dyDescent="0.2">
      <c r="A901" s="86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5"/>
        <v>2.5653683194350414</v>
      </c>
    </row>
    <row r="902" spans="1:19" x14ac:dyDescent="0.2">
      <c r="A902" s="86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5"/>
        <v>2.2006904358931112</v>
      </c>
    </row>
    <row r="903" spans="1:19" x14ac:dyDescent="0.2">
      <c r="A903" s="86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5"/>
        <v>2.2069888814236025</v>
      </c>
    </row>
    <row r="904" spans="1:19" x14ac:dyDescent="0.2">
      <c r="A904" s="86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5"/>
        <v>2.9851186540302104</v>
      </c>
    </row>
    <row r="905" spans="1:19" x14ac:dyDescent="0.2">
      <c r="A905" s="86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5"/>
        <v>4.0565845744746811</v>
      </c>
    </row>
    <row r="906" spans="1:19" x14ac:dyDescent="0.2">
      <c r="A906" s="86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5"/>
        <v>3.1053941090621255</v>
      </c>
    </row>
    <row r="907" spans="1:19" x14ac:dyDescent="0.2">
      <c r="A907" s="86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5"/>
        <v>2.5242986606013038</v>
      </c>
    </row>
    <row r="908" spans="1:19" x14ac:dyDescent="0.2">
      <c r="A908" s="86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5"/>
        <v>2.2940259941269798</v>
      </c>
    </row>
    <row r="909" spans="1:19" x14ac:dyDescent="0.2">
      <c r="A909" s="86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5"/>
        <v>3.1848972142284904</v>
      </c>
    </row>
    <row r="910" spans="1:19" x14ac:dyDescent="0.2">
      <c r="A910" s="86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5"/>
        <v>3.3960404762902487</v>
      </c>
    </row>
    <row r="911" spans="1:19" x14ac:dyDescent="0.2">
      <c r="A911" s="86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5"/>
        <v>3.6849935934141347</v>
      </c>
    </row>
    <row r="912" spans="1:19" x14ac:dyDescent="0.2">
      <c r="A912" s="86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5"/>
        <v>3.434358186792895</v>
      </c>
    </row>
    <row r="913" spans="1:19" x14ac:dyDescent="0.2">
      <c r="A913" s="86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5"/>
        <v>3.9863361689385277</v>
      </c>
    </row>
    <row r="914" spans="1:19" x14ac:dyDescent="0.2">
      <c r="A914" s="86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5"/>
        <v>5.4016429300941038</v>
      </c>
    </row>
    <row r="915" spans="1:19" x14ac:dyDescent="0.2">
      <c r="A915" s="86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5"/>
        <v>5.7836193599421186</v>
      </c>
    </row>
    <row r="916" spans="1:19" x14ac:dyDescent="0.2">
      <c r="A916" s="86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5"/>
        <v>5.7941483882201004</v>
      </c>
    </row>
    <row r="917" spans="1:19" x14ac:dyDescent="0.2">
      <c r="A917" s="86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5"/>
        <v>4.5900469282923186</v>
      </c>
    </row>
    <row r="918" spans="1:19" x14ac:dyDescent="0.2">
      <c r="A918" s="86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5"/>
        <v>4.3292119405280056</v>
      </c>
    </row>
    <row r="919" spans="1:19" x14ac:dyDescent="0.2">
      <c r="A919" s="86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5"/>
        <v>3.4303570455096191</v>
      </c>
    </row>
    <row r="920" spans="1:19" x14ac:dyDescent="0.2">
      <c r="A920" s="86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5"/>
        <v>4.2684213544246123</v>
      </c>
    </row>
    <row r="921" spans="1:19" x14ac:dyDescent="0.2">
      <c r="A921" s="86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5"/>
        <v>3.7520880990076018</v>
      </c>
    </row>
    <row r="922" spans="1:19" x14ac:dyDescent="0.2">
      <c r="A922" s="86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5"/>
        <v>3.3318545965268016</v>
      </c>
    </row>
    <row r="923" spans="1:19" x14ac:dyDescent="0.2">
      <c r="A923" s="86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5"/>
        <v>2.5024221530452069</v>
      </c>
    </row>
    <row r="924" spans="1:19" x14ac:dyDescent="0.2">
      <c r="A924" s="86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5"/>
        <v>2.1266650243718264</v>
      </c>
    </row>
    <row r="925" spans="1:19" x14ac:dyDescent="0.2">
      <c r="A925" s="86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5"/>
        <v>4.0857201824785268</v>
      </c>
    </row>
    <row r="926" spans="1:19" x14ac:dyDescent="0.2">
      <c r="A926" s="86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5"/>
        <v>2.8806742983847191</v>
      </c>
    </row>
    <row r="927" spans="1:19" x14ac:dyDescent="0.2">
      <c r="A927" s="86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5"/>
        <v>3.1917398212367378</v>
      </c>
    </row>
    <row r="928" spans="1:19" x14ac:dyDescent="0.2">
      <c r="A928" s="86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5"/>
        <v>2.1383242952061341</v>
      </c>
    </row>
    <row r="929" spans="1:19" x14ac:dyDescent="0.2">
      <c r="A929" s="86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5"/>
        <v>1.7359857463598625</v>
      </c>
    </row>
    <row r="930" spans="1:19" x14ac:dyDescent="0.2">
      <c r="A930" s="86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5"/>
        <v>4.6036445366629559</v>
      </c>
    </row>
    <row r="931" spans="1:19" x14ac:dyDescent="0.2">
      <c r="A931" s="86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5"/>
        <v>3.6427552653160706</v>
      </c>
    </row>
    <row r="932" spans="1:19" x14ac:dyDescent="0.2">
      <c r="A932" s="86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5"/>
        <v>3.8162408837483475</v>
      </c>
    </row>
    <row r="933" spans="1:19" x14ac:dyDescent="0.2">
      <c r="A933" s="86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5"/>
        <v>3.8848515454838277</v>
      </c>
    </row>
    <row r="934" spans="1:19" x14ac:dyDescent="0.2">
      <c r="A934" s="86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5"/>
        <v>3.7046589819898283</v>
      </c>
    </row>
    <row r="935" spans="1:19" x14ac:dyDescent="0.2">
      <c r="A935" s="86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5"/>
        <v>3.1744378201255419</v>
      </c>
    </row>
    <row r="936" spans="1:19" x14ac:dyDescent="0.2">
      <c r="A936" s="86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5"/>
        <v>3.5831881360312852</v>
      </c>
    </row>
    <row r="937" spans="1:19" x14ac:dyDescent="0.2">
      <c r="A937" s="86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5"/>
        <v>3.7999180853932408</v>
      </c>
    </row>
    <row r="938" spans="1:19" x14ac:dyDescent="0.2">
      <c r="A938" s="86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5"/>
        <v>3.6662360399070253</v>
      </c>
    </row>
    <row r="939" spans="1:19" x14ac:dyDescent="0.2">
      <c r="A939" s="86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5"/>
        <v>3.7642417123620593</v>
      </c>
    </row>
    <row r="940" spans="1:19" x14ac:dyDescent="0.2">
      <c r="A940" s="86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5"/>
        <v>3.6175516245957806</v>
      </c>
    </row>
    <row r="941" spans="1:19" x14ac:dyDescent="0.2">
      <c r="A941" s="86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5"/>
        <v>4.5534693375376403</v>
      </c>
    </row>
    <row r="942" spans="1:19" x14ac:dyDescent="0.2">
      <c r="A942" s="86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5"/>
        <v>2.7579073279580228</v>
      </c>
    </row>
    <row r="943" spans="1:19" x14ac:dyDescent="0.2">
      <c r="A943" s="86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5"/>
        <v>4.4174560294637883</v>
      </c>
    </row>
    <row r="944" spans="1:19" x14ac:dyDescent="0.2">
      <c r="A944" s="86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5"/>
        <v>3.7058123805454617</v>
      </c>
    </row>
    <row r="945" spans="1:19" x14ac:dyDescent="0.2">
      <c r="A945" s="86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5"/>
        <v>3.7652218341445622</v>
      </c>
    </row>
    <row r="946" spans="1:19" x14ac:dyDescent="0.2">
      <c r="A946" s="86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5"/>
        <v>4.0475804994495812</v>
      </c>
    </row>
    <row r="947" spans="1:19" x14ac:dyDescent="0.2">
      <c r="A947" s="86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5"/>
        <v>4.6597993920541914</v>
      </c>
    </row>
    <row r="948" spans="1:19" x14ac:dyDescent="0.2">
      <c r="A948" s="86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5"/>
        <v>4.7313523492753919</v>
      </c>
    </row>
    <row r="949" spans="1:19" x14ac:dyDescent="0.2">
      <c r="A949" s="86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5"/>
        <v>3.5867464891261607</v>
      </c>
    </row>
    <row r="950" spans="1:19" x14ac:dyDescent="0.2">
      <c r="A950" s="86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5"/>
        <v>2.9097117589757469</v>
      </c>
    </row>
    <row r="951" spans="1:19" x14ac:dyDescent="0.2">
      <c r="A951" s="86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5"/>
        <v>2.835833671343901</v>
      </c>
    </row>
    <row r="952" spans="1:19" x14ac:dyDescent="0.2">
      <c r="A952" s="86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5"/>
        <v>3.7910613233731238</v>
      </c>
    </row>
    <row r="953" spans="1:19" x14ac:dyDescent="0.2">
      <c r="A953" s="86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5"/>
        <v>4.3926002274271498</v>
      </c>
    </row>
    <row r="954" spans="1:19" x14ac:dyDescent="0.2">
      <c r="A954" s="86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5"/>
        <v>4.3712811570684158</v>
      </c>
    </row>
    <row r="955" spans="1:19" x14ac:dyDescent="0.2">
      <c r="A955" s="86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5"/>
        <v>4.2203980184570691</v>
      </c>
    </row>
    <row r="956" spans="1:19" x14ac:dyDescent="0.2">
      <c r="A956" s="86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5"/>
        <v>3.1010646187858235</v>
      </c>
    </row>
    <row r="957" spans="1:19" x14ac:dyDescent="0.2">
      <c r="A957" s="86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5"/>
        <v>3.7376286581586897</v>
      </c>
    </row>
    <row r="958" spans="1:19" x14ac:dyDescent="0.2">
      <c r="A958" s="86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5"/>
        <v>3.6179479341667018</v>
      </c>
    </row>
    <row r="959" spans="1:19" x14ac:dyDescent="0.2">
      <c r="A959" s="86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5"/>
        <v>2.3637565286995037</v>
      </c>
    </row>
    <row r="960" spans="1:19" x14ac:dyDescent="0.2">
      <c r="A960" s="86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5"/>
        <v>3.2775253416904735</v>
      </c>
    </row>
    <row r="961" spans="1:19" x14ac:dyDescent="0.2">
      <c r="A961" s="86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5"/>
        <v>2.3910491061406751</v>
      </c>
    </row>
    <row r="962" spans="1:19" x14ac:dyDescent="0.2">
      <c r="A962" s="86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5"/>
        <v>5.0473923379146415</v>
      </c>
    </row>
    <row r="963" spans="1:19" x14ac:dyDescent="0.2">
      <c r="A963" s="86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6">SUM(C963:R963)</f>
        <v>4.2547532210997714</v>
      </c>
    </row>
    <row r="964" spans="1:19" x14ac:dyDescent="0.2">
      <c r="A964" s="86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6"/>
        <v>3.8475513504418424</v>
      </c>
    </row>
    <row r="965" spans="1:19" x14ac:dyDescent="0.2">
      <c r="A965" s="86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6"/>
        <v>3.6927931157627354</v>
      </c>
    </row>
    <row r="966" spans="1:19" x14ac:dyDescent="0.2">
      <c r="A966" s="86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6"/>
        <v>3.6792093857341102</v>
      </c>
    </row>
    <row r="967" spans="1:19" x14ac:dyDescent="0.2">
      <c r="A967" s="86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6"/>
        <v>3.3803432333718599</v>
      </c>
    </row>
    <row r="968" spans="1:19" x14ac:dyDescent="0.2">
      <c r="A968" s="86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6"/>
        <v>3.4929687998043146</v>
      </c>
    </row>
    <row r="969" spans="1:19" x14ac:dyDescent="0.2">
      <c r="A969" s="86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6"/>
        <v>3.7697964076528381</v>
      </c>
    </row>
    <row r="970" spans="1:19" x14ac:dyDescent="0.2">
      <c r="A970" s="86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6"/>
        <v>3.9287640986107566</v>
      </c>
    </row>
    <row r="971" spans="1:19" x14ac:dyDescent="0.2">
      <c r="A971" s="86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6"/>
        <v>3.7863249845328038</v>
      </c>
    </row>
    <row r="972" spans="1:19" x14ac:dyDescent="0.2">
      <c r="A972" s="86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6"/>
        <v>3.8610850224105424</v>
      </c>
    </row>
    <row r="973" spans="1:19" x14ac:dyDescent="0.2">
      <c r="A973" s="86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6"/>
        <v>4.249115360771798</v>
      </c>
    </row>
    <row r="974" spans="1:19" x14ac:dyDescent="0.2">
      <c r="A974" s="86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6"/>
        <v>3.4175181794789546</v>
      </c>
    </row>
    <row r="975" spans="1:19" x14ac:dyDescent="0.2">
      <c r="A975" s="86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6"/>
        <v>1.9426057168793409</v>
      </c>
    </row>
    <row r="976" spans="1:19" x14ac:dyDescent="0.2">
      <c r="A976" s="86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6"/>
        <v>2.9927411329180149</v>
      </c>
    </row>
    <row r="977" spans="1:19" x14ac:dyDescent="0.2">
      <c r="A977" s="86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6"/>
        <v>3.0251511660194907</v>
      </c>
    </row>
    <row r="978" spans="1:19" x14ac:dyDescent="0.2">
      <c r="A978" s="86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6"/>
        <v>4.6465874555957365</v>
      </c>
    </row>
    <row r="979" spans="1:19" x14ac:dyDescent="0.2">
      <c r="A979" s="86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6"/>
        <v>5.3331891182710827</v>
      </c>
    </row>
    <row r="980" spans="1:19" x14ac:dyDescent="0.2">
      <c r="A980" s="86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6"/>
        <v>5.7123771522269697</v>
      </c>
    </row>
    <row r="981" spans="1:19" x14ac:dyDescent="0.2">
      <c r="A981" s="86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6"/>
        <v>4.2900981881976508</v>
      </c>
    </row>
    <row r="982" spans="1:19" x14ac:dyDescent="0.2">
      <c r="A982" s="86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6"/>
        <v>3.4482843511696495</v>
      </c>
    </row>
    <row r="983" spans="1:19" x14ac:dyDescent="0.2">
      <c r="A983" s="86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6"/>
        <v>2.8009415891525347</v>
      </c>
    </row>
    <row r="984" spans="1:19" x14ac:dyDescent="0.2">
      <c r="A984" s="86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6"/>
        <v>3.5157709146628391</v>
      </c>
    </row>
    <row r="985" spans="1:19" x14ac:dyDescent="0.2">
      <c r="A985" s="86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6"/>
        <v>3.5240285240633775</v>
      </c>
    </row>
    <row r="986" spans="1:19" x14ac:dyDescent="0.2">
      <c r="A986" s="86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6"/>
        <v>3.5286015186390172</v>
      </c>
    </row>
    <row r="987" spans="1:19" x14ac:dyDescent="0.2">
      <c r="A987" s="86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6"/>
        <v>3.2335693296032075</v>
      </c>
    </row>
    <row r="988" spans="1:19" x14ac:dyDescent="0.2">
      <c r="A988" s="86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6"/>
        <v>2.8666003708669701</v>
      </c>
    </row>
    <row r="989" spans="1:19" x14ac:dyDescent="0.2">
      <c r="A989" s="86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6"/>
        <v>4.5555098215101042</v>
      </c>
    </row>
    <row r="990" spans="1:19" x14ac:dyDescent="0.2">
      <c r="A990" s="86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6"/>
        <v>3.0141725188927531</v>
      </c>
    </row>
    <row r="991" spans="1:19" x14ac:dyDescent="0.2">
      <c r="A991" s="86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6"/>
        <v>3.365438707973134</v>
      </c>
    </row>
    <row r="992" spans="1:19" x14ac:dyDescent="0.2">
      <c r="A992" s="86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6"/>
        <v>2.5318013012896907</v>
      </c>
    </row>
    <row r="993" spans="1:19" x14ac:dyDescent="0.2">
      <c r="A993" s="86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6"/>
        <v>2.5134549610106114</v>
      </c>
    </row>
    <row r="994" spans="1:19" x14ac:dyDescent="0.2">
      <c r="A994" s="86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6"/>
        <v>2.8171874259251855</v>
      </c>
    </row>
    <row r="995" spans="1:19" x14ac:dyDescent="0.2">
      <c r="A995" s="86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6"/>
        <v>2.7964779639499362</v>
      </c>
    </row>
    <row r="996" spans="1:19" x14ac:dyDescent="0.2">
      <c r="A996" s="86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6"/>
        <v>2.7736238409704748</v>
      </c>
    </row>
    <row r="997" spans="1:19" x14ac:dyDescent="0.2">
      <c r="A997" s="86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6"/>
        <v>3.232745692329436</v>
      </c>
    </row>
    <row r="998" spans="1:19" x14ac:dyDescent="0.2">
      <c r="A998" s="86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6"/>
        <v>3.8225151012667253</v>
      </c>
    </row>
    <row r="999" spans="1:19" x14ac:dyDescent="0.2">
      <c r="A999" s="86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6"/>
        <v>3.2060411604393106</v>
      </c>
    </row>
    <row r="1000" spans="1:19" x14ac:dyDescent="0.2">
      <c r="A1000" s="86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6"/>
        <v>3.0006704429949029</v>
      </c>
    </row>
    <row r="1001" spans="1:19" x14ac:dyDescent="0.2">
      <c r="A1001" s="86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6"/>
        <v>3.4204161300059721</v>
      </c>
    </row>
    <row r="1002" spans="1:19" x14ac:dyDescent="0.2">
      <c r="A1002" s="86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6"/>
        <v>3.2501752489852662</v>
      </c>
    </row>
    <row r="1003" spans="1:19" x14ac:dyDescent="0.2">
      <c r="A1003" s="86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6"/>
        <v>3.4001632336250927</v>
      </c>
    </row>
    <row r="1004" spans="1:19" x14ac:dyDescent="0.2">
      <c r="A1004" s="86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6"/>
        <v>3.5393501973673733</v>
      </c>
    </row>
    <row r="1005" spans="1:19" x14ac:dyDescent="0.2">
      <c r="A1005" s="86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6"/>
        <v>4.113224961386309</v>
      </c>
    </row>
    <row r="1006" spans="1:19" x14ac:dyDescent="0.2">
      <c r="A1006" s="86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6"/>
        <v>3.8851494186204696</v>
      </c>
    </row>
    <row r="1007" spans="1:19" x14ac:dyDescent="0.2">
      <c r="A1007" s="86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6"/>
        <v>4.81325662979377</v>
      </c>
    </row>
    <row r="1008" spans="1:19" x14ac:dyDescent="0.2">
      <c r="A1008" s="86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6"/>
        <v>5.2062768940955664</v>
      </c>
    </row>
    <row r="1009" spans="1:19" x14ac:dyDescent="0.2">
      <c r="A1009" s="86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6"/>
        <v>5.844112978223734</v>
      </c>
    </row>
    <row r="1010" spans="1:19" x14ac:dyDescent="0.2">
      <c r="A1010" s="86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6"/>
        <v>3.9326359266857871</v>
      </c>
    </row>
    <row r="1011" spans="1:19" x14ac:dyDescent="0.2">
      <c r="A1011" s="86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6"/>
        <v>4.3894164936285556</v>
      </c>
    </row>
    <row r="1012" spans="1:19" x14ac:dyDescent="0.2">
      <c r="A1012" s="86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6"/>
        <v>4.6316322163554506</v>
      </c>
    </row>
    <row r="1013" spans="1:19" x14ac:dyDescent="0.2">
      <c r="A1013" s="86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6"/>
        <v>3.9485124195098216</v>
      </c>
    </row>
    <row r="1014" spans="1:19" x14ac:dyDescent="0.2">
      <c r="A1014" s="86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6"/>
        <v>3.3672763286002323</v>
      </c>
    </row>
    <row r="1015" spans="1:19" x14ac:dyDescent="0.2">
      <c r="A1015" s="86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6"/>
        <v>2.8765362492648827</v>
      </c>
    </row>
    <row r="1016" spans="1:19" x14ac:dyDescent="0.2">
      <c r="A1016" s="86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6"/>
        <v>2.8512919809880266</v>
      </c>
    </row>
    <row r="1017" spans="1:19" x14ac:dyDescent="0.2">
      <c r="A1017" s="86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6"/>
        <v>2.8353684278515332</v>
      </c>
    </row>
    <row r="1018" spans="1:19" x14ac:dyDescent="0.2">
      <c r="A1018" s="86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6"/>
        <v>2.843155472887263</v>
      </c>
    </row>
    <row r="1019" spans="1:19" x14ac:dyDescent="0.2">
      <c r="A1019" s="86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6"/>
        <v>2.5405420528825204</v>
      </c>
    </row>
    <row r="1020" spans="1:19" x14ac:dyDescent="0.2">
      <c r="A1020" s="86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6"/>
        <v>2.2744191688594793</v>
      </c>
    </row>
    <row r="1021" spans="1:19" x14ac:dyDescent="0.2">
      <c r="A1021" s="86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6"/>
        <v>2.8281730192107988</v>
      </c>
    </row>
    <row r="1022" spans="1:19" x14ac:dyDescent="0.2">
      <c r="A1022" s="86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6"/>
        <v>2.3403084516585464</v>
      </c>
    </row>
    <row r="1023" spans="1:19" x14ac:dyDescent="0.2">
      <c r="A1023" s="86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6"/>
        <v>2.4322074318750588</v>
      </c>
    </row>
    <row r="1024" spans="1:19" x14ac:dyDescent="0.2">
      <c r="A1024" s="86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6"/>
        <v>3.2913010136719016</v>
      </c>
    </row>
    <row r="1025" spans="1:19" x14ac:dyDescent="0.2">
      <c r="A1025" s="86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6"/>
        <v>2.6483886422419705</v>
      </c>
    </row>
    <row r="1026" spans="1:19" x14ac:dyDescent="0.2">
      <c r="A1026" s="86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6"/>
        <v>5.1531685210765179</v>
      </c>
    </row>
    <row r="1027" spans="1:19" x14ac:dyDescent="0.2">
      <c r="A1027" s="86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7">SUM(C1027:R1027)</f>
        <v>5.438275405660308</v>
      </c>
    </row>
    <row r="1028" spans="1:19" x14ac:dyDescent="0.2">
      <c r="A1028" s="86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7"/>
        <v>5.2070616143658732</v>
      </c>
    </row>
    <row r="1029" spans="1:19" x14ac:dyDescent="0.2">
      <c r="A1029" s="86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7"/>
        <v>4.2011907917458498</v>
      </c>
    </row>
    <row r="1030" spans="1:19" x14ac:dyDescent="0.2">
      <c r="A1030" s="86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7"/>
        <v>3.8426225667526026</v>
      </c>
    </row>
    <row r="1031" spans="1:19" x14ac:dyDescent="0.2">
      <c r="A1031" s="86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7"/>
        <v>3.1833703801077529</v>
      </c>
    </row>
    <row r="1032" spans="1:19" x14ac:dyDescent="0.2">
      <c r="A1032" s="86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7"/>
        <v>3.888035916932262</v>
      </c>
    </row>
    <row r="1033" spans="1:19" x14ac:dyDescent="0.2">
      <c r="A1033" s="86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7"/>
        <v>4.1666234622019562</v>
      </c>
    </row>
    <row r="1034" spans="1:19" x14ac:dyDescent="0.2">
      <c r="A1034" s="86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7"/>
        <v>3.9474218724915029</v>
      </c>
    </row>
    <row r="1035" spans="1:19" x14ac:dyDescent="0.2">
      <c r="A1035" s="86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7"/>
        <v>3.3861317385206582</v>
      </c>
    </row>
    <row r="1036" spans="1:19" x14ac:dyDescent="0.2">
      <c r="A1036" s="86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7"/>
        <v>2.7410946400893836</v>
      </c>
    </row>
    <row r="1037" spans="1:19" x14ac:dyDescent="0.2">
      <c r="A1037" s="86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7"/>
        <v>4.244717383175062</v>
      </c>
    </row>
    <row r="1038" spans="1:19" x14ac:dyDescent="0.2">
      <c r="A1038" s="86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7"/>
        <v>3.3504482323710865</v>
      </c>
    </row>
    <row r="1039" spans="1:19" x14ac:dyDescent="0.2">
      <c r="A1039" s="86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7"/>
        <v>3.9281547721231047</v>
      </c>
    </row>
    <row r="1040" spans="1:19" x14ac:dyDescent="0.2">
      <c r="A1040" s="86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7"/>
        <v>2.7869161253443169</v>
      </c>
    </row>
    <row r="1041" spans="1:19" x14ac:dyDescent="0.2">
      <c r="A1041" s="86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7"/>
        <v>4.775337957968036</v>
      </c>
    </row>
    <row r="1042" spans="1:19" x14ac:dyDescent="0.2">
      <c r="A1042" s="86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7"/>
        <v>2.8445260907890346</v>
      </c>
    </row>
    <row r="1043" spans="1:19" x14ac:dyDescent="0.2">
      <c r="A1043" s="86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7"/>
        <v>4.0602654987515807</v>
      </c>
    </row>
    <row r="1044" spans="1:19" x14ac:dyDescent="0.2">
      <c r="A1044" s="86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7"/>
        <v>5.2290828996557517</v>
      </c>
    </row>
    <row r="1045" spans="1:19" x14ac:dyDescent="0.2">
      <c r="A1045" s="86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7"/>
        <v>4.154025123582274</v>
      </c>
    </row>
    <row r="1046" spans="1:19" x14ac:dyDescent="0.2">
      <c r="A1046" s="86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7"/>
        <v>3.2969686668127984</v>
      </c>
    </row>
    <row r="1047" spans="1:19" x14ac:dyDescent="0.2">
      <c r="A1047" s="86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7"/>
        <v>2.9504650641422066</v>
      </c>
    </row>
    <row r="1048" spans="1:19" x14ac:dyDescent="0.2">
      <c r="A1048" s="86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7"/>
        <v>3.1620714171619824</v>
      </c>
    </row>
    <row r="1049" spans="1:19" x14ac:dyDescent="0.2">
      <c r="A1049" s="86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7"/>
        <v>3.6929345549589669</v>
      </c>
    </row>
    <row r="1050" spans="1:19" x14ac:dyDescent="0.2">
      <c r="A1050" s="86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7"/>
        <v>3.5560633084045739</v>
      </c>
    </row>
    <row r="1051" spans="1:19" x14ac:dyDescent="0.2">
      <c r="A1051" s="86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7"/>
        <v>2.8408875203180681</v>
      </c>
    </row>
    <row r="1052" spans="1:19" x14ac:dyDescent="0.2">
      <c r="A1052" s="86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7"/>
        <v>2.7464332806782896</v>
      </c>
    </row>
    <row r="1053" spans="1:19" x14ac:dyDescent="0.2">
      <c r="A1053" s="86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7"/>
        <v>3.5315381102186709</v>
      </c>
    </row>
    <row r="1054" spans="1:19" x14ac:dyDescent="0.2">
      <c r="A1054" s="86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7"/>
        <v>3.7089131278789695</v>
      </c>
    </row>
    <row r="1055" spans="1:19" x14ac:dyDescent="0.2">
      <c r="A1055" s="86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7"/>
        <v>4.4268696483437475</v>
      </c>
    </row>
    <row r="1056" spans="1:19" x14ac:dyDescent="0.2">
      <c r="A1056" s="86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7"/>
        <v>4.0911135831216434</v>
      </c>
    </row>
    <row r="1057" spans="1:19" x14ac:dyDescent="0.2">
      <c r="A1057" s="86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7"/>
        <v>4.4365436748477673</v>
      </c>
    </row>
    <row r="1058" spans="1:19" x14ac:dyDescent="0.2">
      <c r="A1058" s="86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7"/>
        <v>3.4679465803350848</v>
      </c>
    </row>
    <row r="1059" spans="1:19" x14ac:dyDescent="0.2">
      <c r="A1059" s="86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7"/>
        <v>3.9447477262999402</v>
      </c>
    </row>
    <row r="1060" spans="1:19" x14ac:dyDescent="0.2">
      <c r="A1060" s="86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7"/>
        <v>4.4341468620510609</v>
      </c>
    </row>
    <row r="1061" spans="1:19" x14ac:dyDescent="0.2">
      <c r="A1061" s="86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7"/>
        <v>3.8349040151694602</v>
      </c>
    </row>
    <row r="1062" spans="1:19" x14ac:dyDescent="0.2">
      <c r="A1062" s="86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7"/>
        <v>3.5591903576737178</v>
      </c>
    </row>
    <row r="1063" spans="1:19" x14ac:dyDescent="0.2">
      <c r="A1063" s="86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7"/>
        <v>4.0612023812782567</v>
      </c>
    </row>
    <row r="1064" spans="1:19" x14ac:dyDescent="0.2">
      <c r="A1064" s="86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7"/>
        <v>3.9587089395089006</v>
      </c>
    </row>
    <row r="1065" spans="1:19" x14ac:dyDescent="0.2">
      <c r="A1065" s="86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7"/>
        <v>3.309737497801605</v>
      </c>
    </row>
    <row r="1066" spans="1:19" x14ac:dyDescent="0.2">
      <c r="A1066" s="86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7"/>
        <v>3.6666924560184277</v>
      </c>
    </row>
    <row r="1067" spans="1:19" x14ac:dyDescent="0.2">
      <c r="A1067" s="86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7"/>
        <v>3.8838384944541393</v>
      </c>
    </row>
    <row r="1068" spans="1:19" x14ac:dyDescent="0.2">
      <c r="A1068" s="86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7"/>
        <v>3.4313059499378542</v>
      </c>
    </row>
    <row r="1069" spans="1:19" x14ac:dyDescent="0.2">
      <c r="A1069" s="86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7"/>
        <v>2.7162561857714072</v>
      </c>
    </row>
    <row r="1070" spans="1:19" x14ac:dyDescent="0.2">
      <c r="A1070" s="86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7"/>
        <v>2.4957311480237245</v>
      </c>
    </row>
    <row r="1071" spans="1:19" x14ac:dyDescent="0.2">
      <c r="A1071" s="86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7"/>
        <v>2.4570823502478119</v>
      </c>
    </row>
    <row r="1072" spans="1:19" x14ac:dyDescent="0.2">
      <c r="A1072" s="86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7"/>
        <v>1.5358068862956062</v>
      </c>
    </row>
    <row r="1073" spans="1:19" x14ac:dyDescent="0.2">
      <c r="A1073" s="86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7"/>
        <v>3.3306077355757822</v>
      </c>
    </row>
    <row r="1074" spans="1:19" x14ac:dyDescent="0.2">
      <c r="A1074" s="86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7"/>
        <v>3.8798489621696781</v>
      </c>
    </row>
    <row r="1075" spans="1:19" x14ac:dyDescent="0.2">
      <c r="A1075" s="86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7"/>
        <v>4.2983965695564841</v>
      </c>
    </row>
    <row r="1076" spans="1:19" x14ac:dyDescent="0.2">
      <c r="A1076" s="86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7"/>
        <v>4.5470474756204746</v>
      </c>
    </row>
    <row r="1077" spans="1:19" x14ac:dyDescent="0.2">
      <c r="A1077" s="86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7"/>
        <v>3.8219200558849775</v>
      </c>
    </row>
    <row r="1078" spans="1:19" x14ac:dyDescent="0.2">
      <c r="A1078" s="86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7"/>
        <v>3.604786395807372</v>
      </c>
    </row>
    <row r="1079" spans="1:19" x14ac:dyDescent="0.2">
      <c r="A1079" s="86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7"/>
        <v>3.4623539175262485</v>
      </c>
    </row>
    <row r="1080" spans="1:19" x14ac:dyDescent="0.2">
      <c r="A1080" s="86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7"/>
        <v>3.6260262576562088</v>
      </c>
    </row>
    <row r="1081" spans="1:19" x14ac:dyDescent="0.2">
      <c r="A1081" s="86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7"/>
        <v>3.7038651330790548</v>
      </c>
    </row>
    <row r="1082" spans="1:19" x14ac:dyDescent="0.2">
      <c r="A1082" s="86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7"/>
        <v>3.5631593797433605</v>
      </c>
    </row>
    <row r="1083" spans="1:19" x14ac:dyDescent="0.2">
      <c r="A1083" s="86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7"/>
        <v>3.2443134905850979</v>
      </c>
    </row>
    <row r="1084" spans="1:19" x14ac:dyDescent="0.2">
      <c r="A1084" s="86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7"/>
        <v>2.9219351462222325</v>
      </c>
    </row>
    <row r="1085" spans="1:19" x14ac:dyDescent="0.2">
      <c r="A1085" s="86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7"/>
        <v>3.4337037740301706</v>
      </c>
    </row>
    <row r="1086" spans="1:19" x14ac:dyDescent="0.2">
      <c r="A1086" s="86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7"/>
        <v>2.9946303905604603</v>
      </c>
    </row>
    <row r="1087" spans="1:19" x14ac:dyDescent="0.2">
      <c r="A1087" s="86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7"/>
        <v>2.6379823187950908</v>
      </c>
    </row>
    <row r="1088" spans="1:19" x14ac:dyDescent="0.2">
      <c r="A1088" s="86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7"/>
        <v>2.121958871904114</v>
      </c>
    </row>
    <row r="1089" spans="1:19" x14ac:dyDescent="0.2">
      <c r="A1089" s="86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7"/>
        <v>2.1510589108147737</v>
      </c>
    </row>
    <row r="1090" spans="1:19" x14ac:dyDescent="0.2">
      <c r="A1090" s="86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7"/>
        <v>4.2159958320898498</v>
      </c>
    </row>
    <row r="1091" spans="1:19" x14ac:dyDescent="0.2">
      <c r="A1091" s="86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8">SUM(C1091:R1091)</f>
        <v>4.9533136395709363</v>
      </c>
    </row>
    <row r="1092" spans="1:19" x14ac:dyDescent="0.2">
      <c r="A1092" s="86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8"/>
        <v>6.167422388673268</v>
      </c>
    </row>
    <row r="1093" spans="1:19" x14ac:dyDescent="0.2">
      <c r="A1093" s="86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8"/>
        <v>5.5581863908709668</v>
      </c>
    </row>
    <row r="1094" spans="1:19" x14ac:dyDescent="0.2">
      <c r="A1094" s="86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8"/>
        <v>4.5167416738442334</v>
      </c>
    </row>
    <row r="1095" spans="1:19" x14ac:dyDescent="0.2">
      <c r="A1095" s="86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8"/>
        <v>3.1421434409691447</v>
      </c>
    </row>
    <row r="1096" spans="1:19" x14ac:dyDescent="0.2">
      <c r="A1096" s="86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8"/>
        <v>3.2757101357534406</v>
      </c>
    </row>
    <row r="1097" spans="1:19" x14ac:dyDescent="0.2">
      <c r="A1097" s="86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8"/>
        <v>3.4430143274695753</v>
      </c>
    </row>
    <row r="1098" spans="1:19" x14ac:dyDescent="0.2">
      <c r="A1098" s="86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8"/>
        <v>3.0639391130869154</v>
      </c>
    </row>
    <row r="1099" spans="1:19" x14ac:dyDescent="0.2">
      <c r="A1099" s="86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8"/>
        <v>2.701518911675981</v>
      </c>
    </row>
    <row r="1100" spans="1:19" x14ac:dyDescent="0.2">
      <c r="A1100" s="86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8"/>
        <v>1.7636211322719457</v>
      </c>
    </row>
    <row r="1101" spans="1:19" x14ac:dyDescent="0.2">
      <c r="A1101" s="86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8"/>
        <v>2.100950523830778</v>
      </c>
    </row>
    <row r="1102" spans="1:19" x14ac:dyDescent="0.2">
      <c r="A1102" s="86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8"/>
        <v>2.2686965825359087</v>
      </c>
    </row>
    <row r="1103" spans="1:19" x14ac:dyDescent="0.2">
      <c r="A1103" s="86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8"/>
        <v>3.3400073637297099</v>
      </c>
    </row>
    <row r="1104" spans="1:19" x14ac:dyDescent="0.2">
      <c r="A1104" s="86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8"/>
        <v>2.643148638848019</v>
      </c>
    </row>
    <row r="1105" spans="1:19" x14ac:dyDescent="0.2">
      <c r="A1105" s="86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8"/>
        <v>2.7651319504824898</v>
      </c>
    </row>
    <row r="1106" spans="1:19" x14ac:dyDescent="0.2">
      <c r="A1106" s="86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8"/>
        <v>2.7819451366898003</v>
      </c>
    </row>
    <row r="1107" spans="1:19" x14ac:dyDescent="0.2">
      <c r="A1107" s="86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8"/>
        <v>3.093020073153919</v>
      </c>
    </row>
    <row r="1108" spans="1:19" x14ac:dyDescent="0.2">
      <c r="A1108" s="86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8"/>
        <v>3.9525554143622093</v>
      </c>
    </row>
    <row r="1109" spans="1:19" x14ac:dyDescent="0.2">
      <c r="A1109" s="86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8"/>
        <v>3.7838337754559337</v>
      </c>
    </row>
    <row r="1110" spans="1:19" x14ac:dyDescent="0.2">
      <c r="A1110" s="86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8"/>
        <v>3.7994485944282821</v>
      </c>
    </row>
    <row r="1111" spans="1:19" x14ac:dyDescent="0.2">
      <c r="A1111" s="86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8"/>
        <v>3.3138695490863208</v>
      </c>
    </row>
    <row r="1112" spans="1:19" x14ac:dyDescent="0.2">
      <c r="A1112" s="86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8"/>
        <v>3.0514790539160046</v>
      </c>
    </row>
    <row r="1113" spans="1:19" x14ac:dyDescent="0.2">
      <c r="A1113" s="86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8"/>
        <v>3.0198486744574051</v>
      </c>
    </row>
    <row r="1114" spans="1:19" x14ac:dyDescent="0.2">
      <c r="A1114" s="86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8"/>
        <v>2.5469154741136633</v>
      </c>
    </row>
    <row r="1115" spans="1:19" x14ac:dyDescent="0.2">
      <c r="A1115" s="86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8"/>
        <v>2.6715921569990626</v>
      </c>
    </row>
    <row r="1116" spans="1:19" x14ac:dyDescent="0.2">
      <c r="A1116" s="86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8"/>
        <v>3.2238760921447374</v>
      </c>
    </row>
    <row r="1117" spans="1:19" x14ac:dyDescent="0.2">
      <c r="A1117" s="86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8"/>
        <v>3.7157818900136763</v>
      </c>
    </row>
    <row r="1118" spans="1:19" x14ac:dyDescent="0.2">
      <c r="A1118" s="86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8"/>
        <v>4.1083667146411678</v>
      </c>
    </row>
    <row r="1119" spans="1:19" x14ac:dyDescent="0.2">
      <c r="A1119" s="86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8"/>
        <v>3.70885636139761</v>
      </c>
    </row>
    <row r="1120" spans="1:19" x14ac:dyDescent="0.2">
      <c r="A1120" s="86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8"/>
        <v>2.9127787111715735</v>
      </c>
    </row>
    <row r="1121" spans="1:19" x14ac:dyDescent="0.2">
      <c r="A1121" s="86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8"/>
        <v>3.5843308329107018</v>
      </c>
    </row>
    <row r="1122" spans="1:19" x14ac:dyDescent="0.2">
      <c r="A1122" s="86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8"/>
        <v>3.1610041078968796</v>
      </c>
    </row>
    <row r="1123" spans="1:19" x14ac:dyDescent="0.2">
      <c r="A1123" s="86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8"/>
        <v>4.0818933796528034</v>
      </c>
    </row>
    <row r="1124" spans="1:19" x14ac:dyDescent="0.2">
      <c r="A1124" s="86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8"/>
        <v>4.4796111016827149</v>
      </c>
    </row>
    <row r="1125" spans="1:19" x14ac:dyDescent="0.2">
      <c r="A1125" s="86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8"/>
        <v>3.9376360543436397</v>
      </c>
    </row>
    <row r="1126" spans="1:19" x14ac:dyDescent="0.2">
      <c r="A1126" s="86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8"/>
        <v>3.1229126538972025</v>
      </c>
    </row>
    <row r="1127" spans="1:19" x14ac:dyDescent="0.2">
      <c r="A1127" s="86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8"/>
        <v>2.7163382752590448</v>
      </c>
    </row>
    <row r="1128" spans="1:19" x14ac:dyDescent="0.2">
      <c r="A1128" s="86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8"/>
        <v>3.7673123688534154</v>
      </c>
    </row>
    <row r="1129" spans="1:19" x14ac:dyDescent="0.2">
      <c r="A1129" s="86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8"/>
        <v>3.7393947350296992</v>
      </c>
    </row>
    <row r="1130" spans="1:19" x14ac:dyDescent="0.2">
      <c r="A1130" s="86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8"/>
        <v>3.6671223700551443</v>
      </c>
    </row>
    <row r="1131" spans="1:19" x14ac:dyDescent="0.2">
      <c r="A1131" s="86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8"/>
        <v>4.0194281347599636</v>
      </c>
    </row>
    <row r="1132" spans="1:19" x14ac:dyDescent="0.2">
      <c r="A1132" s="86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8"/>
        <v>3.6116934693064793</v>
      </c>
    </row>
    <row r="1133" spans="1:19" x14ac:dyDescent="0.2">
      <c r="A1133" s="86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8"/>
        <v>4.3599309630933059</v>
      </c>
    </row>
    <row r="1134" spans="1:19" x14ac:dyDescent="0.2">
      <c r="A1134" s="86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8"/>
        <v>3.8344902190753407</v>
      </c>
    </row>
    <row r="1135" spans="1:19" x14ac:dyDescent="0.2">
      <c r="A1135" s="86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8"/>
        <v>3.3394908630596003</v>
      </c>
    </row>
    <row r="1136" spans="1:19" x14ac:dyDescent="0.2">
      <c r="A1136" s="86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8"/>
        <v>2.5375301703272624</v>
      </c>
    </row>
    <row r="1137" spans="1:19" x14ac:dyDescent="0.2">
      <c r="A1137" s="86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8"/>
        <v>3.011165223354217</v>
      </c>
    </row>
    <row r="1138" spans="1:19" x14ac:dyDescent="0.2">
      <c r="A1138" s="86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8"/>
        <v>4.4672191547746065</v>
      </c>
    </row>
    <row r="1139" spans="1:19" x14ac:dyDescent="0.2">
      <c r="A1139" s="86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8"/>
        <v>5.0638623387579482</v>
      </c>
    </row>
    <row r="1140" spans="1:19" x14ac:dyDescent="0.2">
      <c r="A1140" s="86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8"/>
        <v>5.2378390806107031</v>
      </c>
    </row>
    <row r="1141" spans="1:19" x14ac:dyDescent="0.2">
      <c r="A1141" s="86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8"/>
        <v>4.4175591616258787</v>
      </c>
    </row>
    <row r="1142" spans="1:19" x14ac:dyDescent="0.2">
      <c r="A1142" s="86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8"/>
        <v>3.6920517119057998</v>
      </c>
    </row>
    <row r="1143" spans="1:19" x14ac:dyDescent="0.2">
      <c r="A1143" s="86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8"/>
        <v>3.008226301499636</v>
      </c>
    </row>
    <row r="1144" spans="1:19" x14ac:dyDescent="0.2">
      <c r="A1144" s="86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8"/>
        <v>3.7999243174556865</v>
      </c>
    </row>
    <row r="1145" spans="1:19" x14ac:dyDescent="0.2">
      <c r="A1145" s="86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8"/>
        <v>4.1741791497682641</v>
      </c>
    </row>
    <row r="1146" spans="1:19" x14ac:dyDescent="0.2">
      <c r="A1146" s="86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8"/>
        <v>3.885613900471423</v>
      </c>
    </row>
    <row r="1147" spans="1:19" x14ac:dyDescent="0.2">
      <c r="A1147" s="86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8"/>
        <v>3.4014268423573477</v>
      </c>
    </row>
    <row r="1148" spans="1:19" x14ac:dyDescent="0.2">
      <c r="A1148" s="86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8"/>
        <v>3.1883693670541997</v>
      </c>
    </row>
    <row r="1149" spans="1:19" x14ac:dyDescent="0.2">
      <c r="A1149" s="86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8"/>
        <v>4.6702026408147761</v>
      </c>
    </row>
    <row r="1150" spans="1:19" x14ac:dyDescent="0.2">
      <c r="A1150" s="86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8"/>
        <v>3.3666830272968551</v>
      </c>
    </row>
    <row r="1151" spans="1:19" x14ac:dyDescent="0.2">
      <c r="A1151" s="86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8"/>
        <v>3.6307497441954237</v>
      </c>
    </row>
    <row r="1152" spans="1:19" x14ac:dyDescent="0.2">
      <c r="A1152" s="86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8"/>
        <v>3.0643731412546487</v>
      </c>
    </row>
    <row r="1153" spans="1:19" x14ac:dyDescent="0.2">
      <c r="A1153" s="86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8"/>
        <v>3.218471060185558</v>
      </c>
    </row>
    <row r="1154" spans="1:19" x14ac:dyDescent="0.2">
      <c r="A1154" s="86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8"/>
        <v>4.8250717162786154</v>
      </c>
    </row>
    <row r="1155" spans="1:19" x14ac:dyDescent="0.2">
      <c r="A1155" s="86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9">SUM(C1155:R1155)</f>
        <v>3.8158045502326496</v>
      </c>
    </row>
    <row r="1156" spans="1:19" x14ac:dyDescent="0.2">
      <c r="A1156" s="86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9"/>
        <v>4.1066273448808479</v>
      </c>
    </row>
    <row r="1157" spans="1:19" x14ac:dyDescent="0.2">
      <c r="A1157" s="86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9"/>
        <v>3.7482195133897784</v>
      </c>
    </row>
    <row r="1158" spans="1:19" x14ac:dyDescent="0.2">
      <c r="A1158" s="86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9"/>
        <v>3.9397787142621383</v>
      </c>
    </row>
    <row r="1159" spans="1:19" x14ac:dyDescent="0.2">
      <c r="A1159" s="86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9"/>
        <v>3.4465651577364862</v>
      </c>
    </row>
    <row r="1160" spans="1:19" x14ac:dyDescent="0.2">
      <c r="A1160" s="86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9"/>
        <v>4.0483246996301707</v>
      </c>
    </row>
    <row r="1161" spans="1:19" x14ac:dyDescent="0.2">
      <c r="A1161" s="86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9"/>
        <v>4.3168975637380385</v>
      </c>
    </row>
    <row r="1162" spans="1:19" x14ac:dyDescent="0.2">
      <c r="A1162" s="86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9"/>
        <v>4.0645007479452708</v>
      </c>
    </row>
    <row r="1163" spans="1:19" x14ac:dyDescent="0.2">
      <c r="A1163" s="86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9"/>
        <v>3.6438752053905858</v>
      </c>
    </row>
    <row r="1164" spans="1:19" x14ac:dyDescent="0.2">
      <c r="A1164" s="86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9"/>
        <v>3.2208738495490699</v>
      </c>
    </row>
    <row r="1165" spans="1:19" x14ac:dyDescent="0.2">
      <c r="A1165" s="86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9"/>
        <v>3.2457219356077367</v>
      </c>
    </row>
    <row r="1166" spans="1:19" x14ac:dyDescent="0.2">
      <c r="A1166" s="86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9"/>
        <v>2.3507669950038799</v>
      </c>
    </row>
    <row r="1167" spans="1:19" x14ac:dyDescent="0.2">
      <c r="A1167" s="86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9"/>
        <v>2.546361914585793</v>
      </c>
    </row>
    <row r="1168" spans="1:19" x14ac:dyDescent="0.2">
      <c r="A1168" s="86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9"/>
        <v>2.0982743091939264</v>
      </c>
    </row>
    <row r="1169" spans="1:19" x14ac:dyDescent="0.2">
      <c r="A1169" s="86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9"/>
        <v>2.289448642295719</v>
      </c>
    </row>
    <row r="1170" spans="1:19" x14ac:dyDescent="0.2">
      <c r="A1170" s="86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9"/>
        <v>3.673430563938342</v>
      </c>
    </row>
    <row r="1171" spans="1:19" x14ac:dyDescent="0.2">
      <c r="A1171" s="86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9"/>
        <v>4.0157777584164887</v>
      </c>
    </row>
    <row r="1172" spans="1:19" x14ac:dyDescent="0.2">
      <c r="A1172" s="86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9"/>
        <v>4.4751814448444165</v>
      </c>
    </row>
    <row r="1173" spans="1:19" x14ac:dyDescent="0.2">
      <c r="A1173" s="86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9"/>
        <v>3.6858108109782193</v>
      </c>
    </row>
    <row r="1174" spans="1:19" x14ac:dyDescent="0.2">
      <c r="A1174" s="86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9"/>
        <v>3.1547869570959142</v>
      </c>
    </row>
    <row r="1175" spans="1:19" x14ac:dyDescent="0.2">
      <c r="A1175" s="86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9"/>
        <v>2.8294607250185084</v>
      </c>
    </row>
    <row r="1176" spans="1:19" x14ac:dyDescent="0.2">
      <c r="A1176" s="86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9"/>
        <v>3.1927630338678514</v>
      </c>
    </row>
    <row r="1177" spans="1:19" x14ac:dyDescent="0.2">
      <c r="A1177" s="86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9"/>
        <v>3.4538615681170302</v>
      </c>
    </row>
    <row r="1178" spans="1:19" x14ac:dyDescent="0.2">
      <c r="A1178" s="86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9"/>
        <v>3.2365462690154607</v>
      </c>
    </row>
    <row r="1179" spans="1:19" x14ac:dyDescent="0.2">
      <c r="A1179" s="86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9"/>
        <v>3.3134163535706218</v>
      </c>
    </row>
    <row r="1180" spans="1:19" x14ac:dyDescent="0.2">
      <c r="A1180" s="86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9"/>
        <v>3.24764383283095</v>
      </c>
    </row>
    <row r="1181" spans="1:19" x14ac:dyDescent="0.2">
      <c r="A1181" s="86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9"/>
        <v>4.0039926871493927</v>
      </c>
    </row>
    <row r="1182" spans="1:19" x14ac:dyDescent="0.2">
      <c r="A1182" s="86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9"/>
        <v>3.6590316586976157</v>
      </c>
    </row>
    <row r="1183" spans="1:19" x14ac:dyDescent="0.2">
      <c r="A1183" s="86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9"/>
        <v>3.2172035418510863</v>
      </c>
    </row>
    <row r="1184" spans="1:19" x14ac:dyDescent="0.2">
      <c r="A1184" s="86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9"/>
        <v>4.1812586749602465</v>
      </c>
    </row>
    <row r="1185" spans="1:19" x14ac:dyDescent="0.2">
      <c r="A1185" s="86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9"/>
        <v>4.2343370596493095</v>
      </c>
    </row>
    <row r="1186" spans="1:19" x14ac:dyDescent="0.2">
      <c r="A1186" s="86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9"/>
        <v>4.0104824825324004</v>
      </c>
    </row>
    <row r="1187" spans="1:19" x14ac:dyDescent="0.2">
      <c r="A1187" s="86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9"/>
        <v>4.0945985211260281</v>
      </c>
    </row>
    <row r="1188" spans="1:19" x14ac:dyDescent="0.2">
      <c r="A1188" s="86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9"/>
        <v>4.2605800027689265</v>
      </c>
    </row>
    <row r="1189" spans="1:19" x14ac:dyDescent="0.2">
      <c r="A1189" s="86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9"/>
        <v>3.6793267868081609</v>
      </c>
    </row>
    <row r="1190" spans="1:19" x14ac:dyDescent="0.2">
      <c r="A1190" s="86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9"/>
        <v>3.6005078448593646</v>
      </c>
    </row>
    <row r="1191" spans="1:19" x14ac:dyDescent="0.2">
      <c r="A1191" s="86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9"/>
        <v>3.3541846468265151</v>
      </c>
    </row>
    <row r="1192" spans="1:19" x14ac:dyDescent="0.2">
      <c r="A1192" s="86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9"/>
        <v>3.6383550761858721</v>
      </c>
    </row>
    <row r="1193" spans="1:19" x14ac:dyDescent="0.2">
      <c r="A1193" s="86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9"/>
        <v>3.7479611612165105</v>
      </c>
    </row>
    <row r="1194" spans="1:19" x14ac:dyDescent="0.2">
      <c r="A1194" s="86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9"/>
        <v>3.393992831846826</v>
      </c>
    </row>
    <row r="1195" spans="1:19" x14ac:dyDescent="0.2">
      <c r="A1195" s="86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9"/>
        <v>3.1999486487928848</v>
      </c>
    </row>
    <row r="1196" spans="1:19" x14ac:dyDescent="0.2">
      <c r="A1196" s="86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9"/>
        <v>3.2059325849171145</v>
      </c>
    </row>
    <row r="1197" spans="1:19" x14ac:dyDescent="0.2">
      <c r="A1197" s="86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9"/>
        <v>3.7409236178192762</v>
      </c>
    </row>
    <row r="1198" spans="1:19" x14ac:dyDescent="0.2">
      <c r="A1198" s="86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9"/>
        <v>3.4113697118025046</v>
      </c>
    </row>
    <row r="1199" spans="1:19" x14ac:dyDescent="0.2">
      <c r="A1199" s="86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9"/>
        <v>3.136467261797089</v>
      </c>
    </row>
    <row r="1200" spans="1:19" x14ac:dyDescent="0.2">
      <c r="A1200" s="86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9"/>
        <v>3.3198940730118949</v>
      </c>
    </row>
    <row r="1201" spans="1:19" x14ac:dyDescent="0.2">
      <c r="A1201" s="86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9"/>
        <v>5.710794593769327</v>
      </c>
    </row>
    <row r="1202" spans="1:19" x14ac:dyDescent="0.2">
      <c r="A1202" s="86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9"/>
        <v>5.3046823521685367</v>
      </c>
    </row>
    <row r="1203" spans="1:19" x14ac:dyDescent="0.2">
      <c r="A1203" s="86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9"/>
        <v>5.2608697331819494</v>
      </c>
    </row>
    <row r="1204" spans="1:19" x14ac:dyDescent="0.2">
      <c r="A1204" s="86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9"/>
        <v>4.4502665328832576</v>
      </c>
    </row>
    <row r="1205" spans="1:19" x14ac:dyDescent="0.2">
      <c r="A1205" s="86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9"/>
        <v>3.2306970515520481</v>
      </c>
    </row>
    <row r="1206" spans="1:19" x14ac:dyDescent="0.2">
      <c r="A1206" s="86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9"/>
        <v>2.7051843574883176</v>
      </c>
    </row>
    <row r="1207" spans="1:19" x14ac:dyDescent="0.2">
      <c r="A1207" s="86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9"/>
        <v>2.6590555254350772</v>
      </c>
    </row>
    <row r="1208" spans="1:19" x14ac:dyDescent="0.2">
      <c r="A1208" s="86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9"/>
        <v>3.6063395600512793</v>
      </c>
    </row>
    <row r="1209" spans="1:19" x14ac:dyDescent="0.2">
      <c r="A1209" s="86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9"/>
        <v>4.2124690345999989</v>
      </c>
    </row>
    <row r="1210" spans="1:19" x14ac:dyDescent="0.2">
      <c r="A1210" s="86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9"/>
        <v>4.1064494004594305</v>
      </c>
    </row>
    <row r="1211" spans="1:19" x14ac:dyDescent="0.2">
      <c r="A1211" s="86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9"/>
        <v>3.9523243671954051</v>
      </c>
    </row>
    <row r="1212" spans="1:19" x14ac:dyDescent="0.2">
      <c r="A1212" s="86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9"/>
        <v>3.1197669173948688</v>
      </c>
    </row>
    <row r="1213" spans="1:19" x14ac:dyDescent="0.2">
      <c r="A1213" s="86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9"/>
        <v>4.1367352495650795</v>
      </c>
    </row>
    <row r="1214" spans="1:19" x14ac:dyDescent="0.2">
      <c r="A1214" s="86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9"/>
        <v>3.416106002539665</v>
      </c>
    </row>
    <row r="1215" spans="1:19" x14ac:dyDescent="0.2">
      <c r="A1215" s="86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9"/>
        <v>2.9182660665925066</v>
      </c>
    </row>
    <row r="1216" spans="1:19" x14ac:dyDescent="0.2">
      <c r="A1216" s="86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9"/>
        <v>2.7987250292404888</v>
      </c>
    </row>
    <row r="1217" spans="1:19" x14ac:dyDescent="0.2">
      <c r="A1217" s="86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9"/>
        <v>2.613503303650099</v>
      </c>
    </row>
    <row r="1218" spans="1:19" x14ac:dyDescent="0.2">
      <c r="A1218" s="86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9"/>
        <v>4.8700896809607359</v>
      </c>
    </row>
    <row r="1219" spans="1:19" x14ac:dyDescent="0.2">
      <c r="A1219" s="86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20">SUM(C1219:R1219)</f>
        <v>4.3222244902193605</v>
      </c>
    </row>
    <row r="1220" spans="1:19" x14ac:dyDescent="0.2">
      <c r="A1220" s="86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20"/>
        <v>4.5256833350446524</v>
      </c>
    </row>
    <row r="1221" spans="1:19" x14ac:dyDescent="0.2">
      <c r="A1221" s="86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20"/>
        <v>3.6788999358863963</v>
      </c>
    </row>
    <row r="1222" spans="1:19" x14ac:dyDescent="0.2">
      <c r="A1222" s="86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20"/>
        <v>3.110415538045693</v>
      </c>
    </row>
    <row r="1223" spans="1:19" x14ac:dyDescent="0.2">
      <c r="A1223" s="86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20"/>
        <v>2.9002066468898944</v>
      </c>
    </row>
    <row r="1224" spans="1:19" x14ac:dyDescent="0.2">
      <c r="A1224" s="86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20"/>
        <v>3.3886001127645593</v>
      </c>
    </row>
    <row r="1225" spans="1:19" x14ac:dyDescent="0.2">
      <c r="A1225" s="86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20"/>
        <v>3.6499566564094659</v>
      </c>
    </row>
    <row r="1226" spans="1:19" x14ac:dyDescent="0.2">
      <c r="A1226" s="86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20"/>
        <v>3.2229388256336491</v>
      </c>
    </row>
    <row r="1227" spans="1:19" x14ac:dyDescent="0.2">
      <c r="A1227" s="86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20"/>
        <v>2.6336351623595999</v>
      </c>
    </row>
    <row r="1228" spans="1:19" x14ac:dyDescent="0.2">
      <c r="A1228" s="86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20"/>
        <v>2.0109811834505416</v>
      </c>
    </row>
    <row r="1229" spans="1:19" x14ac:dyDescent="0.2">
      <c r="A1229" s="86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20"/>
        <v>2.3269644322267315</v>
      </c>
    </row>
    <row r="1230" spans="1:19" x14ac:dyDescent="0.2">
      <c r="A1230" s="86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20"/>
        <v>2.0588710178119913</v>
      </c>
    </row>
    <row r="1231" spans="1:19" x14ac:dyDescent="0.2">
      <c r="A1231" s="86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20"/>
        <v>5.4217379826582581</v>
      </c>
    </row>
    <row r="1232" spans="1:19" x14ac:dyDescent="0.2">
      <c r="A1232" s="8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20"/>
        <v>0</v>
      </c>
    </row>
    <row r="1233" spans="1:19" x14ac:dyDescent="0.2">
      <c r="A1233" s="8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20"/>
        <v>0</v>
      </c>
    </row>
    <row r="1234" spans="1:19" x14ac:dyDescent="0.2">
      <c r="A1234" s="86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20"/>
        <v>4.4950446520184366</v>
      </c>
    </row>
    <row r="1235" spans="1:19" x14ac:dyDescent="0.2">
      <c r="A1235" s="86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20"/>
        <v>5.1111147957073095</v>
      </c>
    </row>
    <row r="1236" spans="1:19" x14ac:dyDescent="0.2">
      <c r="A1236" s="86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20"/>
        <v>4.9688508492280743</v>
      </c>
    </row>
    <row r="1237" spans="1:19" x14ac:dyDescent="0.2">
      <c r="A1237" s="86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20"/>
        <v>4.0057436369081403</v>
      </c>
    </row>
    <row r="1238" spans="1:19" x14ac:dyDescent="0.2">
      <c r="A1238" s="86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20"/>
        <v>3.030061766504677</v>
      </c>
    </row>
    <row r="1239" spans="1:19" x14ac:dyDescent="0.2">
      <c r="A1239" s="86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20"/>
        <v>2.8489421166939177</v>
      </c>
    </row>
    <row r="1240" spans="1:19" x14ac:dyDescent="0.2">
      <c r="A1240" s="86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20"/>
        <v>3.0531243725145263</v>
      </c>
    </row>
    <row r="1241" spans="1:19" x14ac:dyDescent="0.2">
      <c r="A1241" s="86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20"/>
        <v>3.2861084831338716</v>
      </c>
    </row>
    <row r="1242" spans="1:19" x14ac:dyDescent="0.2">
      <c r="A1242" s="86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20"/>
        <v>2.8050402873140063</v>
      </c>
    </row>
    <row r="1243" spans="1:19" x14ac:dyDescent="0.2">
      <c r="A1243" s="86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20"/>
        <v>2.5318103980353963</v>
      </c>
    </row>
    <row r="1244" spans="1:19" x14ac:dyDescent="0.2">
      <c r="A1244" s="86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20"/>
        <v>2.7223300211483639</v>
      </c>
    </row>
    <row r="1245" spans="1:19" x14ac:dyDescent="0.2">
      <c r="A1245" s="86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20"/>
        <v>3.9360786861677477</v>
      </c>
    </row>
    <row r="1246" spans="1:19" x14ac:dyDescent="0.2">
      <c r="A1246" s="86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20"/>
        <v>4.0776005152206372</v>
      </c>
    </row>
    <row r="1247" spans="1:19" x14ac:dyDescent="0.2">
      <c r="A1247" s="86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20"/>
        <v>4.7822059664854963</v>
      </c>
    </row>
    <row r="1248" spans="1:19" x14ac:dyDescent="0.2">
      <c r="A1248" s="86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20"/>
        <v>2.7301226974616948</v>
      </c>
    </row>
    <row r="1249" spans="1:19" x14ac:dyDescent="0.2">
      <c r="A1249" s="86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20"/>
        <v>4.5749071657583666</v>
      </c>
    </row>
    <row r="1250" spans="1:19" x14ac:dyDescent="0.2">
      <c r="A1250" s="86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20"/>
        <v>3.0068360394939742</v>
      </c>
    </row>
    <row r="1251" spans="1:19" x14ac:dyDescent="0.2">
      <c r="A1251" s="86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20"/>
        <v>3.3516555451235344</v>
      </c>
    </row>
    <row r="1252" spans="1:19" x14ac:dyDescent="0.2">
      <c r="A1252" s="86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20"/>
        <v>3.3569925258743942</v>
      </c>
    </row>
    <row r="1253" spans="1:19" x14ac:dyDescent="0.2">
      <c r="A1253" s="86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20"/>
        <v>2.457880499696794</v>
      </c>
    </row>
    <row r="1254" spans="1:19" x14ac:dyDescent="0.2">
      <c r="A1254" s="86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20"/>
        <v>2.8453572123878224</v>
      </c>
    </row>
    <row r="1255" spans="1:19" x14ac:dyDescent="0.2">
      <c r="A1255" s="86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20"/>
        <v>1.4888712474518144</v>
      </c>
    </row>
    <row r="1256" spans="1:19" x14ac:dyDescent="0.2">
      <c r="A1256" s="86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20"/>
        <v>1.6296640975267744</v>
      </c>
    </row>
    <row r="1257" spans="1:19" x14ac:dyDescent="0.2">
      <c r="A1257" s="86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20"/>
        <v>3.4010953054488859</v>
      </c>
    </row>
    <row r="1258" spans="1:19" x14ac:dyDescent="0.2">
      <c r="A1258" s="86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20"/>
        <v>2.1216526245777274</v>
      </c>
    </row>
    <row r="1259" spans="1:19" x14ac:dyDescent="0.2">
      <c r="A1259" s="86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20"/>
        <v>2.5556461507234354</v>
      </c>
    </row>
    <row r="1260" spans="1:19" x14ac:dyDescent="0.2">
      <c r="A1260" s="86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20"/>
        <v>2.3070730770933889</v>
      </c>
    </row>
    <row r="1261" spans="1:19" x14ac:dyDescent="0.2">
      <c r="A1261" s="86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20"/>
        <v>1.3624522300002966</v>
      </c>
    </row>
    <row r="1262" spans="1:19" x14ac:dyDescent="0.2">
      <c r="A1262" s="86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20"/>
        <v>1.2281277918399107</v>
      </c>
    </row>
    <row r="1263" spans="1:19" x14ac:dyDescent="0.2">
      <c r="A1263" s="86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20"/>
        <v>0.82271845747862105</v>
      </c>
    </row>
    <row r="1264" spans="1:19" x14ac:dyDescent="0.2">
      <c r="A1264" s="86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20"/>
        <v>1.3604681318186849</v>
      </c>
    </row>
    <row r="1265" spans="1:19" x14ac:dyDescent="0.2">
      <c r="A1265" s="86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20"/>
        <v>0.4569049218802495</v>
      </c>
    </row>
    <row r="1266" spans="1:19" x14ac:dyDescent="0.2">
      <c r="A1266" s="86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20"/>
        <v>4.0024590674598786</v>
      </c>
    </row>
    <row r="1267" spans="1:19" x14ac:dyDescent="0.2">
      <c r="A1267" s="86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20"/>
        <v>4.1548187696659582</v>
      </c>
    </row>
    <row r="1268" spans="1:19" x14ac:dyDescent="0.2">
      <c r="A1268" s="86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20"/>
        <v>4.3709582324254681</v>
      </c>
    </row>
    <row r="1269" spans="1:19" x14ac:dyDescent="0.2">
      <c r="A1269" s="86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20"/>
        <v>3.7403633055206571</v>
      </c>
    </row>
    <row r="1270" spans="1:19" x14ac:dyDescent="0.2">
      <c r="A1270" s="86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20"/>
        <v>3.3519133223147342</v>
      </c>
    </row>
    <row r="1271" spans="1:19" x14ac:dyDescent="0.2">
      <c r="A1271" s="86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20"/>
        <v>2.6318016994251021</v>
      </c>
    </row>
    <row r="1272" spans="1:19" x14ac:dyDescent="0.2">
      <c r="A1272" s="86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20"/>
        <v>2.8774955046610957</v>
      </c>
    </row>
    <row r="1273" spans="1:19" x14ac:dyDescent="0.2">
      <c r="A1273" s="86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20"/>
        <v>3.3726447898010652</v>
      </c>
    </row>
    <row r="1274" spans="1:19" x14ac:dyDescent="0.2">
      <c r="A1274" s="86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20"/>
        <v>3.4697965789761196</v>
      </c>
    </row>
    <row r="1275" spans="1:19" x14ac:dyDescent="0.2">
      <c r="A1275" s="86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20"/>
        <v>3.2202035332420635</v>
      </c>
    </row>
    <row r="1276" spans="1:19" x14ac:dyDescent="0.2">
      <c r="A1276" s="86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20"/>
        <v>3.1190606989269143</v>
      </c>
    </row>
    <row r="1277" spans="1:19" x14ac:dyDescent="0.2">
      <c r="A1277" s="86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20"/>
        <v>3.503839061281234</v>
      </c>
    </row>
    <row r="1278" spans="1:19" x14ac:dyDescent="0.2">
      <c r="A1278" s="86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20"/>
        <v>3.2261679660093217</v>
      </c>
    </row>
    <row r="1279" spans="1:19" x14ac:dyDescent="0.2">
      <c r="A1279" s="86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20"/>
        <v>3.3964213678745607</v>
      </c>
    </row>
    <row r="1280" spans="1:19" x14ac:dyDescent="0.2">
      <c r="A1280" s="86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20"/>
        <v>3.0166917248918956</v>
      </c>
    </row>
    <row r="1281" spans="1:19" x14ac:dyDescent="0.2">
      <c r="A1281" s="86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20"/>
        <v>3.2648784214051418</v>
      </c>
    </row>
    <row r="1282" spans="1:19" x14ac:dyDescent="0.2">
      <c r="A1282" s="86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20"/>
        <v>5.0986979642174299</v>
      </c>
    </row>
    <row r="1283" spans="1:19" x14ac:dyDescent="0.2">
      <c r="A1283" s="86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1">SUM(C1283:R1283)</f>
        <v>5.1966223546064905</v>
      </c>
    </row>
    <row r="1284" spans="1:19" x14ac:dyDescent="0.2">
      <c r="A1284" s="86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1"/>
        <v>5.029515075019642</v>
      </c>
    </row>
    <row r="1285" spans="1:19" x14ac:dyDescent="0.2">
      <c r="A1285" s="86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1"/>
        <v>4.2633285754978463</v>
      </c>
    </row>
    <row r="1286" spans="1:19" x14ac:dyDescent="0.2">
      <c r="A1286" s="86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1"/>
        <v>3.4363817652510056</v>
      </c>
    </row>
    <row r="1287" spans="1:19" x14ac:dyDescent="0.2">
      <c r="A1287" s="86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1"/>
        <v>3.3301325291450237</v>
      </c>
    </row>
    <row r="1288" spans="1:19" x14ac:dyDescent="0.2">
      <c r="A1288" s="86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1"/>
        <v>3.6074541262231579</v>
      </c>
    </row>
    <row r="1289" spans="1:19" x14ac:dyDescent="0.2">
      <c r="A1289" s="86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1"/>
        <v>3.535466204803154</v>
      </c>
    </row>
    <row r="1290" spans="1:19" x14ac:dyDescent="0.2">
      <c r="A1290" s="86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1"/>
        <v>3.2963458360007714</v>
      </c>
    </row>
    <row r="1291" spans="1:19" x14ac:dyDescent="0.2">
      <c r="A1291" s="86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1"/>
        <v>2.9064306168656246</v>
      </c>
    </row>
    <row r="1292" spans="1:19" x14ac:dyDescent="0.2">
      <c r="A1292" s="86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1"/>
        <v>2.8677142658089685</v>
      </c>
    </row>
    <row r="1293" spans="1:19" x14ac:dyDescent="0.2">
      <c r="A1293" s="86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1"/>
        <v>3.5235328606150054</v>
      </c>
    </row>
    <row r="1294" spans="1:19" x14ac:dyDescent="0.2">
      <c r="A1294" s="86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1"/>
        <v>2.4105451761503227</v>
      </c>
    </row>
    <row r="1295" spans="1:19" x14ac:dyDescent="0.2">
      <c r="A1295" s="86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1"/>
        <v>2.8860238633576629</v>
      </c>
    </row>
    <row r="1296" spans="1:19" x14ac:dyDescent="0.2">
      <c r="A1296" s="86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1"/>
        <v>2.538763436989433</v>
      </c>
    </row>
    <row r="1297" spans="1:19" x14ac:dyDescent="0.2">
      <c r="A1297" s="86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1"/>
        <v>2.6202478151677635</v>
      </c>
    </row>
    <row r="1298" spans="1:19" x14ac:dyDescent="0.2">
      <c r="A1298" s="86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1"/>
        <v>6.7652587171899023</v>
      </c>
    </row>
    <row r="1299" spans="1:19" x14ac:dyDescent="0.2">
      <c r="A1299" s="86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1"/>
        <v>6.4344104691932946</v>
      </c>
    </row>
    <row r="1300" spans="1:19" x14ac:dyDescent="0.2">
      <c r="A1300" s="86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1"/>
        <v>5.878559786842005</v>
      </c>
    </row>
    <row r="1301" spans="1:19" x14ac:dyDescent="0.2">
      <c r="A1301" s="86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1"/>
        <v>4.1179440068208653</v>
      </c>
    </row>
    <row r="1302" spans="1:19" x14ac:dyDescent="0.2">
      <c r="A1302" s="86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1"/>
        <v>3.3318969473646161</v>
      </c>
    </row>
    <row r="1303" spans="1:19" x14ac:dyDescent="0.2">
      <c r="A1303" s="86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1"/>
        <v>2.5432513920192474</v>
      </c>
    </row>
    <row r="1304" spans="1:19" x14ac:dyDescent="0.2">
      <c r="A1304" s="86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1"/>
        <v>3.6739509524634544</v>
      </c>
    </row>
    <row r="1305" spans="1:19" x14ac:dyDescent="0.2">
      <c r="A1305" s="86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1"/>
        <v>3.1678913998100446</v>
      </c>
    </row>
    <row r="1306" spans="1:19" x14ac:dyDescent="0.2">
      <c r="A1306" s="86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1"/>
        <v>3.8195194641611354</v>
      </c>
    </row>
    <row r="1307" spans="1:19" x14ac:dyDescent="0.2">
      <c r="A1307" s="86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1"/>
        <v>3.2756525620833972</v>
      </c>
    </row>
    <row r="1308" spans="1:19" x14ac:dyDescent="0.2">
      <c r="A1308" s="86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1"/>
        <v>2.918895613230482</v>
      </c>
    </row>
    <row r="1309" spans="1:19" x14ac:dyDescent="0.2">
      <c r="A1309" s="86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1"/>
        <v>6.2752247701411559</v>
      </c>
    </row>
    <row r="1310" spans="1:19" x14ac:dyDescent="0.2">
      <c r="A1310" s="86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1"/>
        <v>3.3409235172471927</v>
      </c>
    </row>
    <row r="1311" spans="1:19" x14ac:dyDescent="0.2">
      <c r="A1311" s="86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1"/>
        <v>3.2752467177665801</v>
      </c>
    </row>
    <row r="1312" spans="1:19" x14ac:dyDescent="0.2">
      <c r="A1312" s="86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1"/>
        <v>1.8865187374930956</v>
      </c>
    </row>
    <row r="1313" spans="1:19" x14ac:dyDescent="0.2">
      <c r="A1313" s="86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1"/>
        <v>1.9823288874845861</v>
      </c>
    </row>
    <row r="1314" spans="1:19" x14ac:dyDescent="0.2">
      <c r="A1314" s="86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1"/>
        <v>4.639922152006327</v>
      </c>
    </row>
    <row r="1315" spans="1:19" x14ac:dyDescent="0.2">
      <c r="A1315" s="86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1"/>
        <v>4.8451612700946312</v>
      </c>
    </row>
    <row r="1316" spans="1:19" x14ac:dyDescent="0.2">
      <c r="A1316" s="86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1"/>
        <v>4.8152511188000293</v>
      </c>
    </row>
    <row r="1317" spans="1:19" x14ac:dyDescent="0.2">
      <c r="A1317" s="86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1"/>
        <v>3.8010010140784298</v>
      </c>
    </row>
    <row r="1318" spans="1:19" x14ac:dyDescent="0.2">
      <c r="A1318" s="86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1"/>
        <v>3.1040858726209475</v>
      </c>
    </row>
    <row r="1319" spans="1:19" x14ac:dyDescent="0.2">
      <c r="A1319" s="86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1"/>
        <v>3.0894904957039575</v>
      </c>
    </row>
    <row r="1320" spans="1:19" x14ac:dyDescent="0.2">
      <c r="A1320" s="86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1"/>
        <v>3.9284027405399344</v>
      </c>
    </row>
    <row r="1321" spans="1:19" x14ac:dyDescent="0.2">
      <c r="A1321" s="86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1"/>
        <v>4.3657042047935839</v>
      </c>
    </row>
    <row r="1322" spans="1:19" x14ac:dyDescent="0.2">
      <c r="A1322" s="86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1"/>
        <v>4.2811872865632363</v>
      </c>
    </row>
    <row r="1323" spans="1:19" x14ac:dyDescent="0.2">
      <c r="A1323" s="86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1"/>
        <v>3.5076869732575324</v>
      </c>
    </row>
    <row r="1324" spans="1:19" x14ac:dyDescent="0.2">
      <c r="A1324" s="86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1"/>
        <v>3.6821257667481762</v>
      </c>
    </row>
    <row r="1325" spans="1:19" x14ac:dyDescent="0.2">
      <c r="A1325" s="86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1"/>
        <v>3.3771722310899883</v>
      </c>
    </row>
    <row r="1326" spans="1:19" x14ac:dyDescent="0.2">
      <c r="A1326" s="86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1"/>
        <v>4.4702432768976506</v>
      </c>
    </row>
    <row r="1327" spans="1:19" x14ac:dyDescent="0.2">
      <c r="A1327" s="86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1"/>
        <v>3.1961731059488976</v>
      </c>
    </row>
    <row r="1328" spans="1:19" x14ac:dyDescent="0.2">
      <c r="A1328" s="86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1"/>
        <v>4.7694731447464171</v>
      </c>
    </row>
    <row r="1329" spans="1:19" x14ac:dyDescent="0.2">
      <c r="A1329" s="86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1"/>
        <v>4.6010346814094412</v>
      </c>
    </row>
    <row r="1330" spans="1:19" x14ac:dyDescent="0.2">
      <c r="A1330" s="86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1"/>
        <v>5.1912085940120223</v>
      </c>
    </row>
    <row r="1331" spans="1:19" x14ac:dyDescent="0.2">
      <c r="A1331" s="86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1"/>
        <v>4.5138016675750094</v>
      </c>
    </row>
    <row r="1332" spans="1:19" x14ac:dyDescent="0.2">
      <c r="A1332" s="86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1"/>
        <v>3.9954023564119256</v>
      </c>
    </row>
    <row r="1333" spans="1:19" x14ac:dyDescent="0.2">
      <c r="A1333" s="86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1"/>
        <v>3.734866102743764</v>
      </c>
    </row>
    <row r="1334" spans="1:19" x14ac:dyDescent="0.2">
      <c r="A1334" s="86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1"/>
        <v>4.698594359734658</v>
      </c>
    </row>
    <row r="1335" spans="1:19" x14ac:dyDescent="0.2">
      <c r="A1335" s="86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1"/>
        <v>5.9141286615533755</v>
      </c>
    </row>
    <row r="1336" spans="1:19" x14ac:dyDescent="0.2">
      <c r="A1336" s="86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1"/>
        <v>5.4727006802116769</v>
      </c>
    </row>
    <row r="1337" spans="1:19" x14ac:dyDescent="0.2">
      <c r="A1337" s="86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1"/>
        <v>4.8076670508835964</v>
      </c>
    </row>
    <row r="1338" spans="1:19" x14ac:dyDescent="0.2">
      <c r="A1338" s="86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1"/>
        <v>3.5718200260184876</v>
      </c>
    </row>
    <row r="1339" spans="1:19" x14ac:dyDescent="0.2">
      <c r="A1339" s="86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1"/>
        <v>2.5833608039834388</v>
      </c>
    </row>
    <row r="1340" spans="1:19" x14ac:dyDescent="0.2">
      <c r="A1340" s="86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1"/>
        <v>1.9915763040383336</v>
      </c>
    </row>
    <row r="1341" spans="1:19" x14ac:dyDescent="0.2">
      <c r="A1341" s="86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1"/>
        <v>1.7665768336251289</v>
      </c>
    </row>
    <row r="1342" spans="1:19" x14ac:dyDescent="0.2">
      <c r="A1342" s="86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1"/>
        <v>1.1714612844207166</v>
      </c>
    </row>
    <row r="1343" spans="1:19" x14ac:dyDescent="0.2">
      <c r="A1343" s="86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1"/>
        <v>1.1951706535745761</v>
      </c>
    </row>
    <row r="1344" spans="1:19" x14ac:dyDescent="0.2">
      <c r="A1344" s="86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1"/>
        <v>1.0790854772532181</v>
      </c>
    </row>
    <row r="1345" spans="1:19" x14ac:dyDescent="0.2">
      <c r="A1345" s="86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1"/>
        <v>1.1243862983129296</v>
      </c>
    </row>
    <row r="1346" spans="1:19" x14ac:dyDescent="0.2">
      <c r="A1346" s="86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1"/>
        <v>5.158938456644182</v>
      </c>
    </row>
    <row r="1347" spans="1:19" x14ac:dyDescent="0.2">
      <c r="A1347" s="86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2">SUM(C1347:R1347)</f>
        <v>6.2609775339754439</v>
      </c>
    </row>
    <row r="1348" spans="1:19" x14ac:dyDescent="0.2">
      <c r="A1348" s="86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2"/>
        <v>5.8162283358209308</v>
      </c>
    </row>
    <row r="1349" spans="1:19" x14ac:dyDescent="0.2">
      <c r="A1349" s="86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2"/>
        <v>4.3902429234896658</v>
      </c>
    </row>
    <row r="1350" spans="1:19" x14ac:dyDescent="0.2">
      <c r="A1350" s="86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2"/>
        <v>3.4886240103645441</v>
      </c>
    </row>
    <row r="1351" spans="1:19" x14ac:dyDescent="0.2">
      <c r="A1351" s="86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2"/>
        <v>2.7328028136828557</v>
      </c>
    </row>
    <row r="1352" spans="1:19" x14ac:dyDescent="0.2">
      <c r="A1352" s="86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2"/>
        <v>3.058977517389053</v>
      </c>
    </row>
    <row r="1353" spans="1:19" x14ac:dyDescent="0.2">
      <c r="A1353" s="86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2"/>
        <v>3.362116004281174</v>
      </c>
    </row>
    <row r="1354" spans="1:19" x14ac:dyDescent="0.2">
      <c r="A1354" s="86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2"/>
        <v>3.2629926201344652</v>
      </c>
    </row>
    <row r="1355" spans="1:19" x14ac:dyDescent="0.2">
      <c r="A1355" s="86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2"/>
        <v>3.2459106447357375</v>
      </c>
    </row>
    <row r="1356" spans="1:19" x14ac:dyDescent="0.2">
      <c r="A1356" s="86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2"/>
        <v>2.7067256911786735</v>
      </c>
    </row>
    <row r="1357" spans="1:19" x14ac:dyDescent="0.2">
      <c r="A1357" s="86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2"/>
        <v>4.4255689479013904</v>
      </c>
    </row>
    <row r="1358" spans="1:19" x14ac:dyDescent="0.2">
      <c r="A1358" s="86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2"/>
        <v>3.1759952850723909</v>
      </c>
    </row>
    <row r="1359" spans="1:19" x14ac:dyDescent="0.2">
      <c r="A1359" s="86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2"/>
        <v>3.2635863092411559</v>
      </c>
    </row>
    <row r="1360" spans="1:19" x14ac:dyDescent="0.2">
      <c r="A1360" s="86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2"/>
        <v>2.4180902348128308</v>
      </c>
    </row>
    <row r="1361" spans="1:19" x14ac:dyDescent="0.2">
      <c r="A1361" s="86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2"/>
        <v>1.7099472337359343</v>
      </c>
    </row>
    <row r="1362" spans="1:19" x14ac:dyDescent="0.2">
      <c r="A1362" s="86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2"/>
        <v>4.1415935003157154</v>
      </c>
    </row>
    <row r="1363" spans="1:19" x14ac:dyDescent="0.2">
      <c r="A1363" s="86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2"/>
        <v>4.3002458761167048</v>
      </c>
    </row>
    <row r="1364" spans="1:19" x14ac:dyDescent="0.2">
      <c r="A1364" s="86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2"/>
        <v>4.2043000340868879</v>
      </c>
    </row>
    <row r="1365" spans="1:19" x14ac:dyDescent="0.2">
      <c r="A1365" s="86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2"/>
        <v>3.1784150125263277</v>
      </c>
    </row>
    <row r="1366" spans="1:19" x14ac:dyDescent="0.2">
      <c r="A1366" s="86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2"/>
        <v>2.8258575243541664</v>
      </c>
    </row>
    <row r="1367" spans="1:19" x14ac:dyDescent="0.2">
      <c r="A1367" s="86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2"/>
        <v>2.6654863712786758</v>
      </c>
    </row>
    <row r="1368" spans="1:19" x14ac:dyDescent="0.2">
      <c r="A1368" s="86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2"/>
        <v>3.2357373552192841</v>
      </c>
    </row>
    <row r="1369" spans="1:19" x14ac:dyDescent="0.2">
      <c r="A1369" s="86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2"/>
        <v>3.9864940263169504</v>
      </c>
    </row>
    <row r="1370" spans="1:19" x14ac:dyDescent="0.2">
      <c r="A1370" s="86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2"/>
        <v>3.9058089963955003</v>
      </c>
    </row>
    <row r="1371" spans="1:19" x14ac:dyDescent="0.2">
      <c r="A1371" s="86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2"/>
        <v>3.3451002042402145</v>
      </c>
    </row>
    <row r="1372" spans="1:19" x14ac:dyDescent="0.2">
      <c r="A1372" s="86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2"/>
        <v>2.8041306193450763</v>
      </c>
    </row>
    <row r="1373" spans="1:19" x14ac:dyDescent="0.2">
      <c r="A1373" s="86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2"/>
        <v>3.3028317167718297</v>
      </c>
    </row>
    <row r="1374" spans="1:19" x14ac:dyDescent="0.2">
      <c r="A1374" s="86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2"/>
        <v>3.0459177004350955</v>
      </c>
    </row>
    <row r="1375" spans="1:19" x14ac:dyDescent="0.2">
      <c r="A1375" s="86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2"/>
        <v>2.9580886731054026</v>
      </c>
    </row>
    <row r="1376" spans="1:19" x14ac:dyDescent="0.2">
      <c r="A1376" s="86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2"/>
        <v>2.5466455112276556</v>
      </c>
    </row>
    <row r="1377" spans="1:19" x14ac:dyDescent="0.2">
      <c r="A1377" s="86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2"/>
        <v>2.7415492519334168</v>
      </c>
    </row>
    <row r="1378" spans="1:19" x14ac:dyDescent="0.2">
      <c r="A1378" s="86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2"/>
        <v>4.5340551111246139</v>
      </c>
    </row>
    <row r="1379" spans="1:19" x14ac:dyDescent="0.2">
      <c r="A1379" s="86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2"/>
        <v>4.6572475838175542</v>
      </c>
    </row>
    <row r="1380" spans="1:19" x14ac:dyDescent="0.2">
      <c r="A1380" s="86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2"/>
        <v>4.5870403022673862</v>
      </c>
    </row>
    <row r="1381" spans="1:19" x14ac:dyDescent="0.2">
      <c r="A1381" s="86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2"/>
        <v>3.6029207165510226</v>
      </c>
    </row>
    <row r="1382" spans="1:19" x14ac:dyDescent="0.2">
      <c r="A1382" s="86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2"/>
        <v>3.2550257094597264</v>
      </c>
    </row>
    <row r="1383" spans="1:19" x14ac:dyDescent="0.2">
      <c r="A1383" s="86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2"/>
        <v>3.0873704256387646</v>
      </c>
    </row>
    <row r="1384" spans="1:19" x14ac:dyDescent="0.2">
      <c r="A1384" s="86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2"/>
        <v>3.2606334834144635</v>
      </c>
    </row>
    <row r="1385" spans="1:19" x14ac:dyDescent="0.2">
      <c r="A1385" s="86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2"/>
        <v>3.2554540908265381</v>
      </c>
    </row>
    <row r="1386" spans="1:19" x14ac:dyDescent="0.2">
      <c r="A1386" s="86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2"/>
        <v>3.0563821982541328</v>
      </c>
    </row>
    <row r="1387" spans="1:19" x14ac:dyDescent="0.2">
      <c r="A1387" s="86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2"/>
        <v>2.8366292060020171</v>
      </c>
    </row>
    <row r="1388" spans="1:19" x14ac:dyDescent="0.2">
      <c r="A1388" s="86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2"/>
        <v>2.6017015444773537</v>
      </c>
    </row>
    <row r="1389" spans="1:19" x14ac:dyDescent="0.2">
      <c r="A1389" s="86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2"/>
        <v>3.2712628560401424</v>
      </c>
    </row>
    <row r="1390" spans="1:19" x14ac:dyDescent="0.2">
      <c r="A1390" s="86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2"/>
        <v>3.0290829443196672</v>
      </c>
    </row>
    <row r="1391" spans="1:19" x14ac:dyDescent="0.2">
      <c r="A1391" s="86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2"/>
        <v>2.8127395038560215</v>
      </c>
    </row>
    <row r="1392" spans="1:19" x14ac:dyDescent="0.2">
      <c r="A1392" s="86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2"/>
        <v>2.5494100445163657</v>
      </c>
    </row>
    <row r="1393" spans="1:19" x14ac:dyDescent="0.2">
      <c r="A1393" s="86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2"/>
        <v>2.6726290957482628</v>
      </c>
    </row>
    <row r="1394" spans="1:19" x14ac:dyDescent="0.2">
      <c r="A1394" s="86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2"/>
        <v>4.1008583323238765</v>
      </c>
    </row>
    <row r="1395" spans="1:19" x14ac:dyDescent="0.2">
      <c r="A1395" s="86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2"/>
        <v>4.3366234587989556</v>
      </c>
    </row>
    <row r="1396" spans="1:19" x14ac:dyDescent="0.2">
      <c r="A1396" s="86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2"/>
        <v>4.3441339082488275</v>
      </c>
    </row>
    <row r="1397" spans="1:19" x14ac:dyDescent="0.2">
      <c r="A1397" s="86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2"/>
        <v>3.5044351976731996</v>
      </c>
    </row>
    <row r="1398" spans="1:19" x14ac:dyDescent="0.2">
      <c r="A1398" s="86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2"/>
        <v>3.0832814620218598</v>
      </c>
    </row>
    <row r="1399" spans="1:19" x14ac:dyDescent="0.2">
      <c r="A1399" s="86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2"/>
        <v>2.8826718784881318</v>
      </c>
    </row>
    <row r="1400" spans="1:19" x14ac:dyDescent="0.2">
      <c r="A1400" s="86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2"/>
        <v>3.4165005752851574</v>
      </c>
    </row>
    <row r="1401" spans="1:19" x14ac:dyDescent="0.2">
      <c r="A1401" s="86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2"/>
        <v>3.8283498306736115</v>
      </c>
    </row>
    <row r="1402" spans="1:19" x14ac:dyDescent="0.2">
      <c r="A1402" s="86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2"/>
        <v>3.550545594535623</v>
      </c>
    </row>
    <row r="1403" spans="1:19" x14ac:dyDescent="0.2">
      <c r="A1403" s="86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2"/>
        <v>3.1164202235492389</v>
      </c>
    </row>
    <row r="1404" spans="1:19" x14ac:dyDescent="0.2">
      <c r="A1404" s="86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2"/>
        <v>2.7041417690929572</v>
      </c>
    </row>
    <row r="1405" spans="1:19" x14ac:dyDescent="0.2">
      <c r="A1405" s="86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2"/>
        <v>3.2496242431315991</v>
      </c>
    </row>
    <row r="1406" spans="1:19" x14ac:dyDescent="0.2">
      <c r="A1406" s="86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2"/>
        <v>2.9622060004541622</v>
      </c>
    </row>
    <row r="1407" spans="1:19" x14ac:dyDescent="0.2">
      <c r="A1407" s="86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2"/>
        <v>2.9074738494190884</v>
      </c>
    </row>
    <row r="1408" spans="1:19" x14ac:dyDescent="0.2">
      <c r="A1408" s="86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2"/>
        <v>2.5313882785892661</v>
      </c>
    </row>
    <row r="1409" spans="1:19" x14ac:dyDescent="0.2">
      <c r="A1409" s="86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2"/>
        <v>3.0485965064798153</v>
      </c>
    </row>
    <row r="1410" spans="1:19" x14ac:dyDescent="0.2">
      <c r="A1410" s="86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2"/>
        <v>4.611573175429184</v>
      </c>
    </row>
    <row r="1411" spans="1:19" x14ac:dyDescent="0.2">
      <c r="A1411" s="86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3">SUM(C1411:R1411)</f>
        <v>4.5282591625929198</v>
      </c>
    </row>
    <row r="1412" spans="1:19" x14ac:dyDescent="0.2">
      <c r="A1412" s="86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3"/>
        <v>4.5030366279045495</v>
      </c>
    </row>
    <row r="1413" spans="1:19" x14ac:dyDescent="0.2">
      <c r="A1413" s="86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3"/>
        <v>3.5064292524980125</v>
      </c>
    </row>
    <row r="1414" spans="1:19" x14ac:dyDescent="0.2">
      <c r="A1414" s="86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3"/>
        <v>3.3987939492058361</v>
      </c>
    </row>
    <row r="1415" spans="1:19" x14ac:dyDescent="0.2">
      <c r="A1415" s="86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3"/>
        <v>3.2043527724927596</v>
      </c>
    </row>
    <row r="1416" spans="1:19" x14ac:dyDescent="0.2">
      <c r="A1416" s="86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3"/>
        <v>3.4838511459807302</v>
      </c>
    </row>
    <row r="1417" spans="1:19" x14ac:dyDescent="0.2">
      <c r="A1417" s="86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3"/>
        <v>3.8472086455035126</v>
      </c>
    </row>
    <row r="1418" spans="1:19" x14ac:dyDescent="0.2">
      <c r="A1418" s="86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3"/>
        <v>3.5284559884271056</v>
      </c>
    </row>
    <row r="1419" spans="1:19" x14ac:dyDescent="0.2">
      <c r="A1419" s="86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3"/>
        <v>3.2131430187783647</v>
      </c>
    </row>
    <row r="1420" spans="1:19" x14ac:dyDescent="0.2">
      <c r="A1420" s="86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3"/>
        <v>2.9461818626649636</v>
      </c>
    </row>
    <row r="1421" spans="1:19" x14ac:dyDescent="0.2">
      <c r="A1421" s="86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3"/>
        <v>3.2135940992576288</v>
      </c>
    </row>
    <row r="1422" spans="1:19" x14ac:dyDescent="0.2">
      <c r="A1422" s="86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3"/>
        <v>3.3637663851684638</v>
      </c>
    </row>
    <row r="1423" spans="1:19" x14ac:dyDescent="0.2">
      <c r="A1423" s="86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3"/>
        <v>2.9923017275018391</v>
      </c>
    </row>
    <row r="1424" spans="1:19" x14ac:dyDescent="0.2">
      <c r="A1424" s="86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3"/>
        <v>3.1951596776799249</v>
      </c>
    </row>
    <row r="1425" spans="1:19" x14ac:dyDescent="0.2">
      <c r="A1425" s="86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3"/>
        <v>2.5916628273047895</v>
      </c>
    </row>
    <row r="1426" spans="1:19" x14ac:dyDescent="0.2">
      <c r="A1426" s="86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3"/>
        <v>4.9985939118819758</v>
      </c>
    </row>
    <row r="1427" spans="1:19" x14ac:dyDescent="0.2">
      <c r="A1427" s="86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3"/>
        <v>5.321197396630243</v>
      </c>
    </row>
    <row r="1428" spans="1:19" x14ac:dyDescent="0.2">
      <c r="A1428" s="86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3"/>
        <v>6.0610025538279837</v>
      </c>
    </row>
    <row r="1429" spans="1:19" x14ac:dyDescent="0.2">
      <c r="A1429" s="86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3"/>
        <v>4.6921362930590353</v>
      </c>
    </row>
    <row r="1430" spans="1:19" x14ac:dyDescent="0.2">
      <c r="A1430" s="86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3"/>
        <v>4.9931406711174091</v>
      </c>
    </row>
    <row r="1431" spans="1:19" x14ac:dyDescent="0.2">
      <c r="A1431" s="86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3"/>
        <v>4.6643708965428585</v>
      </c>
    </row>
    <row r="1432" spans="1:19" x14ac:dyDescent="0.2">
      <c r="A1432" s="86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3"/>
        <v>4.1756848581610901</v>
      </c>
    </row>
    <row r="1433" spans="1:19" x14ac:dyDescent="0.2">
      <c r="A1433" s="86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3"/>
        <v>4.0404603907798409</v>
      </c>
    </row>
    <row r="1434" spans="1:19" x14ac:dyDescent="0.2">
      <c r="A1434" s="86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3"/>
        <v>3.550458992305991</v>
      </c>
    </row>
    <row r="1435" spans="1:19" x14ac:dyDescent="0.2">
      <c r="A1435" s="86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3"/>
        <v>3.6310813128934192</v>
      </c>
    </row>
    <row r="1436" spans="1:19" x14ac:dyDescent="0.2">
      <c r="A1436" s="86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3"/>
        <v>3.7510970734626272</v>
      </c>
    </row>
    <row r="1437" spans="1:19" x14ac:dyDescent="0.2">
      <c r="A1437" s="86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3"/>
        <v>4.0361923272926505</v>
      </c>
    </row>
    <row r="1438" spans="1:19" x14ac:dyDescent="0.2">
      <c r="A1438" s="86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3"/>
        <v>3.4930169908869155</v>
      </c>
    </row>
    <row r="1439" spans="1:19" x14ac:dyDescent="0.2">
      <c r="A1439" s="86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3"/>
        <v>3.7619850594640001</v>
      </c>
    </row>
    <row r="1440" spans="1:19" x14ac:dyDescent="0.2">
      <c r="A1440" s="86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3"/>
        <v>5.2235193150285442</v>
      </c>
    </row>
    <row r="1441" spans="1:19" x14ac:dyDescent="0.2">
      <c r="A1441" s="86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3"/>
        <v>5.5495575166677025</v>
      </c>
    </row>
    <row r="1442" spans="1:19" x14ac:dyDescent="0.2">
      <c r="A1442" s="86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3"/>
        <v>2.9964029359340691</v>
      </c>
    </row>
    <row r="1443" spans="1:19" x14ac:dyDescent="0.2">
      <c r="A1443" s="86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3"/>
        <v>3.5694787483363291</v>
      </c>
    </row>
    <row r="1444" spans="1:19" x14ac:dyDescent="0.2">
      <c r="A1444" s="86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3"/>
        <v>3.9325247704684818</v>
      </c>
    </row>
    <row r="1445" spans="1:19" x14ac:dyDescent="0.2">
      <c r="A1445" s="86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3"/>
        <v>3.080553434854044</v>
      </c>
    </row>
    <row r="1446" spans="1:19" x14ac:dyDescent="0.2">
      <c r="A1446" s="86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3"/>
        <v>2.4362045430117845</v>
      </c>
    </row>
    <row r="1447" spans="1:19" x14ac:dyDescent="0.2">
      <c r="A1447" s="86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3"/>
        <v>2.3726383048857973</v>
      </c>
    </row>
    <row r="1448" spans="1:19" x14ac:dyDescent="0.2">
      <c r="A1448" s="86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3"/>
        <v>3.1253561595625792</v>
      </c>
    </row>
    <row r="1449" spans="1:19" x14ac:dyDescent="0.2">
      <c r="A1449" s="86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3"/>
        <v>3.8719130243969713</v>
      </c>
    </row>
    <row r="1450" spans="1:19" x14ac:dyDescent="0.2">
      <c r="A1450" s="86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3"/>
        <v>3.0285781629723734</v>
      </c>
    </row>
    <row r="1451" spans="1:19" x14ac:dyDescent="0.2">
      <c r="A1451" s="86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3"/>
        <v>2.5695582196629498</v>
      </c>
    </row>
    <row r="1452" spans="1:19" x14ac:dyDescent="0.2">
      <c r="A1452" s="86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3"/>
        <v>2.4222926096699862</v>
      </c>
    </row>
    <row r="1453" spans="1:19" x14ac:dyDescent="0.2">
      <c r="A1453" s="86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3"/>
        <v>2.7067274087152149</v>
      </c>
    </row>
    <row r="1454" spans="1:19" x14ac:dyDescent="0.2">
      <c r="A1454" s="86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3"/>
        <v>2.6857539396229786</v>
      </c>
    </row>
    <row r="1455" spans="1:19" x14ac:dyDescent="0.2">
      <c r="A1455" s="86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3"/>
        <v>3.0245636627774517</v>
      </c>
    </row>
    <row r="1456" spans="1:19" x14ac:dyDescent="0.2">
      <c r="A1456" s="86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3"/>
        <v>2.8359768468688706</v>
      </c>
    </row>
    <row r="1457" spans="1:19" x14ac:dyDescent="0.2">
      <c r="A1457" s="86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3"/>
        <v>3.6627499524060916</v>
      </c>
    </row>
    <row r="1458" spans="1:19" x14ac:dyDescent="0.2">
      <c r="A1458" s="86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3"/>
        <v>2.6763591356475649</v>
      </c>
    </row>
    <row r="1459" spans="1:19" x14ac:dyDescent="0.2">
      <c r="A1459" s="86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3"/>
        <v>2.9900664001315231</v>
      </c>
    </row>
    <row r="1460" spans="1:19" x14ac:dyDescent="0.2">
      <c r="A1460" s="86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3"/>
        <v>4.1845637261951811</v>
      </c>
    </row>
    <row r="1461" spans="1:19" x14ac:dyDescent="0.2">
      <c r="A1461" s="86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3"/>
        <v>3.878440288002285</v>
      </c>
    </row>
    <row r="1462" spans="1:19" x14ac:dyDescent="0.2">
      <c r="A1462" s="86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3"/>
        <v>3.3067822601087511</v>
      </c>
    </row>
    <row r="1463" spans="1:19" x14ac:dyDescent="0.2">
      <c r="A1463" s="86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3"/>
        <v>2.9842391893650175</v>
      </c>
    </row>
    <row r="1464" spans="1:19" x14ac:dyDescent="0.2">
      <c r="A1464" s="86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3"/>
        <v>3.4729423979538385</v>
      </c>
    </row>
    <row r="1465" spans="1:19" x14ac:dyDescent="0.2">
      <c r="A1465" s="86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3"/>
        <v>3.8466908072149062</v>
      </c>
    </row>
    <row r="1466" spans="1:19" x14ac:dyDescent="0.2">
      <c r="A1466" s="86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3"/>
        <v>3.9376738763580343</v>
      </c>
    </row>
    <row r="1467" spans="1:19" x14ac:dyDescent="0.2">
      <c r="A1467" s="86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3"/>
        <v>3.5044048894325224</v>
      </c>
    </row>
    <row r="1468" spans="1:19" x14ac:dyDescent="0.2">
      <c r="A1468" s="86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3"/>
        <v>3.6679612123969632</v>
      </c>
    </row>
    <row r="1469" spans="1:19" x14ac:dyDescent="0.2">
      <c r="A1469" s="86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3"/>
        <v>3.5418984168211711</v>
      </c>
    </row>
    <row r="1470" spans="1:19" x14ac:dyDescent="0.2">
      <c r="A1470" s="86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3"/>
        <v>2.6476238084623844</v>
      </c>
    </row>
    <row r="1471" spans="1:19" x14ac:dyDescent="0.2">
      <c r="A1471" s="86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3"/>
        <v>2.6753182854668265</v>
      </c>
    </row>
    <row r="1472" spans="1:19" x14ac:dyDescent="0.2">
      <c r="A1472" s="86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3"/>
        <v>2.6423267290567281</v>
      </c>
    </row>
    <row r="1473" spans="1:19" x14ac:dyDescent="0.2">
      <c r="A1473" s="86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3"/>
        <v>2.868359269440885</v>
      </c>
    </row>
    <row r="1474" spans="1:19" x14ac:dyDescent="0.2">
      <c r="A1474" s="86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3"/>
        <v>3.107943158539471</v>
      </c>
    </row>
    <row r="1475" spans="1:19" x14ac:dyDescent="0.2">
      <c r="A1475" s="86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4">SUM(C1475:R1475)</f>
        <v>3.3418362987614949</v>
      </c>
    </row>
    <row r="1476" spans="1:19" x14ac:dyDescent="0.2">
      <c r="A1476" s="86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4"/>
        <v>3.5031622137479985</v>
      </c>
    </row>
    <row r="1477" spans="1:19" x14ac:dyDescent="0.2">
      <c r="A1477" s="86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4"/>
        <v>2.937707508407343</v>
      </c>
    </row>
    <row r="1478" spans="1:19" x14ac:dyDescent="0.2">
      <c r="A1478" s="86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4"/>
        <v>3.2272586137576371</v>
      </c>
    </row>
    <row r="1479" spans="1:19" x14ac:dyDescent="0.2">
      <c r="A1479" s="86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4"/>
        <v>2.7758823251840452</v>
      </c>
    </row>
    <row r="1480" spans="1:19" x14ac:dyDescent="0.2">
      <c r="A1480" s="86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4"/>
        <v>3.5602664850297954</v>
      </c>
    </row>
    <row r="1481" spans="1:19" x14ac:dyDescent="0.2">
      <c r="A1481" s="86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4"/>
        <v>3.9718790849811056</v>
      </c>
    </row>
    <row r="1482" spans="1:19" x14ac:dyDescent="0.2">
      <c r="A1482" s="86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4"/>
        <v>3.8623157157586143</v>
      </c>
    </row>
    <row r="1483" spans="1:19" x14ac:dyDescent="0.2">
      <c r="A1483" s="86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4"/>
        <v>2.2053127354700348</v>
      </c>
    </row>
    <row r="1484" spans="1:19" x14ac:dyDescent="0.2">
      <c r="A1484" s="86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4"/>
        <v>2.740045868669998</v>
      </c>
    </row>
    <row r="1485" spans="1:19" x14ac:dyDescent="0.2">
      <c r="A1485" s="86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4"/>
        <v>3.7487001389331369</v>
      </c>
    </row>
    <row r="1486" spans="1:19" x14ac:dyDescent="0.2">
      <c r="A1486" s="86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4"/>
        <v>3.4950616757793083</v>
      </c>
    </row>
    <row r="1487" spans="1:19" x14ac:dyDescent="0.2">
      <c r="A1487" s="86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4"/>
        <v>3.4642053838197508</v>
      </c>
    </row>
    <row r="1488" spans="1:19" x14ac:dyDescent="0.2">
      <c r="A1488" s="86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4"/>
        <v>3.6961184364709396</v>
      </c>
    </row>
    <row r="1489" spans="1:19" x14ac:dyDescent="0.2">
      <c r="A1489" s="86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4"/>
        <v>4.7431324449057621</v>
      </c>
    </row>
    <row r="1490" spans="1:19" x14ac:dyDescent="0.2">
      <c r="A1490" s="86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4"/>
        <v>3.3278709664019166</v>
      </c>
    </row>
    <row r="1491" spans="1:19" x14ac:dyDescent="0.2">
      <c r="A1491" s="86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4"/>
        <v>3.2337183987176368</v>
      </c>
    </row>
    <row r="1492" spans="1:19" x14ac:dyDescent="0.2">
      <c r="A1492" s="86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4"/>
        <v>3.0927186267142561</v>
      </c>
    </row>
    <row r="1493" spans="1:19" x14ac:dyDescent="0.2">
      <c r="A1493" s="86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4"/>
        <v>3.0891860903059518</v>
      </c>
    </row>
    <row r="1494" spans="1:19" x14ac:dyDescent="0.2">
      <c r="A1494" s="86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4"/>
        <v>3.6770733634516013</v>
      </c>
    </row>
    <row r="1495" spans="1:19" x14ac:dyDescent="0.2">
      <c r="A1495" s="86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4"/>
        <v>3.1802028840505088</v>
      </c>
    </row>
    <row r="1496" spans="1:19" x14ac:dyDescent="0.2">
      <c r="A1496" s="86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4"/>
        <v>3.3671587038192223</v>
      </c>
    </row>
    <row r="1497" spans="1:19" x14ac:dyDescent="0.2">
      <c r="A1497" s="86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4"/>
        <v>3.6348213477697811</v>
      </c>
    </row>
    <row r="1498" spans="1:19" x14ac:dyDescent="0.2">
      <c r="A1498" s="86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4"/>
        <v>3.036681655327671</v>
      </c>
    </row>
    <row r="1499" spans="1:19" x14ac:dyDescent="0.2">
      <c r="A1499" s="86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4"/>
        <v>3.2574840236029585</v>
      </c>
    </row>
    <row r="1500" spans="1:19" x14ac:dyDescent="0.2">
      <c r="A1500" s="86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4"/>
        <v>3.5739283506665522</v>
      </c>
    </row>
    <row r="1501" spans="1:19" x14ac:dyDescent="0.2">
      <c r="A1501" s="86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4"/>
        <v>4.2503773041907937</v>
      </c>
    </row>
    <row r="1502" spans="1:19" x14ac:dyDescent="0.2">
      <c r="A1502" s="86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4"/>
        <v>3.5988744982023002</v>
      </c>
    </row>
    <row r="1503" spans="1:19" x14ac:dyDescent="0.2">
      <c r="A1503" s="86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4"/>
        <v>2.509037410646648</v>
      </c>
    </row>
    <row r="1504" spans="1:19" x14ac:dyDescent="0.2">
      <c r="A1504" s="86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4"/>
        <v>4.3669536265292548</v>
      </c>
    </row>
    <row r="1505" spans="1:19" x14ac:dyDescent="0.2">
      <c r="A1505" s="86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4"/>
        <v>3.7380962835784914</v>
      </c>
    </row>
    <row r="1506" spans="1:19" x14ac:dyDescent="0.2">
      <c r="A1506" s="86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4"/>
        <v>6.6086568274106705</v>
      </c>
    </row>
    <row r="1507" spans="1:19" x14ac:dyDescent="0.2">
      <c r="A1507" s="86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4"/>
        <v>5.7554812634797248</v>
      </c>
    </row>
    <row r="1508" spans="1:19" x14ac:dyDescent="0.2">
      <c r="A1508" s="86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4"/>
        <v>4.9877581299332086</v>
      </c>
    </row>
    <row r="1509" spans="1:19" x14ac:dyDescent="0.2">
      <c r="A1509" s="86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4"/>
        <v>4.085311149409935</v>
      </c>
    </row>
    <row r="1510" spans="1:19" x14ac:dyDescent="0.2">
      <c r="A1510" s="86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4"/>
        <v>3.9387525129452587</v>
      </c>
    </row>
    <row r="1511" spans="1:19" x14ac:dyDescent="0.2">
      <c r="A1511" s="86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4"/>
        <v>3.6467077814260449</v>
      </c>
    </row>
    <row r="1512" spans="1:19" x14ac:dyDescent="0.2">
      <c r="A1512" s="86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4"/>
        <v>4.1871951672152345</v>
      </c>
    </row>
    <row r="1513" spans="1:19" x14ac:dyDescent="0.2">
      <c r="A1513" s="86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4"/>
        <v>3.0958550122267594</v>
      </c>
    </row>
    <row r="1514" spans="1:19" x14ac:dyDescent="0.2">
      <c r="A1514" s="86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4"/>
        <v>3.0963942688367094</v>
      </c>
    </row>
    <row r="1515" spans="1:19" x14ac:dyDescent="0.2">
      <c r="A1515" s="86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4"/>
        <v>2.8537830156548689</v>
      </c>
    </row>
    <row r="1516" spans="1:19" x14ac:dyDescent="0.2">
      <c r="A1516" s="86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4"/>
        <v>3.0634756512355508</v>
      </c>
    </row>
    <row r="1517" spans="1:19" x14ac:dyDescent="0.2">
      <c r="A1517" s="86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4"/>
        <v>5.0436695602756059</v>
      </c>
    </row>
    <row r="1518" spans="1:19" x14ac:dyDescent="0.2">
      <c r="A1518" s="86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4"/>
        <v>2.7499572306703848</v>
      </c>
    </row>
    <row r="1519" spans="1:19" x14ac:dyDescent="0.2">
      <c r="A1519" s="86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4"/>
        <v>2.4674013180026115</v>
      </c>
    </row>
    <row r="1520" spans="1:19" x14ac:dyDescent="0.2">
      <c r="A1520" s="86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4"/>
        <v>1.9837387042369372</v>
      </c>
    </row>
    <row r="1521" spans="1:19" x14ac:dyDescent="0.2">
      <c r="A1521" s="86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4"/>
        <v>2.0243354859314575</v>
      </c>
    </row>
    <row r="1522" spans="1:19" x14ac:dyDescent="0.2">
      <c r="A1522" s="86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4"/>
        <v>5.4326626344954292</v>
      </c>
    </row>
    <row r="1523" spans="1:19" x14ac:dyDescent="0.2">
      <c r="A1523" s="86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4"/>
        <v>4.9237881375338715</v>
      </c>
    </row>
    <row r="1524" spans="1:19" x14ac:dyDescent="0.2">
      <c r="A1524" s="86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4"/>
        <v>4.7228107842760343</v>
      </c>
    </row>
    <row r="1525" spans="1:19" x14ac:dyDescent="0.2">
      <c r="A1525" s="86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4"/>
        <v>3.4476894414383459</v>
      </c>
    </row>
    <row r="1526" spans="1:19" x14ac:dyDescent="0.2">
      <c r="A1526" s="86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4"/>
        <v>2.4207094972331897</v>
      </c>
    </row>
    <row r="1527" spans="1:19" x14ac:dyDescent="0.2">
      <c r="A1527" s="86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4"/>
        <v>2.2245085516207528</v>
      </c>
    </row>
    <row r="1528" spans="1:19" x14ac:dyDescent="0.2">
      <c r="A1528" s="86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4"/>
        <v>2.6537114945399836</v>
      </c>
    </row>
    <row r="1529" spans="1:19" x14ac:dyDescent="0.2">
      <c r="A1529" s="86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4"/>
        <v>3.1915169525614848</v>
      </c>
    </row>
    <row r="1530" spans="1:19" x14ac:dyDescent="0.2">
      <c r="A1530" s="86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4"/>
        <v>3.3585650632496491</v>
      </c>
    </row>
    <row r="1531" spans="1:19" x14ac:dyDescent="0.2">
      <c r="A1531" s="86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4"/>
        <v>2.9028480140798449</v>
      </c>
    </row>
    <row r="1532" spans="1:19" x14ac:dyDescent="0.2">
      <c r="A1532" s="86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4"/>
        <v>2.5312294371939652</v>
      </c>
    </row>
    <row r="1533" spans="1:19" x14ac:dyDescent="0.2">
      <c r="A1533" s="86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4"/>
        <v>2.8802477063031184</v>
      </c>
    </row>
    <row r="1534" spans="1:19" x14ac:dyDescent="0.2">
      <c r="A1534" s="86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4"/>
        <v>2.2734024643621282</v>
      </c>
    </row>
    <row r="1535" spans="1:19" x14ac:dyDescent="0.2">
      <c r="A1535" s="86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4"/>
        <v>2.3247394668667196</v>
      </c>
    </row>
    <row r="1536" spans="1:19" x14ac:dyDescent="0.2">
      <c r="A1536" s="86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4"/>
        <v>2.1727233971162057</v>
      </c>
    </row>
    <row r="1537" spans="1:19" x14ac:dyDescent="0.2">
      <c r="A1537" s="86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4"/>
        <v>4.4763180798274451</v>
      </c>
    </row>
    <row r="1538" spans="1:19" x14ac:dyDescent="0.2">
      <c r="A1538" s="86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4"/>
        <v>5.3393886051147934</v>
      </c>
    </row>
    <row r="1539" spans="1:19" x14ac:dyDescent="0.2">
      <c r="A1539" s="86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5">SUM(C1539:R1539)</f>
        <v>5.1865851406363896</v>
      </c>
    </row>
    <row r="1540" spans="1:19" x14ac:dyDescent="0.2">
      <c r="A1540" s="86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5"/>
        <v>5.010078133941013</v>
      </c>
    </row>
    <row r="1541" spans="1:19" x14ac:dyDescent="0.2">
      <c r="A1541" s="86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5"/>
        <v>4.1369055037748739</v>
      </c>
    </row>
    <row r="1542" spans="1:19" x14ac:dyDescent="0.2">
      <c r="A1542" s="86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5"/>
        <v>3.4273509537244324</v>
      </c>
    </row>
    <row r="1543" spans="1:19" x14ac:dyDescent="0.2">
      <c r="A1543" s="86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5"/>
        <v>2.9513352945861842</v>
      </c>
    </row>
    <row r="1544" spans="1:19" x14ac:dyDescent="0.2">
      <c r="A1544" s="86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5"/>
        <v>3.0384776755722633</v>
      </c>
    </row>
    <row r="1545" spans="1:19" x14ac:dyDescent="0.2">
      <c r="A1545" s="86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5"/>
        <v>3.2945992702166924</v>
      </c>
    </row>
    <row r="1546" spans="1:19" x14ac:dyDescent="0.2">
      <c r="A1546" s="86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5"/>
        <v>3.5854025555836833</v>
      </c>
    </row>
    <row r="1547" spans="1:19" x14ac:dyDescent="0.2">
      <c r="A1547" s="86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5"/>
        <v>3.2599813001082594</v>
      </c>
    </row>
    <row r="1548" spans="1:19" x14ac:dyDescent="0.2">
      <c r="A1548" s="86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5"/>
        <v>2.432448861185418</v>
      </c>
    </row>
    <row r="1549" spans="1:19" x14ac:dyDescent="0.2">
      <c r="A1549" s="86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5"/>
        <v>2.9269474523524051</v>
      </c>
    </row>
    <row r="1550" spans="1:19" x14ac:dyDescent="0.2">
      <c r="A1550" s="86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5"/>
        <v>2.5683795297613732</v>
      </c>
    </row>
    <row r="1551" spans="1:19" x14ac:dyDescent="0.2">
      <c r="A1551" s="86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5"/>
        <v>3.1804320725365423</v>
      </c>
    </row>
    <row r="1552" spans="1:19" x14ac:dyDescent="0.2">
      <c r="A1552" s="86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5"/>
        <v>3.1139923310818802</v>
      </c>
    </row>
    <row r="1553" spans="1:19" x14ac:dyDescent="0.2">
      <c r="A1553" s="86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5"/>
        <v>2.8307914300747363</v>
      </c>
    </row>
    <row r="1554" spans="1:19" x14ac:dyDescent="0.2">
      <c r="A1554" s="86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5"/>
        <v>4.7153186901279076</v>
      </c>
    </row>
    <row r="1555" spans="1:19" x14ac:dyDescent="0.2">
      <c r="A1555" s="86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5"/>
        <v>4.5704512642227373</v>
      </c>
    </row>
    <row r="1556" spans="1:19" x14ac:dyDescent="0.2">
      <c r="A1556" s="86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5"/>
        <v>4.8081664131455968</v>
      </c>
    </row>
    <row r="1557" spans="1:19" x14ac:dyDescent="0.2">
      <c r="A1557" s="86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5"/>
        <v>3.9401263418513728</v>
      </c>
    </row>
    <row r="1558" spans="1:19" x14ac:dyDescent="0.2">
      <c r="A1558" s="86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5"/>
        <v>3.1293813293388446</v>
      </c>
    </row>
    <row r="1559" spans="1:19" x14ac:dyDescent="0.2">
      <c r="A1559" s="86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5"/>
        <v>3.0032399401312184</v>
      </c>
    </row>
    <row r="1560" spans="1:19" x14ac:dyDescent="0.2">
      <c r="A1560" s="86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5"/>
        <v>3.7412495044695171</v>
      </c>
    </row>
    <row r="1561" spans="1:19" x14ac:dyDescent="0.2">
      <c r="A1561" s="86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5"/>
        <v>4.4508923597096608</v>
      </c>
    </row>
    <row r="1562" spans="1:19" x14ac:dyDescent="0.2">
      <c r="A1562" s="86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5"/>
        <v>3.8909040510226696</v>
      </c>
    </row>
    <row r="1563" spans="1:19" x14ac:dyDescent="0.2">
      <c r="A1563" s="86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5"/>
        <v>3.5556822550284393</v>
      </c>
    </row>
    <row r="1564" spans="1:19" x14ac:dyDescent="0.2">
      <c r="A1564" s="86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5"/>
        <v>3.3849990954107718</v>
      </c>
    </row>
    <row r="1565" spans="1:19" x14ac:dyDescent="0.2">
      <c r="A1565" s="86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5"/>
        <v>5.0523377617260854</v>
      </c>
    </row>
    <row r="1566" spans="1:19" x14ac:dyDescent="0.2">
      <c r="A1566" s="86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5"/>
        <v>4.7168651787355946</v>
      </c>
    </row>
    <row r="1567" spans="1:19" x14ac:dyDescent="0.2">
      <c r="A1567" s="86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5"/>
        <v>4.6152337166261042</v>
      </c>
    </row>
    <row r="1568" spans="1:19" x14ac:dyDescent="0.2">
      <c r="A1568" s="86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5"/>
        <v>5.3310882678787843</v>
      </c>
    </row>
    <row r="1569" spans="1:19" x14ac:dyDescent="0.2">
      <c r="A1569" s="86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5"/>
        <v>6.3446075277583986</v>
      </c>
    </row>
    <row r="1570" spans="1:19" x14ac:dyDescent="0.2">
      <c r="A1570" s="86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5"/>
        <v>2.8148806542666445</v>
      </c>
    </row>
    <row r="1571" spans="1:19" x14ac:dyDescent="0.2">
      <c r="A1571" s="86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5"/>
        <v>3.2780609032816392</v>
      </c>
    </row>
    <row r="1572" spans="1:19" x14ac:dyDescent="0.2">
      <c r="A1572" s="86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5"/>
        <v>3.2919155017096937</v>
      </c>
    </row>
    <row r="1573" spans="1:19" x14ac:dyDescent="0.2">
      <c r="A1573" s="86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5"/>
        <v>2.9681191215536806</v>
      </c>
    </row>
    <row r="1574" spans="1:19" x14ac:dyDescent="0.2">
      <c r="A1574" s="86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5"/>
        <v>2.5769719380400171</v>
      </c>
    </row>
    <row r="1575" spans="1:19" x14ac:dyDescent="0.2">
      <c r="A1575" s="86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5"/>
        <v>2.4960539394898436</v>
      </c>
    </row>
    <row r="1576" spans="1:19" x14ac:dyDescent="0.2">
      <c r="A1576" s="86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5"/>
        <v>2.9715125758420977</v>
      </c>
    </row>
    <row r="1577" spans="1:19" x14ac:dyDescent="0.2">
      <c r="A1577" s="86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5"/>
        <v>3.4900889756747659</v>
      </c>
    </row>
    <row r="1578" spans="1:19" x14ac:dyDescent="0.2">
      <c r="A1578" s="86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5"/>
        <v>3.0243270698873741</v>
      </c>
    </row>
    <row r="1579" spans="1:19" x14ac:dyDescent="0.2">
      <c r="A1579" s="86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5"/>
        <v>2.8497511582483526</v>
      </c>
    </row>
    <row r="1580" spans="1:19" x14ac:dyDescent="0.2">
      <c r="A1580" s="86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5"/>
        <v>3.0999209058714587</v>
      </c>
    </row>
    <row r="1581" spans="1:19" x14ac:dyDescent="0.2">
      <c r="A1581" s="86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5"/>
        <v>4.7836168234942225</v>
      </c>
    </row>
    <row r="1582" spans="1:19" x14ac:dyDescent="0.2">
      <c r="A1582" s="86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5"/>
        <v>4.6939645235203145</v>
      </c>
    </row>
    <row r="1583" spans="1:19" x14ac:dyDescent="0.2">
      <c r="A1583" s="86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5"/>
        <v>4.1443640089932492</v>
      </c>
    </row>
    <row r="1584" spans="1:19" x14ac:dyDescent="0.2">
      <c r="A1584" s="86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5"/>
        <v>4.593383994186774</v>
      </c>
    </row>
    <row r="1585" spans="1:19" x14ac:dyDescent="0.2">
      <c r="A1585" s="86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5"/>
        <v>5.8981856381437892</v>
      </c>
    </row>
    <row r="1586" spans="1:19" x14ac:dyDescent="0.2">
      <c r="A1586" s="86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5"/>
        <v>4.2571124163972165</v>
      </c>
    </row>
    <row r="1587" spans="1:19" x14ac:dyDescent="0.2">
      <c r="A1587" s="86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5"/>
        <v>4.3008844350223239</v>
      </c>
    </row>
    <row r="1588" spans="1:19" x14ac:dyDescent="0.2">
      <c r="A1588" s="86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5"/>
        <v>4.2201341780719925</v>
      </c>
    </row>
    <row r="1589" spans="1:19" x14ac:dyDescent="0.2">
      <c r="A1589" s="86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5"/>
        <v>3.9067909436718211</v>
      </c>
    </row>
    <row r="1590" spans="1:19" x14ac:dyDescent="0.2">
      <c r="A1590" s="86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5"/>
        <v>3.1002235369140028</v>
      </c>
    </row>
    <row r="1591" spans="1:19" x14ac:dyDescent="0.2">
      <c r="A1591" s="86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5"/>
        <v>3.0212810973733122</v>
      </c>
    </row>
    <row r="1592" spans="1:19" x14ac:dyDescent="0.2">
      <c r="A1592" s="86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5"/>
        <v>3.6256074288156785</v>
      </c>
    </row>
    <row r="1593" spans="1:19" x14ac:dyDescent="0.2">
      <c r="A1593" s="86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5"/>
        <v>4.1825983840363481</v>
      </c>
    </row>
    <row r="1594" spans="1:19" x14ac:dyDescent="0.2">
      <c r="A1594" s="86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5"/>
        <v>4.1813090799932491</v>
      </c>
    </row>
    <row r="1595" spans="1:19" x14ac:dyDescent="0.2">
      <c r="A1595" s="86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5"/>
        <v>4.1538607779121639</v>
      </c>
    </row>
    <row r="1596" spans="1:19" x14ac:dyDescent="0.2">
      <c r="A1596" s="86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5"/>
        <v>3.694520667558558</v>
      </c>
    </row>
    <row r="1597" spans="1:19" x14ac:dyDescent="0.2">
      <c r="A1597" s="86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5"/>
        <v>4.1197918339168158</v>
      </c>
    </row>
    <row r="1598" spans="1:19" x14ac:dyDescent="0.2">
      <c r="A1598" s="86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5"/>
        <v>3.0153753179520284</v>
      </c>
    </row>
    <row r="1599" spans="1:19" x14ac:dyDescent="0.2">
      <c r="A1599" s="86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5"/>
        <v>3.1212840793900001</v>
      </c>
    </row>
    <row r="1600" spans="1:19" x14ac:dyDescent="0.2">
      <c r="A1600" s="86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5"/>
        <v>2.9391271024230043</v>
      </c>
    </row>
    <row r="1601" spans="1:19" x14ac:dyDescent="0.2">
      <c r="A1601" s="86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5"/>
        <v>3.6128639417286821</v>
      </c>
    </row>
    <row r="1602" spans="1:19" x14ac:dyDescent="0.2">
      <c r="A1602" s="86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5"/>
        <v>5.0235442542913331</v>
      </c>
    </row>
    <row r="1603" spans="1:19" x14ac:dyDescent="0.2">
      <c r="A1603" s="86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6">SUM(C1603:R1603)</f>
        <v>5.4637936598748915</v>
      </c>
    </row>
    <row r="1604" spans="1:19" x14ac:dyDescent="0.2">
      <c r="A1604" s="86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6"/>
        <v>4.7742443223283377</v>
      </c>
    </row>
    <row r="1605" spans="1:19" x14ac:dyDescent="0.2">
      <c r="A1605" s="86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6"/>
        <v>4.5575570104860033</v>
      </c>
    </row>
    <row r="1606" spans="1:19" x14ac:dyDescent="0.2">
      <c r="A1606" s="86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6"/>
        <v>3.9295320441760664</v>
      </c>
    </row>
    <row r="1607" spans="1:19" x14ac:dyDescent="0.2">
      <c r="A1607" s="86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6"/>
        <v>3.3983427478022099</v>
      </c>
    </row>
    <row r="1608" spans="1:19" x14ac:dyDescent="0.2">
      <c r="A1608" s="86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6"/>
        <v>4.4398457880290794</v>
      </c>
    </row>
    <row r="1609" spans="1:19" x14ac:dyDescent="0.2">
      <c r="A1609" s="86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6"/>
        <v>3.9228423545415829</v>
      </c>
    </row>
    <row r="1610" spans="1:19" x14ac:dyDescent="0.2">
      <c r="A1610" s="86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6"/>
        <v>4.1738110425652106</v>
      </c>
    </row>
    <row r="1611" spans="1:19" x14ac:dyDescent="0.2">
      <c r="A1611" s="86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6"/>
        <v>3.8230488943667398</v>
      </c>
    </row>
    <row r="1612" spans="1:19" x14ac:dyDescent="0.2">
      <c r="A1612" s="86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6"/>
        <v>3.3667371766404637</v>
      </c>
    </row>
    <row r="1613" spans="1:19" x14ac:dyDescent="0.2">
      <c r="A1613" s="86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6"/>
        <v>6.0135756610612967</v>
      </c>
    </row>
    <row r="1614" spans="1:19" x14ac:dyDescent="0.2">
      <c r="A1614" s="86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6"/>
        <v>3.9425663149083991</v>
      </c>
    </row>
    <row r="1615" spans="1:19" x14ac:dyDescent="0.2">
      <c r="A1615" s="86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6"/>
        <v>4.4940601228479595</v>
      </c>
    </row>
    <row r="1616" spans="1:19" x14ac:dyDescent="0.2">
      <c r="A1616" s="86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6"/>
        <v>3.6272508225026767</v>
      </c>
    </row>
    <row r="1617" spans="1:19" x14ac:dyDescent="0.2">
      <c r="A1617" s="86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6"/>
        <v>3.6920528460152759</v>
      </c>
    </row>
    <row r="1618" spans="1:19" x14ac:dyDescent="0.2">
      <c r="A1618" s="86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6"/>
        <v>2.9838930749795032</v>
      </c>
    </row>
    <row r="1619" spans="1:19" x14ac:dyDescent="0.2">
      <c r="A1619" s="86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6"/>
        <v>3.5949545368042459</v>
      </c>
    </row>
    <row r="1620" spans="1:19" x14ac:dyDescent="0.2">
      <c r="A1620" s="86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6"/>
        <v>4.1789858746897108</v>
      </c>
    </row>
    <row r="1621" spans="1:19" x14ac:dyDescent="0.2">
      <c r="A1621" s="86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6"/>
        <v>3.7027885975053483</v>
      </c>
    </row>
    <row r="1622" spans="1:19" x14ac:dyDescent="0.2">
      <c r="A1622" s="86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6"/>
        <v>3.0145439845484168</v>
      </c>
    </row>
    <row r="1623" spans="1:19" x14ac:dyDescent="0.2">
      <c r="A1623" s="86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6"/>
        <v>2.5244359578417237</v>
      </c>
    </row>
    <row r="1624" spans="1:19" x14ac:dyDescent="0.2">
      <c r="A1624" s="86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6"/>
        <v>3.3474547081567012</v>
      </c>
    </row>
    <row r="1625" spans="1:19" x14ac:dyDescent="0.2">
      <c r="A1625" s="86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6"/>
        <v>4.141245209139873</v>
      </c>
    </row>
    <row r="1626" spans="1:19" x14ac:dyDescent="0.2">
      <c r="A1626" s="86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6"/>
        <v>3.5780479459091179</v>
      </c>
    </row>
    <row r="1627" spans="1:19" x14ac:dyDescent="0.2">
      <c r="A1627" s="86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6"/>
        <v>3.3644145332284454</v>
      </c>
    </row>
    <row r="1628" spans="1:19" x14ac:dyDescent="0.2">
      <c r="A1628" s="86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6"/>
        <v>3.3824145063890603</v>
      </c>
    </row>
    <row r="1629" spans="1:19" x14ac:dyDescent="0.2">
      <c r="A1629" s="86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6"/>
        <v>4.0132204568935732</v>
      </c>
    </row>
    <row r="1630" spans="1:19" x14ac:dyDescent="0.2">
      <c r="A1630" s="86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6"/>
        <v>3.339839923380207</v>
      </c>
    </row>
    <row r="1631" spans="1:19" x14ac:dyDescent="0.2">
      <c r="A1631" s="86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6"/>
        <v>2.7061842975332553</v>
      </c>
    </row>
    <row r="1632" spans="1:19" x14ac:dyDescent="0.2">
      <c r="A1632" s="86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6"/>
        <v>2.2995940402191239</v>
      </c>
    </row>
    <row r="1633" spans="1:19" x14ac:dyDescent="0.2">
      <c r="A1633" s="86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6"/>
        <v>2.3832475645889057</v>
      </c>
    </row>
    <row r="1634" spans="1:19" x14ac:dyDescent="0.2">
      <c r="A1634" s="86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6"/>
        <v>3.3030564568108471</v>
      </c>
    </row>
    <row r="1635" spans="1:19" x14ac:dyDescent="0.2">
      <c r="A1635" s="86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6"/>
        <v>3.4640665456938136</v>
      </c>
    </row>
    <row r="1636" spans="1:19" x14ac:dyDescent="0.2">
      <c r="A1636" s="86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6"/>
        <v>3.7960482849047468</v>
      </c>
    </row>
    <row r="1637" spans="1:19" x14ac:dyDescent="0.2">
      <c r="A1637" s="86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6"/>
        <v>3.3624542180182502</v>
      </c>
    </row>
    <row r="1638" spans="1:19" x14ac:dyDescent="0.2">
      <c r="A1638" s="86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6"/>
        <v>3.3334244495144842</v>
      </c>
    </row>
    <row r="1639" spans="1:19" x14ac:dyDescent="0.2">
      <c r="A1639" s="86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6"/>
        <v>3.124581733151802</v>
      </c>
    </row>
    <row r="1640" spans="1:19" x14ac:dyDescent="0.2">
      <c r="A1640" s="86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6"/>
        <v>3.631565417100854</v>
      </c>
    </row>
    <row r="1641" spans="1:19" x14ac:dyDescent="0.2">
      <c r="A1641" s="86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6"/>
        <v>3.9499325911112599</v>
      </c>
    </row>
    <row r="1642" spans="1:19" x14ac:dyDescent="0.2">
      <c r="A1642" s="86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6"/>
        <v>3.287091134877254</v>
      </c>
    </row>
    <row r="1643" spans="1:19" x14ac:dyDescent="0.2">
      <c r="A1643" s="86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6"/>
        <v>3.2847022544823421</v>
      </c>
    </row>
    <row r="1644" spans="1:19" x14ac:dyDescent="0.2">
      <c r="A1644" s="86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6"/>
        <v>3.1135939144550546</v>
      </c>
    </row>
    <row r="1645" spans="1:19" x14ac:dyDescent="0.2">
      <c r="A1645" s="86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6"/>
        <v>3.8758812088869332</v>
      </c>
    </row>
    <row r="1646" spans="1:19" x14ac:dyDescent="0.2">
      <c r="A1646" s="86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6"/>
        <v>3.6312843676501507</v>
      </c>
    </row>
    <row r="1647" spans="1:19" x14ac:dyDescent="0.2">
      <c r="A1647" s="86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6"/>
        <v>3.7052298583328693</v>
      </c>
    </row>
    <row r="1648" spans="1:19" x14ac:dyDescent="0.2">
      <c r="A1648" s="86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6"/>
        <v>3.436550682172272</v>
      </c>
    </row>
    <row r="1649" spans="1:19" x14ac:dyDescent="0.2">
      <c r="A1649" s="86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6"/>
        <v>3.5940465451987409</v>
      </c>
    </row>
    <row r="1650" spans="1:19" x14ac:dyDescent="0.2">
      <c r="A1650" s="86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6"/>
        <v>3.1293972730334687</v>
      </c>
    </row>
    <row r="1651" spans="1:19" x14ac:dyDescent="0.2">
      <c r="A1651" s="86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6"/>
        <v>3.002722043980921</v>
      </c>
    </row>
    <row r="1652" spans="1:19" x14ac:dyDescent="0.2">
      <c r="A1652" s="86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6"/>
        <v>3.3218982414006932</v>
      </c>
    </row>
    <row r="1653" spans="1:19" x14ac:dyDescent="0.2">
      <c r="A1653" s="86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6"/>
        <v>2.7429449771946706</v>
      </c>
    </row>
    <row r="1654" spans="1:19" x14ac:dyDescent="0.2">
      <c r="A1654" s="86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6"/>
        <v>2.6715912243188931</v>
      </c>
    </row>
    <row r="1655" spans="1:19" x14ac:dyDescent="0.2">
      <c r="A1655" s="86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6"/>
        <v>2.7609991791112893</v>
      </c>
    </row>
    <row r="1656" spans="1:19" x14ac:dyDescent="0.2">
      <c r="A1656" s="86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6"/>
        <v>3.5366090023849321</v>
      </c>
    </row>
    <row r="1657" spans="1:19" x14ac:dyDescent="0.2">
      <c r="A1657" s="86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6"/>
        <v>4.0626837670660798</v>
      </c>
    </row>
    <row r="1658" spans="1:19" x14ac:dyDescent="0.2">
      <c r="A1658" s="86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6"/>
        <v>3.6890034854395251</v>
      </c>
    </row>
    <row r="1659" spans="1:19" x14ac:dyDescent="0.2">
      <c r="A1659" s="86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6"/>
        <v>3.2170304811166508</v>
      </c>
    </row>
    <row r="1660" spans="1:19" x14ac:dyDescent="0.2">
      <c r="A1660" s="86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6"/>
        <v>3.0143517626457434</v>
      </c>
    </row>
    <row r="1661" spans="1:19" x14ac:dyDescent="0.2">
      <c r="A1661" s="86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6"/>
        <v>3.3187014478205881</v>
      </c>
    </row>
    <row r="1662" spans="1:19" x14ac:dyDescent="0.2">
      <c r="A1662" s="86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6"/>
        <v>2.7542861380474943</v>
      </c>
    </row>
    <row r="1663" spans="1:19" x14ac:dyDescent="0.2">
      <c r="A1663" s="86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6"/>
        <v>2.7860205800310469</v>
      </c>
    </row>
    <row r="1664" spans="1:19" x14ac:dyDescent="0.2">
      <c r="A1664" s="86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6"/>
        <v>2.9252521912979894</v>
      </c>
    </row>
    <row r="1665" spans="1:19" x14ac:dyDescent="0.2">
      <c r="A1665" s="86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6"/>
        <v>4.1633218114061608</v>
      </c>
    </row>
    <row r="1666" spans="1:19" x14ac:dyDescent="0.2">
      <c r="A1666" s="86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6"/>
        <v>4.5834240412960865</v>
      </c>
    </row>
    <row r="1667" spans="1:19" x14ac:dyDescent="0.2">
      <c r="A1667" s="86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7">SUM(C1667:R1667)</f>
        <v>4.2196346460579086</v>
      </c>
    </row>
    <row r="1668" spans="1:19" x14ac:dyDescent="0.2">
      <c r="A1668" s="86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7"/>
        <v>4.1833183557330749</v>
      </c>
    </row>
    <row r="1669" spans="1:19" x14ac:dyDescent="0.2">
      <c r="A1669" s="86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7"/>
        <v>3.8369888009182045</v>
      </c>
    </row>
    <row r="1670" spans="1:19" x14ac:dyDescent="0.2">
      <c r="A1670" s="86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7"/>
        <v>3.6945830030772102</v>
      </c>
    </row>
    <row r="1671" spans="1:19" x14ac:dyDescent="0.2">
      <c r="A1671" s="86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7"/>
        <v>3.5031649650053485</v>
      </c>
    </row>
    <row r="1672" spans="1:19" x14ac:dyDescent="0.2">
      <c r="A1672" s="86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7"/>
        <v>3.8244392160895173</v>
      </c>
    </row>
    <row r="1673" spans="1:19" x14ac:dyDescent="0.2">
      <c r="A1673" s="86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7"/>
        <v>4.2212277063485812</v>
      </c>
    </row>
    <row r="1674" spans="1:19" x14ac:dyDescent="0.2">
      <c r="A1674" s="86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7"/>
        <v>4.064006069978972</v>
      </c>
    </row>
    <row r="1675" spans="1:19" x14ac:dyDescent="0.2">
      <c r="A1675" s="86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7"/>
        <v>3.8075295825160014</v>
      </c>
    </row>
    <row r="1676" spans="1:19" x14ac:dyDescent="0.2">
      <c r="A1676" s="86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7"/>
        <v>3.361936144960378</v>
      </c>
    </row>
    <row r="1677" spans="1:19" x14ac:dyDescent="0.2">
      <c r="A1677" s="86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7"/>
        <v>4.3565389483974357</v>
      </c>
    </row>
    <row r="1678" spans="1:19" x14ac:dyDescent="0.2">
      <c r="A1678" s="86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7"/>
        <v>3.8382431646055388</v>
      </c>
    </row>
    <row r="1679" spans="1:19" x14ac:dyDescent="0.2">
      <c r="A1679" s="86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7"/>
        <v>3.325753046029583</v>
      </c>
    </row>
    <row r="1680" spans="1:19" x14ac:dyDescent="0.2">
      <c r="A1680" s="86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7"/>
        <v>3.2149729498624184</v>
      </c>
    </row>
    <row r="1681" spans="1:19" x14ac:dyDescent="0.2">
      <c r="A1681" s="86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7"/>
        <v>3.086530805367615</v>
      </c>
    </row>
    <row r="1682" spans="1:19" x14ac:dyDescent="0.2">
      <c r="A1682" s="86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7"/>
        <v>3.1423948951398115</v>
      </c>
    </row>
    <row r="1683" spans="1:19" x14ac:dyDescent="0.2">
      <c r="A1683" s="86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7"/>
        <v>3.447369363082847</v>
      </c>
    </row>
    <row r="1684" spans="1:19" x14ac:dyDescent="0.2">
      <c r="A1684" s="86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7"/>
        <v>3.491096707461578</v>
      </c>
    </row>
    <row r="1685" spans="1:19" x14ac:dyDescent="0.2">
      <c r="A1685" s="86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7"/>
        <v>2.8035552652388778</v>
      </c>
    </row>
    <row r="1686" spans="1:19" x14ac:dyDescent="0.2">
      <c r="A1686" s="86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7"/>
        <v>2.8193230902233828</v>
      </c>
    </row>
    <row r="1687" spans="1:19" x14ac:dyDescent="0.2">
      <c r="A1687" s="86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7"/>
        <v>2.9028392666823688</v>
      </c>
    </row>
    <row r="1688" spans="1:19" x14ac:dyDescent="0.2">
      <c r="A1688" s="86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7"/>
        <v>3.397549967119486</v>
      </c>
    </row>
    <row r="1689" spans="1:19" x14ac:dyDescent="0.2">
      <c r="A1689" s="86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7"/>
        <v>3.8473113538401367</v>
      </c>
    </row>
    <row r="1690" spans="1:19" x14ac:dyDescent="0.2">
      <c r="A1690" s="86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7"/>
        <v>3.3883157520264064</v>
      </c>
    </row>
    <row r="1691" spans="1:19" x14ac:dyDescent="0.2">
      <c r="A1691" s="86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7"/>
        <v>3.0238909672497352</v>
      </c>
    </row>
    <row r="1692" spans="1:19" x14ac:dyDescent="0.2">
      <c r="A1692" s="86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7"/>
        <v>2.9349870551939521</v>
      </c>
    </row>
    <row r="1693" spans="1:19" x14ac:dyDescent="0.2">
      <c r="A1693" s="86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7"/>
        <v>2.986923069978725</v>
      </c>
    </row>
    <row r="1694" spans="1:19" x14ac:dyDescent="0.2">
      <c r="A1694" s="86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7"/>
        <v>2.7694567147881344</v>
      </c>
    </row>
    <row r="1695" spans="1:19" x14ac:dyDescent="0.2">
      <c r="A1695" s="86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7"/>
        <v>3.0065511260155788</v>
      </c>
    </row>
    <row r="1696" spans="1:19" x14ac:dyDescent="0.2">
      <c r="A1696" s="86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7"/>
        <v>2.5751791543910616</v>
      </c>
    </row>
    <row r="1697" spans="1:19" x14ac:dyDescent="0.2">
      <c r="A1697" s="86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7"/>
        <v>3.7499707498729302</v>
      </c>
    </row>
    <row r="1698" spans="1:19" x14ac:dyDescent="0.2">
      <c r="A1698" s="86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7"/>
        <v>4.2481362250181052</v>
      </c>
    </row>
    <row r="1699" spans="1:19" x14ac:dyDescent="0.2">
      <c r="A1699" s="86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7"/>
        <v>4.5744415888505277</v>
      </c>
    </row>
    <row r="1700" spans="1:19" x14ac:dyDescent="0.2">
      <c r="A1700" s="86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7"/>
        <v>4.4806051124617916</v>
      </c>
    </row>
    <row r="1701" spans="1:19" x14ac:dyDescent="0.2">
      <c r="A1701" s="86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7"/>
        <v>3.5408759940310763</v>
      </c>
    </row>
    <row r="1702" spans="1:19" x14ac:dyDescent="0.2">
      <c r="A1702" s="86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7"/>
        <v>3.1194248350895264</v>
      </c>
    </row>
    <row r="1703" spans="1:19" x14ac:dyDescent="0.2">
      <c r="A1703" s="86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7"/>
        <v>2.9584614689777071</v>
      </c>
    </row>
    <row r="1704" spans="1:19" x14ac:dyDescent="0.2">
      <c r="A1704" s="86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7"/>
        <v>3.4552671269704418</v>
      </c>
    </row>
    <row r="1705" spans="1:19" x14ac:dyDescent="0.2">
      <c r="A1705" s="86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7"/>
        <v>3.9572595443085938</v>
      </c>
    </row>
    <row r="1706" spans="1:19" x14ac:dyDescent="0.2">
      <c r="A1706" s="86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7"/>
        <v>3.7166726270100781</v>
      </c>
    </row>
    <row r="1707" spans="1:19" x14ac:dyDescent="0.2">
      <c r="A1707" s="86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7"/>
        <v>3.3786999502518644</v>
      </c>
    </row>
    <row r="1708" spans="1:19" x14ac:dyDescent="0.2">
      <c r="A1708" s="86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7"/>
        <v>3.203639253965457</v>
      </c>
    </row>
    <row r="1709" spans="1:19" x14ac:dyDescent="0.2">
      <c r="A1709" s="86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7"/>
        <v>3.9755468832359231</v>
      </c>
    </row>
    <row r="1710" spans="1:19" x14ac:dyDescent="0.2">
      <c r="A1710" s="86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7"/>
        <v>3.6547831029147759</v>
      </c>
    </row>
    <row r="1711" spans="1:19" x14ac:dyDescent="0.2">
      <c r="A1711" s="86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7"/>
        <v>3.9521205167855404</v>
      </c>
    </row>
    <row r="1712" spans="1:19" x14ac:dyDescent="0.2">
      <c r="A1712" s="86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7"/>
        <v>3.011694649923542</v>
      </c>
    </row>
    <row r="1713" spans="1:19" x14ac:dyDescent="0.2">
      <c r="A1713" s="86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7"/>
        <v>3.7467748135422454</v>
      </c>
    </row>
    <row r="1714" spans="1:19" x14ac:dyDescent="0.2">
      <c r="A1714" s="86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7"/>
        <v>2.6518877303722901</v>
      </c>
    </row>
    <row r="1715" spans="1:19" x14ac:dyDescent="0.2">
      <c r="A1715" s="86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7"/>
        <v>3.2425296009578823</v>
      </c>
    </row>
    <row r="1716" spans="1:19" x14ac:dyDescent="0.2">
      <c r="A1716" s="86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7"/>
        <v>3.7782531235681813</v>
      </c>
    </row>
    <row r="1717" spans="1:19" x14ac:dyDescent="0.2">
      <c r="A1717" s="86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7"/>
        <v>3.3515450628951911</v>
      </c>
    </row>
    <row r="1718" spans="1:19" x14ac:dyDescent="0.2">
      <c r="A1718" s="86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7"/>
        <v>3.2565610140472905</v>
      </c>
    </row>
    <row r="1719" spans="1:19" x14ac:dyDescent="0.2">
      <c r="A1719" s="86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7"/>
        <v>2.9201805563807426</v>
      </c>
    </row>
    <row r="1720" spans="1:19" x14ac:dyDescent="0.2">
      <c r="A1720" s="86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7"/>
        <v>2.9127132506727729</v>
      </c>
    </row>
    <row r="1721" spans="1:19" x14ac:dyDescent="0.2">
      <c r="A1721" s="86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7"/>
        <v>3.1586727853420724</v>
      </c>
    </row>
    <row r="1722" spans="1:19" x14ac:dyDescent="0.2">
      <c r="A1722" s="86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7"/>
        <v>3.2951560602087109</v>
      </c>
    </row>
    <row r="1723" spans="1:19" x14ac:dyDescent="0.2">
      <c r="A1723" s="86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7"/>
        <v>3.2747425084708963</v>
      </c>
    </row>
    <row r="1724" spans="1:19" x14ac:dyDescent="0.2">
      <c r="A1724" s="86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7"/>
        <v>3.055290753751716</v>
      </c>
    </row>
    <row r="1725" spans="1:19" x14ac:dyDescent="0.2">
      <c r="A1725" s="86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7"/>
        <v>3.0782694877158314</v>
      </c>
    </row>
    <row r="1726" spans="1:19" x14ac:dyDescent="0.2">
      <c r="A1726" s="86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7"/>
        <v>2.8932159551590289</v>
      </c>
    </row>
    <row r="1727" spans="1:19" x14ac:dyDescent="0.2">
      <c r="A1727" s="86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7"/>
        <v>3.096305731842091</v>
      </c>
    </row>
    <row r="1728" spans="1:19" x14ac:dyDescent="0.2">
      <c r="A1728" s="86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7"/>
        <v>2.5755560812027198</v>
      </c>
    </row>
    <row r="1729" spans="1:19" x14ac:dyDescent="0.2">
      <c r="A1729" s="86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7"/>
        <v>3.208879158517858</v>
      </c>
    </row>
    <row r="1730" spans="1:19" x14ac:dyDescent="0.2">
      <c r="A1730" s="86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7"/>
        <v>5.2377952931289578</v>
      </c>
    </row>
    <row r="1731" spans="1:19" x14ac:dyDescent="0.2">
      <c r="A1731" s="86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8">SUM(C1731:R1731)</f>
        <v>4.5466413026650851</v>
      </c>
    </row>
    <row r="1732" spans="1:19" x14ac:dyDescent="0.2">
      <c r="A1732" s="86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8"/>
        <v>4.900836701723847</v>
      </c>
    </row>
    <row r="1733" spans="1:19" x14ac:dyDescent="0.2">
      <c r="A1733" s="86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8"/>
        <v>4.2367032448178916</v>
      </c>
    </row>
    <row r="1734" spans="1:19" x14ac:dyDescent="0.2">
      <c r="A1734" s="86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8"/>
        <v>3.8733766353509882</v>
      </c>
    </row>
    <row r="1735" spans="1:19" x14ac:dyDescent="0.2">
      <c r="A1735" s="86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8"/>
        <v>3.1938949115110047</v>
      </c>
    </row>
    <row r="1736" spans="1:19" x14ac:dyDescent="0.2">
      <c r="A1736" s="86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8"/>
        <v>3.5098446622099746</v>
      </c>
    </row>
    <row r="1737" spans="1:19" x14ac:dyDescent="0.2">
      <c r="A1737" s="86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8"/>
        <v>3.8065033725807402</v>
      </c>
    </row>
    <row r="1738" spans="1:19" x14ac:dyDescent="0.2">
      <c r="A1738" s="86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8"/>
        <v>4.0433098372332017</v>
      </c>
    </row>
    <row r="1739" spans="1:19" x14ac:dyDescent="0.2">
      <c r="A1739" s="86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8"/>
        <v>3.9626172051739039</v>
      </c>
    </row>
    <row r="1740" spans="1:19" x14ac:dyDescent="0.2">
      <c r="A1740" s="86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8"/>
        <v>3.5209779087865618</v>
      </c>
    </row>
    <row r="1741" spans="1:19" x14ac:dyDescent="0.2">
      <c r="A1741" s="86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8"/>
        <v>3.9934456347565468</v>
      </c>
    </row>
    <row r="1742" spans="1:19" x14ac:dyDescent="0.2">
      <c r="A1742" s="86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8"/>
        <v>2.666128106003625</v>
      </c>
    </row>
    <row r="1743" spans="1:19" x14ac:dyDescent="0.2">
      <c r="A1743" s="86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8"/>
        <v>2.0072691045423703</v>
      </c>
    </row>
    <row r="1744" spans="1:19" x14ac:dyDescent="0.2">
      <c r="A1744" s="86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8"/>
        <v>2.7297886145550572</v>
      </c>
    </row>
    <row r="1745" spans="1:19" x14ac:dyDescent="0.2">
      <c r="A1745" s="86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8"/>
        <v>2.9496241972815018</v>
      </c>
    </row>
    <row r="1746" spans="1:19" x14ac:dyDescent="0.2">
      <c r="A1746" s="86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8"/>
        <v>3.3404935618762579</v>
      </c>
    </row>
    <row r="1747" spans="1:19" x14ac:dyDescent="0.2">
      <c r="A1747" s="86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8"/>
        <v>4.1798854759484012</v>
      </c>
    </row>
    <row r="1748" spans="1:19" x14ac:dyDescent="0.2">
      <c r="A1748" s="86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8"/>
        <v>4.3424054721436436</v>
      </c>
    </row>
    <row r="1749" spans="1:19" x14ac:dyDescent="0.2">
      <c r="A1749" s="86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8"/>
        <v>3.6426380500146505</v>
      </c>
    </row>
    <row r="1750" spans="1:19" x14ac:dyDescent="0.2">
      <c r="A1750" s="86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8"/>
        <v>3.1142266945120634</v>
      </c>
    </row>
    <row r="1751" spans="1:19" x14ac:dyDescent="0.2">
      <c r="A1751" s="86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8"/>
        <v>2.8755207545170003</v>
      </c>
    </row>
    <row r="1752" spans="1:19" x14ac:dyDescent="0.2">
      <c r="A1752" s="86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8"/>
        <v>3.4444274258244767</v>
      </c>
    </row>
    <row r="1753" spans="1:19" x14ac:dyDescent="0.2">
      <c r="A1753" s="86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8"/>
        <v>4.161879769666589</v>
      </c>
    </row>
    <row r="1754" spans="1:19" x14ac:dyDescent="0.2">
      <c r="A1754" s="86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8"/>
        <v>4.0047839966988796</v>
      </c>
    </row>
    <row r="1755" spans="1:19" x14ac:dyDescent="0.2">
      <c r="A1755" s="86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8"/>
        <v>3.6657002598481352</v>
      </c>
    </row>
    <row r="1756" spans="1:19" x14ac:dyDescent="0.2">
      <c r="A1756" s="86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8"/>
        <v>3.4695905937276827</v>
      </c>
    </row>
    <row r="1757" spans="1:19" x14ac:dyDescent="0.2">
      <c r="A1757" s="86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8"/>
        <v>4.0132621679417779</v>
      </c>
    </row>
    <row r="1758" spans="1:19" x14ac:dyDescent="0.2">
      <c r="A1758" s="86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8"/>
        <v>3.3549992760847305</v>
      </c>
    </row>
    <row r="1759" spans="1:19" x14ac:dyDescent="0.2">
      <c r="A1759" s="86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8"/>
        <v>3.4353045556133464</v>
      </c>
    </row>
    <row r="1760" spans="1:19" x14ac:dyDescent="0.2">
      <c r="A1760" s="86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8"/>
        <v>2.809586534762893</v>
      </c>
    </row>
    <row r="1761" spans="1:19" x14ac:dyDescent="0.2">
      <c r="A1761" s="86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8"/>
        <v>3.1402085259678607</v>
      </c>
    </row>
    <row r="1762" spans="1:19" x14ac:dyDescent="0.2">
      <c r="A1762" s="86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8"/>
        <v>5.9502410539858355</v>
      </c>
    </row>
    <row r="1763" spans="1:19" x14ac:dyDescent="0.2">
      <c r="A1763" s="86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8"/>
        <v>5.9311784066138786</v>
      </c>
    </row>
    <row r="1764" spans="1:19" x14ac:dyDescent="0.2">
      <c r="A1764" s="86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8"/>
        <v>5.1967666541099353</v>
      </c>
    </row>
    <row r="1765" spans="1:19" x14ac:dyDescent="0.2">
      <c r="A1765" s="86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8"/>
        <v>4.2836999638444686</v>
      </c>
    </row>
    <row r="1766" spans="1:19" x14ac:dyDescent="0.2">
      <c r="A1766" s="86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8"/>
        <v>3.6907502509265564</v>
      </c>
    </row>
    <row r="1767" spans="1:19" x14ac:dyDescent="0.2">
      <c r="A1767" s="86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8"/>
        <v>2.6225715647510661</v>
      </c>
    </row>
    <row r="1768" spans="1:19" x14ac:dyDescent="0.2">
      <c r="A1768" s="86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8"/>
        <v>3.5158431563713202</v>
      </c>
    </row>
    <row r="1769" spans="1:19" x14ac:dyDescent="0.2">
      <c r="A1769" s="86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8"/>
        <v>3.6450354235173599</v>
      </c>
    </row>
    <row r="1770" spans="1:19" x14ac:dyDescent="0.2">
      <c r="A1770" s="86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8"/>
        <v>3.950330078061143</v>
      </c>
    </row>
    <row r="1771" spans="1:19" x14ac:dyDescent="0.2">
      <c r="A1771" s="86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8"/>
        <v>4.0624966819635437</v>
      </c>
    </row>
    <row r="1772" spans="1:19" x14ac:dyDescent="0.2">
      <c r="A1772" s="86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8"/>
        <v>3.609829132430777</v>
      </c>
    </row>
    <row r="1773" spans="1:19" x14ac:dyDescent="0.2">
      <c r="A1773" s="86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8"/>
        <v>8.4994896807208047</v>
      </c>
    </row>
    <row r="1774" spans="1:19" x14ac:dyDescent="0.2">
      <c r="A1774" s="86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8"/>
        <v>3.3757473033137604</v>
      </c>
    </row>
    <row r="1775" spans="1:19" x14ac:dyDescent="0.2">
      <c r="A1775" s="86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8"/>
        <v>5.2954392173436045</v>
      </c>
    </row>
    <row r="1776" spans="1:19" x14ac:dyDescent="0.2">
      <c r="A1776" s="86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8"/>
        <v>2.610397497763445</v>
      </c>
    </row>
    <row r="1777" spans="1:19" x14ac:dyDescent="0.2">
      <c r="A1777" s="86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8"/>
        <v>2.9469232101659211</v>
      </c>
    </row>
    <row r="1778" spans="1:19" x14ac:dyDescent="0.2">
      <c r="A1778" s="86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8"/>
        <v>3.8941958334337263</v>
      </c>
    </row>
    <row r="1779" spans="1:19" x14ac:dyDescent="0.2">
      <c r="A1779" s="86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8"/>
        <v>4.1862768666925518</v>
      </c>
    </row>
    <row r="1780" spans="1:19" x14ac:dyDescent="0.2">
      <c r="A1780" s="86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8"/>
        <v>4.3214092480695685</v>
      </c>
    </row>
    <row r="1781" spans="1:19" x14ac:dyDescent="0.2">
      <c r="A1781" s="86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8"/>
        <v>3.5110937415973686</v>
      </c>
    </row>
    <row r="1782" spans="1:19" x14ac:dyDescent="0.2">
      <c r="A1782" s="86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8"/>
        <v>3.0792016601027647</v>
      </c>
    </row>
    <row r="1783" spans="1:19" x14ac:dyDescent="0.2">
      <c r="A1783" s="86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8"/>
        <v>3.0423157420751572</v>
      </c>
    </row>
    <row r="1784" spans="1:19" x14ac:dyDescent="0.2">
      <c r="A1784" s="86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8"/>
        <v>3.8175799377964261</v>
      </c>
    </row>
    <row r="1785" spans="1:19" x14ac:dyDescent="0.2">
      <c r="A1785" s="86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8"/>
        <v>3.996721052636103</v>
      </c>
    </row>
    <row r="1786" spans="1:19" x14ac:dyDescent="0.2">
      <c r="A1786" s="86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8"/>
        <v>3.842258868860037</v>
      </c>
    </row>
    <row r="1787" spans="1:19" x14ac:dyDescent="0.2">
      <c r="A1787" s="86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8"/>
        <v>3.3868287400205221</v>
      </c>
    </row>
    <row r="1788" spans="1:19" x14ac:dyDescent="0.2">
      <c r="A1788" s="86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8"/>
        <v>3.1547779690428963</v>
      </c>
    </row>
    <row r="1789" spans="1:19" x14ac:dyDescent="0.2">
      <c r="A1789" s="86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8"/>
        <v>3.8702855683285349</v>
      </c>
    </row>
    <row r="1790" spans="1:19" x14ac:dyDescent="0.2">
      <c r="A1790" s="86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8"/>
        <v>3.3107732092883597</v>
      </c>
    </row>
    <row r="1791" spans="1:19" x14ac:dyDescent="0.2">
      <c r="A1791" s="86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8"/>
        <v>3.2156131861981394</v>
      </c>
    </row>
    <row r="1792" spans="1:19" x14ac:dyDescent="0.2">
      <c r="A1792" s="86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8"/>
        <v>2.7454060571812127</v>
      </c>
    </row>
    <row r="1793" spans="1:19" x14ac:dyDescent="0.2">
      <c r="A1793" s="86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8"/>
        <v>6.1275695007472244</v>
      </c>
    </row>
    <row r="1794" spans="1:19" x14ac:dyDescent="0.2">
      <c r="A1794" s="86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8"/>
        <v>4.5720555617857306</v>
      </c>
    </row>
    <row r="1795" spans="1:19" x14ac:dyDescent="0.2">
      <c r="A1795" s="86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9">SUM(C1795:R1795)</f>
        <v>4.7761888062780296</v>
      </c>
    </row>
    <row r="1796" spans="1:19" x14ac:dyDescent="0.2">
      <c r="A1796" s="86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9"/>
        <v>4.8244926321241159</v>
      </c>
    </row>
    <row r="1797" spans="1:19" x14ac:dyDescent="0.2">
      <c r="A1797" s="86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9"/>
        <v>3.6033586862917764</v>
      </c>
    </row>
    <row r="1798" spans="1:19" x14ac:dyDescent="0.2">
      <c r="A1798" s="86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9"/>
        <v>2.7054315661964865</v>
      </c>
    </row>
    <row r="1799" spans="1:19" x14ac:dyDescent="0.2">
      <c r="A1799" s="86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9"/>
        <v>2.5866108892300033</v>
      </c>
    </row>
    <row r="1800" spans="1:19" x14ac:dyDescent="0.2">
      <c r="A1800" s="86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9"/>
        <v>3.6580063234848033</v>
      </c>
    </row>
    <row r="1801" spans="1:19" x14ac:dyDescent="0.2">
      <c r="A1801" s="86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9"/>
        <v>4.4226766214498925</v>
      </c>
    </row>
    <row r="1802" spans="1:19" x14ac:dyDescent="0.2">
      <c r="A1802" s="86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9"/>
        <v>3.6561029700568799</v>
      </c>
    </row>
    <row r="1803" spans="1:19" x14ac:dyDescent="0.2">
      <c r="A1803" s="86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9"/>
        <v>3.380030435763032</v>
      </c>
    </row>
    <row r="1804" spans="1:19" x14ac:dyDescent="0.2">
      <c r="A1804" s="86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9"/>
        <v>3.0080488681560142</v>
      </c>
    </row>
    <row r="1805" spans="1:19" x14ac:dyDescent="0.2">
      <c r="A1805" s="86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9"/>
        <v>4.2280394154543997</v>
      </c>
    </row>
    <row r="1806" spans="1:19" x14ac:dyDescent="0.2">
      <c r="A1806" s="86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9"/>
        <v>3.3314986633886545</v>
      </c>
    </row>
    <row r="1807" spans="1:19" x14ac:dyDescent="0.2">
      <c r="A1807" s="86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9"/>
        <v>3.4812919807771134</v>
      </c>
    </row>
    <row r="1808" spans="1:19" x14ac:dyDescent="0.2">
      <c r="A1808" s="86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9"/>
        <v>2.6981534704230121</v>
      </c>
    </row>
    <row r="1809" spans="1:19" x14ac:dyDescent="0.2">
      <c r="A1809" s="86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9"/>
        <v>3.4182394967724665</v>
      </c>
    </row>
    <row r="1810" spans="1:19" x14ac:dyDescent="0.2">
      <c r="A1810" s="86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9"/>
        <v>3.0698344489087446</v>
      </c>
    </row>
    <row r="1811" spans="1:19" x14ac:dyDescent="0.2">
      <c r="A1811" s="86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9"/>
        <v>2.9278589878827725</v>
      </c>
    </row>
    <row r="1812" spans="1:19" x14ac:dyDescent="0.2">
      <c r="A1812" s="86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9"/>
        <v>3.0241684782406728</v>
      </c>
    </row>
    <row r="1813" spans="1:19" x14ac:dyDescent="0.2">
      <c r="A1813" s="86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9"/>
        <v>3.1892606718154424</v>
      </c>
    </row>
    <row r="1814" spans="1:19" x14ac:dyDescent="0.2">
      <c r="A1814" s="86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9"/>
        <v>3.8927911969241036</v>
      </c>
    </row>
    <row r="1815" spans="1:19" x14ac:dyDescent="0.2">
      <c r="A1815" s="86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9"/>
        <v>3.8077539178175202</v>
      </c>
    </row>
    <row r="1816" spans="1:19" x14ac:dyDescent="0.2">
      <c r="A1816" s="86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9"/>
        <v>3.1514961146263798</v>
      </c>
    </row>
    <row r="1817" spans="1:19" x14ac:dyDescent="0.2">
      <c r="A1817" s="86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9"/>
        <v>3.2493972615621205</v>
      </c>
    </row>
    <row r="1818" spans="1:19" x14ac:dyDescent="0.2">
      <c r="A1818" s="86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9"/>
        <v>2.9871621449927326</v>
      </c>
    </row>
    <row r="1819" spans="1:19" x14ac:dyDescent="0.2">
      <c r="A1819" s="86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9"/>
        <v>3.0660196936423763</v>
      </c>
    </row>
    <row r="1820" spans="1:19" x14ac:dyDescent="0.2">
      <c r="A1820" s="86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9"/>
        <v>3.6616154386212609</v>
      </c>
    </row>
    <row r="1821" spans="1:19" x14ac:dyDescent="0.2">
      <c r="A1821" s="86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9"/>
        <v>4.1212800580716475</v>
      </c>
    </row>
    <row r="1822" spans="1:19" x14ac:dyDescent="0.2">
      <c r="A1822" s="86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9"/>
        <v>3.9058746996637628</v>
      </c>
    </row>
    <row r="1823" spans="1:19" x14ac:dyDescent="0.2">
      <c r="A1823" s="86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9"/>
        <v>2.9562111750163984</v>
      </c>
    </row>
    <row r="1824" spans="1:19" x14ac:dyDescent="0.2">
      <c r="A1824" s="86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9"/>
        <v>4.7600938418553103</v>
      </c>
    </row>
    <row r="1825" spans="1:19" x14ac:dyDescent="0.2">
      <c r="A1825" s="86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9"/>
        <v>4.1536507161427965</v>
      </c>
    </row>
    <row r="1826" spans="1:19" x14ac:dyDescent="0.2">
      <c r="A1826" s="86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9"/>
        <v>3.0732718426867009</v>
      </c>
    </row>
    <row r="1827" spans="1:19" x14ac:dyDescent="0.2">
      <c r="A1827" s="86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9"/>
        <v>3.4747433467518629</v>
      </c>
    </row>
    <row r="1828" spans="1:19" x14ac:dyDescent="0.2">
      <c r="A1828" s="86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9"/>
        <v>3.7275264125429382</v>
      </c>
    </row>
    <row r="1829" spans="1:19" x14ac:dyDescent="0.2">
      <c r="A1829" s="86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9"/>
        <v>2.9058697178690833</v>
      </c>
    </row>
    <row r="1830" spans="1:19" x14ac:dyDescent="0.2">
      <c r="A1830" s="86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9"/>
        <v>2.4451055039063379</v>
      </c>
    </row>
    <row r="1831" spans="1:19" x14ac:dyDescent="0.2">
      <c r="A1831" s="86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9"/>
        <v>2.2790019545344826</v>
      </c>
    </row>
    <row r="1832" spans="1:19" x14ac:dyDescent="0.2">
      <c r="A1832" s="86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9"/>
        <v>2.1737755963818226</v>
      </c>
    </row>
    <row r="1833" spans="1:19" x14ac:dyDescent="0.2">
      <c r="A1833" s="86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9"/>
        <v>2.7565604999698268</v>
      </c>
    </row>
    <row r="1834" spans="1:19" x14ac:dyDescent="0.2">
      <c r="A1834" s="86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9"/>
        <v>2.8097712630781899</v>
      </c>
    </row>
    <row r="1835" spans="1:19" x14ac:dyDescent="0.2">
      <c r="A1835" s="86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9"/>
        <v>2.6055748055556007</v>
      </c>
    </row>
    <row r="1836" spans="1:19" x14ac:dyDescent="0.2">
      <c r="A1836" s="86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9"/>
        <v>1.7961539374979862</v>
      </c>
    </row>
    <row r="1837" spans="1:19" x14ac:dyDescent="0.2">
      <c r="A1837" s="86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9"/>
        <v>1.5731159799072409</v>
      </c>
    </row>
    <row r="1838" spans="1:19" x14ac:dyDescent="0.2">
      <c r="A1838" s="86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9"/>
        <v>1.2794978416084135</v>
      </c>
    </row>
    <row r="1839" spans="1:19" x14ac:dyDescent="0.2">
      <c r="A1839" s="86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9"/>
        <v>1.4779160045922801</v>
      </c>
    </row>
    <row r="1840" spans="1:19" x14ac:dyDescent="0.2">
      <c r="A1840" s="86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9"/>
        <v>1.3030352702524957</v>
      </c>
    </row>
    <row r="1841" spans="1:19" x14ac:dyDescent="0.2">
      <c r="A1841" s="86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9"/>
        <v>0.69954922718000367</v>
      </c>
    </row>
    <row r="1842" spans="1:19" x14ac:dyDescent="0.2">
      <c r="A1842" s="86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9"/>
        <v>5.5711432502568501</v>
      </c>
    </row>
    <row r="1843" spans="1:19" x14ac:dyDescent="0.2">
      <c r="A1843" s="86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9"/>
        <v>5.6656954966888557</v>
      </c>
    </row>
    <row r="1844" spans="1:19" x14ac:dyDescent="0.2">
      <c r="A1844" s="86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9"/>
        <v>5.4925295930049236</v>
      </c>
    </row>
    <row r="1845" spans="1:19" x14ac:dyDescent="0.2">
      <c r="A1845" s="86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9"/>
        <v>4.1693749900055659</v>
      </c>
    </row>
    <row r="1846" spans="1:19" x14ac:dyDescent="0.2">
      <c r="A1846" s="86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9"/>
        <v>3.8525821994153939</v>
      </c>
    </row>
    <row r="1847" spans="1:19" x14ac:dyDescent="0.2">
      <c r="A1847" s="86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9"/>
        <v>3.0137848182469691</v>
      </c>
    </row>
    <row r="1848" spans="1:19" x14ac:dyDescent="0.2">
      <c r="A1848" s="86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9"/>
        <v>4.3148427281034811</v>
      </c>
    </row>
    <row r="1849" spans="1:19" x14ac:dyDescent="0.2">
      <c r="A1849" s="86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9"/>
        <v>3.5743304358960293</v>
      </c>
    </row>
    <row r="1850" spans="1:19" x14ac:dyDescent="0.2">
      <c r="A1850" s="86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9"/>
        <v>3.848349829578444</v>
      </c>
    </row>
    <row r="1851" spans="1:19" x14ac:dyDescent="0.2">
      <c r="A1851" s="86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9"/>
        <v>3.4071079391582431</v>
      </c>
    </row>
    <row r="1852" spans="1:19" x14ac:dyDescent="0.2">
      <c r="A1852" s="86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9"/>
        <v>3.2135898521003026</v>
      </c>
    </row>
    <row r="1853" spans="1:19" x14ac:dyDescent="0.2">
      <c r="A1853" s="86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9"/>
        <v>5.3172650090369249</v>
      </c>
    </row>
    <row r="1854" spans="1:19" x14ac:dyDescent="0.2">
      <c r="A1854" s="86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9"/>
        <v>3.6468851294167037</v>
      </c>
    </row>
    <row r="1855" spans="1:19" x14ac:dyDescent="0.2">
      <c r="A1855" s="86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9"/>
        <v>3.6449818428736274</v>
      </c>
    </row>
    <row r="1856" spans="1:19" x14ac:dyDescent="0.2">
      <c r="A1856" s="86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9"/>
        <v>3.4218245155566125</v>
      </c>
    </row>
    <row r="1857" spans="1:19" x14ac:dyDescent="0.2">
      <c r="A1857" s="86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9"/>
        <v>3.3071489253033612</v>
      </c>
    </row>
    <row r="1858" spans="1:19" x14ac:dyDescent="0.2">
      <c r="A1858" s="86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9"/>
        <v>3.5668052131556034</v>
      </c>
    </row>
    <row r="1859" spans="1:19" x14ac:dyDescent="0.2">
      <c r="A1859" s="86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30">SUM(C1859:R1859)</f>
        <v>4.0529896903791238</v>
      </c>
    </row>
    <row r="1860" spans="1:19" x14ac:dyDescent="0.2">
      <c r="A1860" s="86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30"/>
        <v>4.3115733563210163</v>
      </c>
    </row>
    <row r="1861" spans="1:19" x14ac:dyDescent="0.2">
      <c r="A1861" s="86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30"/>
        <v>3.6297243415656606</v>
      </c>
    </row>
    <row r="1862" spans="1:19" x14ac:dyDescent="0.2">
      <c r="A1862" s="86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30"/>
        <v>2.9491935295319425</v>
      </c>
    </row>
    <row r="1863" spans="1:19" x14ac:dyDescent="0.2">
      <c r="A1863" s="86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30"/>
        <v>2.5959713809084199</v>
      </c>
    </row>
    <row r="1864" spans="1:19" x14ac:dyDescent="0.2">
      <c r="A1864" s="86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30"/>
        <v>2.9306540209802634</v>
      </c>
    </row>
    <row r="1865" spans="1:19" x14ac:dyDescent="0.2">
      <c r="A1865" s="86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30"/>
        <v>3.4628867622728645</v>
      </c>
    </row>
    <row r="1866" spans="1:19" x14ac:dyDescent="0.2">
      <c r="A1866" s="86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30"/>
        <v>3.1796263978546313</v>
      </c>
    </row>
    <row r="1867" spans="1:19" x14ac:dyDescent="0.2">
      <c r="A1867" s="86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30"/>
        <v>3.1822678358086707</v>
      </c>
    </row>
    <row r="1868" spans="1:19" x14ac:dyDescent="0.2">
      <c r="A1868" s="86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30"/>
        <v>3.0765886294283296</v>
      </c>
    </row>
    <row r="1869" spans="1:19" x14ac:dyDescent="0.2">
      <c r="A1869" s="86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30"/>
        <v>3.5861552161648351</v>
      </c>
    </row>
    <row r="1870" spans="1:19" x14ac:dyDescent="0.2">
      <c r="A1870" s="86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30"/>
        <v>3.0013714041154285</v>
      </c>
    </row>
    <row r="1871" spans="1:19" x14ac:dyDescent="0.2">
      <c r="A1871" s="86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30"/>
        <v>2.9768279935895903</v>
      </c>
    </row>
    <row r="1872" spans="1:19" x14ac:dyDescent="0.2">
      <c r="A1872" s="86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30"/>
        <v>2.4423431400467339</v>
      </c>
    </row>
    <row r="1873" spans="1:19" x14ac:dyDescent="0.2">
      <c r="A1873" s="86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30"/>
        <v>2.8144326209735695</v>
      </c>
    </row>
    <row r="1874" spans="1:19" x14ac:dyDescent="0.2">
      <c r="A1874" s="86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30"/>
        <v>3.6278523019831597</v>
      </c>
    </row>
    <row r="1875" spans="1:19" x14ac:dyDescent="0.2">
      <c r="A1875" s="86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30"/>
        <v>4.4084297568269166</v>
      </c>
    </row>
    <row r="1876" spans="1:19" x14ac:dyDescent="0.2">
      <c r="A1876" s="86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30"/>
        <v>4.9319253244020356</v>
      </c>
    </row>
    <row r="1877" spans="1:19" x14ac:dyDescent="0.2">
      <c r="A1877" s="86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30"/>
        <v>3.9322880449929567</v>
      </c>
    </row>
    <row r="1878" spans="1:19" x14ac:dyDescent="0.2">
      <c r="A1878" s="86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30"/>
        <v>3.0417591570030256</v>
      </c>
    </row>
    <row r="1879" spans="1:19" x14ac:dyDescent="0.2">
      <c r="A1879" s="86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30"/>
        <v>2.6477835631627182</v>
      </c>
    </row>
    <row r="1880" spans="1:19" x14ac:dyDescent="0.2">
      <c r="A1880" s="86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30"/>
        <v>3.2367434043764889</v>
      </c>
    </row>
    <row r="1881" spans="1:19" x14ac:dyDescent="0.2">
      <c r="A1881" s="86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30"/>
        <v>3.6231218777727068</v>
      </c>
    </row>
    <row r="1882" spans="1:19" x14ac:dyDescent="0.2">
      <c r="A1882" s="86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30"/>
        <v>3.0936078437832779</v>
      </c>
    </row>
    <row r="1883" spans="1:19" x14ac:dyDescent="0.2">
      <c r="A1883" s="86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30"/>
        <v>2.8474758154733077</v>
      </c>
    </row>
    <row r="1884" spans="1:19" x14ac:dyDescent="0.2">
      <c r="A1884" s="86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30"/>
        <v>2.7990544865003644</v>
      </c>
    </row>
    <row r="1885" spans="1:19" x14ac:dyDescent="0.2">
      <c r="A1885" s="86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30"/>
        <v>3.5116895829699701</v>
      </c>
    </row>
    <row r="1886" spans="1:19" x14ac:dyDescent="0.2">
      <c r="A1886" s="86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30"/>
        <v>3.0949880209416305</v>
      </c>
    </row>
    <row r="1887" spans="1:19" x14ac:dyDescent="0.2">
      <c r="A1887" s="86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30"/>
        <v>3.7047992790507482</v>
      </c>
    </row>
    <row r="1888" spans="1:19" x14ac:dyDescent="0.2">
      <c r="A1888" s="86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30"/>
        <v>3.5028863487522819</v>
      </c>
    </row>
    <row r="1889" spans="1:19" x14ac:dyDescent="0.2">
      <c r="A1889" s="86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30"/>
        <v>4.3801208594056966</v>
      </c>
    </row>
    <row r="1890" spans="1:19" x14ac:dyDescent="0.2">
      <c r="A1890" s="86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30"/>
        <v>4.3437528329665351</v>
      </c>
    </row>
    <row r="1891" spans="1:19" x14ac:dyDescent="0.2">
      <c r="A1891" s="86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30"/>
        <v>5.1817791273623435</v>
      </c>
    </row>
    <row r="1892" spans="1:19" x14ac:dyDescent="0.2">
      <c r="A1892" s="86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30"/>
        <v>5.5796867181251857</v>
      </c>
    </row>
    <row r="1893" spans="1:19" x14ac:dyDescent="0.2">
      <c r="A1893" s="86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30"/>
        <v>4.3100931612629569</v>
      </c>
    </row>
    <row r="1894" spans="1:19" x14ac:dyDescent="0.2">
      <c r="A1894" s="86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30"/>
        <v>3.5625575379422858</v>
      </c>
    </row>
    <row r="1895" spans="1:19" x14ac:dyDescent="0.2">
      <c r="A1895" s="86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30"/>
        <v>3.1434841181582902</v>
      </c>
    </row>
    <row r="1896" spans="1:19" x14ac:dyDescent="0.2">
      <c r="A1896" s="86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30"/>
        <v>3.4435145759808572</v>
      </c>
    </row>
    <row r="1897" spans="1:19" x14ac:dyDescent="0.2">
      <c r="A1897" s="86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30"/>
        <v>3.7935326376589114</v>
      </c>
    </row>
    <row r="1898" spans="1:19" x14ac:dyDescent="0.2">
      <c r="A1898" s="86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30"/>
        <v>3.7155156875620841</v>
      </c>
    </row>
    <row r="1899" spans="1:19" x14ac:dyDescent="0.2">
      <c r="A1899" s="86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30"/>
        <v>2.8833733879171097</v>
      </c>
    </row>
    <row r="1900" spans="1:19" x14ac:dyDescent="0.2">
      <c r="A1900" s="86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30"/>
        <v>2.2447395710122073</v>
      </c>
    </row>
    <row r="1901" spans="1:19" x14ac:dyDescent="0.2">
      <c r="A1901" s="86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30"/>
        <v>1.7684922204799363</v>
      </c>
    </row>
    <row r="1902" spans="1:19" x14ac:dyDescent="0.2">
      <c r="A1902" s="86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30"/>
        <v>2.6480425357713764</v>
      </c>
    </row>
    <row r="1903" spans="1:19" x14ac:dyDescent="0.2">
      <c r="A1903" s="86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30"/>
        <v>3.0247817108406791</v>
      </c>
    </row>
    <row r="1904" spans="1:19" x14ac:dyDescent="0.2">
      <c r="A1904" s="86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30"/>
        <v>3.0092780965125225</v>
      </c>
    </row>
    <row r="1905" spans="1:19" x14ac:dyDescent="0.2">
      <c r="A1905" s="86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30"/>
        <v>5.177176218751427</v>
      </c>
    </row>
    <row r="1906" spans="1:19" x14ac:dyDescent="0.2">
      <c r="A1906" s="86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30"/>
        <v>4.7021190000000006</v>
      </c>
    </row>
    <row r="1907" spans="1:19" x14ac:dyDescent="0.2">
      <c r="A1907" s="86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30"/>
        <v>4.936774999999999</v>
      </c>
    </row>
    <row r="1908" spans="1:19" x14ac:dyDescent="0.2">
      <c r="A1908" s="86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30"/>
        <v>4.9607139999999985</v>
      </c>
    </row>
    <row r="1909" spans="1:19" x14ac:dyDescent="0.2">
      <c r="A1909" s="86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30"/>
        <v>4.0621169999999989</v>
      </c>
    </row>
    <row r="1910" spans="1:19" x14ac:dyDescent="0.2">
      <c r="A1910" s="86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30"/>
        <v>3.687227</v>
      </c>
    </row>
    <row r="1911" spans="1:19" x14ac:dyDescent="0.2">
      <c r="A1911" s="86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30"/>
        <v>3.2538060000000004</v>
      </c>
    </row>
    <row r="1912" spans="1:19" x14ac:dyDescent="0.2">
      <c r="A1912" s="86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30"/>
        <v>3.7756119999999997</v>
      </c>
    </row>
    <row r="1913" spans="1:19" x14ac:dyDescent="0.2">
      <c r="A1913" s="86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30"/>
        <v>3.808357</v>
      </c>
    </row>
    <row r="1914" spans="1:19" x14ac:dyDescent="0.2">
      <c r="A1914" s="86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30"/>
        <v>3.7056869999999997</v>
      </c>
    </row>
    <row r="1915" spans="1:19" x14ac:dyDescent="0.2">
      <c r="A1915" s="86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30"/>
        <v>3.5375700000000001</v>
      </c>
    </row>
    <row r="1916" spans="1:19" x14ac:dyDescent="0.2">
      <c r="A1916" s="86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30"/>
        <v>3.3446150000000006</v>
      </c>
    </row>
    <row r="1917" spans="1:19" x14ac:dyDescent="0.2">
      <c r="A1917" s="86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30"/>
        <v>5.0261739999999993</v>
      </c>
    </row>
    <row r="1918" spans="1:19" x14ac:dyDescent="0.2">
      <c r="A1918" s="86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30"/>
        <v>3.8572060000000001</v>
      </c>
    </row>
    <row r="1919" spans="1:19" x14ac:dyDescent="0.2">
      <c r="A1919" s="86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30"/>
        <v>4.120229000000001</v>
      </c>
    </row>
    <row r="1920" spans="1:19" x14ac:dyDescent="0.2">
      <c r="A1920" s="86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30"/>
        <v>2.953738</v>
      </c>
    </row>
    <row r="1921" spans="1:19" x14ac:dyDescent="0.2">
      <c r="A1921" s="86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30"/>
        <v>3.5383750000000003</v>
      </c>
    </row>
    <row r="1922" spans="1:19" x14ac:dyDescent="0.2">
      <c r="A1922" s="86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30"/>
        <v>4.0580153036462852</v>
      </c>
    </row>
    <row r="1923" spans="1:19" x14ac:dyDescent="0.2">
      <c r="A1923" s="86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1">SUM(C1923:R1923)</f>
        <v>4.2656788327923225</v>
      </c>
    </row>
    <row r="1924" spans="1:19" x14ac:dyDescent="0.2">
      <c r="A1924" s="86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1"/>
        <v>4.2011995172729355</v>
      </c>
    </row>
    <row r="1925" spans="1:19" x14ac:dyDescent="0.2">
      <c r="A1925" s="86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1"/>
        <v>3.8025298606125224</v>
      </c>
    </row>
    <row r="1926" spans="1:19" x14ac:dyDescent="0.2">
      <c r="A1926" s="86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1"/>
        <v>3.3686048979460645</v>
      </c>
    </row>
    <row r="1927" spans="1:19" x14ac:dyDescent="0.2">
      <c r="A1927" s="86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1"/>
        <v>3.3668400596484296</v>
      </c>
    </row>
    <row r="1928" spans="1:19" x14ac:dyDescent="0.2">
      <c r="A1928" s="86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1"/>
        <v>3.6165938210123136</v>
      </c>
    </row>
    <row r="1929" spans="1:19" x14ac:dyDescent="0.2">
      <c r="A1929" s="86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1"/>
        <v>3.9949621235215771</v>
      </c>
    </row>
    <row r="1930" spans="1:19" x14ac:dyDescent="0.2">
      <c r="A1930" s="86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1"/>
        <v>3.8328187229371933</v>
      </c>
    </row>
    <row r="1931" spans="1:19" x14ac:dyDescent="0.2">
      <c r="A1931" s="86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1"/>
        <v>3.552126421617956</v>
      </c>
    </row>
    <row r="1932" spans="1:19" x14ac:dyDescent="0.2">
      <c r="A1932" s="86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1"/>
        <v>3.70643783990388</v>
      </c>
    </row>
    <row r="1933" spans="1:19" x14ac:dyDescent="0.2">
      <c r="A1933" s="86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1"/>
        <v>4.2413743805114681</v>
      </c>
    </row>
    <row r="1934" spans="1:19" x14ac:dyDescent="0.2">
      <c r="A1934" s="86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1"/>
        <v>3.1624562517876642</v>
      </c>
    </row>
    <row r="1935" spans="1:19" x14ac:dyDescent="0.2">
      <c r="A1935" s="86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1"/>
        <v>2.78073325080247</v>
      </c>
    </row>
    <row r="1936" spans="1:19" x14ac:dyDescent="0.2">
      <c r="A1936" s="86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1"/>
        <v>2.6727504947156095</v>
      </c>
    </row>
    <row r="1937" spans="1:19" x14ac:dyDescent="0.2">
      <c r="A1937" s="86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1"/>
        <v>3.6938319590142128</v>
      </c>
    </row>
    <row r="1938" spans="1:19" x14ac:dyDescent="0.2">
      <c r="A1938" s="86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1"/>
        <v>5.7076829220131646</v>
      </c>
    </row>
    <row r="1939" spans="1:19" x14ac:dyDescent="0.2">
      <c r="A1939" s="86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1"/>
        <v>5.0683992446997745</v>
      </c>
    </row>
    <row r="1940" spans="1:19" x14ac:dyDescent="0.2">
      <c r="A1940" s="86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1"/>
        <v>5.4256054618816609</v>
      </c>
    </row>
    <row r="1941" spans="1:19" x14ac:dyDescent="0.2">
      <c r="A1941" s="86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1"/>
        <v>4.5454795681150912</v>
      </c>
    </row>
    <row r="1942" spans="1:19" x14ac:dyDescent="0.2">
      <c r="A1942" s="86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1"/>
        <v>3.5116280109152274</v>
      </c>
    </row>
    <row r="1943" spans="1:19" x14ac:dyDescent="0.2">
      <c r="A1943" s="86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1"/>
        <v>2.8346423125354625</v>
      </c>
    </row>
    <row r="1944" spans="1:19" x14ac:dyDescent="0.2">
      <c r="A1944" s="86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1"/>
        <v>3.3580692684827844</v>
      </c>
    </row>
    <row r="1945" spans="1:19" x14ac:dyDescent="0.2">
      <c r="A1945" s="86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1"/>
        <v>3.2398038699363849</v>
      </c>
    </row>
    <row r="1946" spans="1:19" x14ac:dyDescent="0.2">
      <c r="A1946" s="86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1"/>
        <v>3.14048718254055</v>
      </c>
    </row>
    <row r="1947" spans="1:19" x14ac:dyDescent="0.2">
      <c r="A1947" s="86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1"/>
        <v>2.9650141224303237</v>
      </c>
    </row>
    <row r="1948" spans="1:19" x14ac:dyDescent="0.2">
      <c r="A1948" s="86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1"/>
        <v>2.4388901821780227</v>
      </c>
    </row>
    <row r="1949" spans="1:19" x14ac:dyDescent="0.2">
      <c r="A1949" s="86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1"/>
        <v>2.9648219003078609</v>
      </c>
    </row>
    <row r="1950" spans="1:19" x14ac:dyDescent="0.2">
      <c r="A1950" s="86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1"/>
        <v>2.6073711215824731</v>
      </c>
    </row>
    <row r="1951" spans="1:19" x14ac:dyDescent="0.2">
      <c r="A1951" s="86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1"/>
        <v>2.4299602264603246</v>
      </c>
    </row>
    <row r="1952" spans="1:19" x14ac:dyDescent="0.2">
      <c r="A1952" s="86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1"/>
        <v>2.3631317893252972</v>
      </c>
    </row>
    <row r="1953" spans="1:19" x14ac:dyDescent="0.2">
      <c r="A1953" s="86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1"/>
        <v>2.3617336317246087</v>
      </c>
    </row>
    <row r="1954" spans="1:19" x14ac:dyDescent="0.2">
      <c r="A1954" s="86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1"/>
        <v>4.2092503159773802</v>
      </c>
    </row>
    <row r="1955" spans="1:19" x14ac:dyDescent="0.2">
      <c r="A1955" s="86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1"/>
        <v>4.685717186349323</v>
      </c>
    </row>
    <row r="1956" spans="1:19" x14ac:dyDescent="0.2">
      <c r="A1956" s="86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1"/>
        <v>4.4413670294671155</v>
      </c>
    </row>
    <row r="1957" spans="1:19" x14ac:dyDescent="0.2">
      <c r="A1957" s="86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1"/>
        <v>3.6748473195387477</v>
      </c>
    </row>
    <row r="1958" spans="1:19" x14ac:dyDescent="0.2">
      <c r="A1958" s="86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1"/>
        <v>2.794176462060785</v>
      </c>
    </row>
    <row r="1959" spans="1:19" x14ac:dyDescent="0.2">
      <c r="A1959" s="86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1"/>
        <v>2.6907359930792243</v>
      </c>
    </row>
    <row r="1960" spans="1:19" x14ac:dyDescent="0.2">
      <c r="A1960" s="86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1"/>
        <v>3.5558582902598328</v>
      </c>
    </row>
    <row r="1961" spans="1:19" x14ac:dyDescent="0.2">
      <c r="A1961" s="86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1"/>
        <v>4.0531909975342613</v>
      </c>
    </row>
    <row r="1962" spans="1:19" x14ac:dyDescent="0.2">
      <c r="A1962" s="86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1"/>
        <v>4.2554989836080006</v>
      </c>
    </row>
    <row r="1963" spans="1:19" x14ac:dyDescent="0.2">
      <c r="A1963" s="86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1"/>
        <v>3.6067274643342007</v>
      </c>
    </row>
    <row r="1964" spans="1:19" x14ac:dyDescent="0.2">
      <c r="A1964" s="86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1"/>
        <v>2.896321328072367</v>
      </c>
    </row>
    <row r="1965" spans="1:19" x14ac:dyDescent="0.2">
      <c r="A1965" s="86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1"/>
        <v>3.3131349320693686</v>
      </c>
    </row>
    <row r="1966" spans="1:19" x14ac:dyDescent="0.2">
      <c r="A1966" s="86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1"/>
        <v>3.510002123539798</v>
      </c>
    </row>
    <row r="1967" spans="1:19" x14ac:dyDescent="0.2">
      <c r="A1967" s="86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1"/>
        <v>2.5431695915039674</v>
      </c>
    </row>
    <row r="1968" spans="1:19" x14ac:dyDescent="0.2">
      <c r="A1968" s="86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1"/>
        <v>2.909798829082189</v>
      </c>
    </row>
    <row r="1969" spans="1:19" x14ac:dyDescent="0.2">
      <c r="A1969" s="86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1"/>
        <v>1.8112270477889585</v>
      </c>
    </row>
    <row r="1970" spans="1:19" x14ac:dyDescent="0.2">
      <c r="A1970" s="86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1"/>
        <v>5.0699200947856813</v>
      </c>
    </row>
    <row r="1971" spans="1:19" x14ac:dyDescent="0.2">
      <c r="A1971" s="86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1"/>
        <v>5.1969529722126593</v>
      </c>
    </row>
    <row r="1972" spans="1:19" x14ac:dyDescent="0.2">
      <c r="A1972" s="86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1"/>
        <v>5.3017795538444075</v>
      </c>
    </row>
    <row r="1973" spans="1:19" x14ac:dyDescent="0.2">
      <c r="A1973" s="86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1"/>
        <v>4.6847611734772814</v>
      </c>
    </row>
    <row r="1974" spans="1:19" x14ac:dyDescent="0.2">
      <c r="A1974" s="86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1"/>
        <v>3.4846319638812049</v>
      </c>
    </row>
    <row r="1975" spans="1:19" x14ac:dyDescent="0.2">
      <c r="A1975" s="86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1"/>
        <v>3.0749835120167401</v>
      </c>
    </row>
    <row r="1976" spans="1:19" x14ac:dyDescent="0.2">
      <c r="A1976" s="86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1"/>
        <v>3.4602078763435724</v>
      </c>
    </row>
    <row r="1977" spans="1:19" x14ac:dyDescent="0.2">
      <c r="A1977" s="86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1"/>
        <v>3.1441584513648406</v>
      </c>
    </row>
    <row r="1978" spans="1:19" x14ac:dyDescent="0.2">
      <c r="A1978" s="86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1"/>
        <v>3.3983528040179865</v>
      </c>
    </row>
    <row r="1979" spans="1:19" x14ac:dyDescent="0.2">
      <c r="A1979" s="86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1"/>
        <v>3.0269750121062864</v>
      </c>
    </row>
    <row r="1980" spans="1:19" x14ac:dyDescent="0.2">
      <c r="A1980" s="86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1"/>
        <v>2.6659724820169384</v>
      </c>
    </row>
    <row r="1981" spans="1:19" x14ac:dyDescent="0.2">
      <c r="A1981" s="86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1"/>
        <v>3.1425719884195527</v>
      </c>
    </row>
    <row r="1982" spans="1:19" x14ac:dyDescent="0.2">
      <c r="A1982" s="86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1"/>
        <v>3.1771758871886862</v>
      </c>
    </row>
    <row r="1983" spans="1:19" x14ac:dyDescent="0.2">
      <c r="A1983" s="86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1"/>
        <v>2.4439171825440624</v>
      </c>
    </row>
    <row r="1984" spans="1:19" x14ac:dyDescent="0.2">
      <c r="A1984" s="86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1"/>
        <v>3.0883965286542665</v>
      </c>
    </row>
    <row r="1985" spans="1:19" x14ac:dyDescent="0.2">
      <c r="A1985" s="86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1"/>
        <v>5.4081058866906089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2" sqref="A2:A17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6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">
      <c r="A3" s="86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">
      <c r="A4" s="86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">
      <c r="A5" s="86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">
      <c r="A6" s="86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">
      <c r="A7" s="86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">
      <c r="A8" s="86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">
      <c r="A9" s="86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">
      <c r="A10" s="86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">
      <c r="A11" s="86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">
      <c r="A12" s="86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">
      <c r="A13" s="86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">
      <c r="A14" s="86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">
      <c r="A15" s="86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">
      <c r="A16" s="86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">
      <c r="A17" s="86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">
      <c r="A18" s="86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">
      <c r="A19" s="86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">
      <c r="A20" s="86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">
      <c r="A21" s="86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">
      <c r="A22" s="86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">
      <c r="A23" s="86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">
      <c r="A24" s="86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">
      <c r="A25" s="86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">
      <c r="A26" s="86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">
      <c r="A27" s="86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">
      <c r="A28" s="86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">
      <c r="A29" s="86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">
      <c r="A30" s="86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">
      <c r="A31" s="86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">
      <c r="A32" s="86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">
      <c r="A33" s="86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">
      <c r="A34" s="86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">
      <c r="A35" s="86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">
      <c r="A36" s="86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">
      <c r="A37" s="86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">
      <c r="A38" s="86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">
      <c r="A39" s="86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">
      <c r="A40" s="86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">
      <c r="A41" s="86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">
      <c r="A42" s="86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">
      <c r="A43" s="86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">
      <c r="A44" s="86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">
      <c r="A45" s="86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">
      <c r="A46" s="86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">
      <c r="A47" s="86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">
      <c r="A48" s="86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">
      <c r="A49" s="86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">
      <c r="A50" s="86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">
      <c r="A51" s="86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">
      <c r="A52" s="86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">
      <c r="A53" s="86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">
      <c r="A54" s="86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">
      <c r="A55" s="86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">
      <c r="A56" s="86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">
      <c r="A57" s="86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">
      <c r="A58" s="86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">
      <c r="A59" s="86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">
      <c r="A60" s="86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">
      <c r="A61" s="86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">
      <c r="A62" s="86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">
      <c r="A63" s="86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">
      <c r="A64" s="86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">
      <c r="A65" s="86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">
      <c r="A66" s="86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">
      <c r="A67" s="86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">
      <c r="A68" s="86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">
      <c r="A69" s="86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">
      <c r="A70" s="86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">
      <c r="A71" s="86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">
      <c r="A72" s="86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">
      <c r="A73" s="86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">
      <c r="A74" s="86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">
      <c r="A75" s="86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">
      <c r="A76" s="86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">
      <c r="A77" s="86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">
      <c r="A78" s="86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">
      <c r="A79" s="86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">
      <c r="A80" s="86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">
      <c r="A81" s="86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">
      <c r="A82" s="86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">
      <c r="A83" s="86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">
      <c r="A84" s="86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">
      <c r="A85" s="86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">
      <c r="A86" s="86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">
      <c r="A87" s="86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">
      <c r="A88" s="86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">
      <c r="A89" s="86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">
      <c r="A90" s="86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">
      <c r="A91" s="86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">
      <c r="A92" s="86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">
      <c r="A93" s="86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">
      <c r="A94" s="86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">
      <c r="A95" s="86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">
      <c r="A96" s="86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">
      <c r="A97" s="86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">
      <c r="A98" s="86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">
      <c r="A99" s="86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">
      <c r="A100" s="86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">
      <c r="A101" s="86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">
      <c r="A102" s="86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">
      <c r="A103" s="86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">
      <c r="A104" s="86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">
      <c r="A105" s="86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">
      <c r="A106" s="86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">
      <c r="A107" s="86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">
      <c r="A108" s="86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">
      <c r="A109" s="86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">
      <c r="A110" s="86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">
      <c r="A111" s="86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">
      <c r="A112" s="86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">
      <c r="A113" s="86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">
      <c r="A114" s="86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">
      <c r="A115" s="86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">
      <c r="A116" s="86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">
      <c r="A117" s="86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">
      <c r="A118" s="86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">
      <c r="A119" s="86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">
      <c r="A120" s="86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">
      <c r="A121" s="86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">
      <c r="A122" s="86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">
      <c r="A123" s="86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">
      <c r="A124" s="86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">
      <c r="A125" s="86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">
      <c r="A126" s="86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">
      <c r="A127" s="86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">
      <c r="A128" s="86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">
      <c r="A129" s="86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">
      <c r="A130" s="86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">
      <c r="A131" s="86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">
      <c r="A132" s="86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">
      <c r="A133" s="86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">
      <c r="A134" s="86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">
      <c r="A135" s="86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">
      <c r="A136" s="86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">
      <c r="A137" s="86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">
      <c r="A138" s="86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">
      <c r="A139" s="86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">
      <c r="A140" s="86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">
      <c r="A141" s="86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">
      <c r="A142" s="86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">
      <c r="A143" s="86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">
      <c r="A144" s="86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">
      <c r="A145" s="86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">
      <c r="A146" s="86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">
      <c r="A147" s="86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">
      <c r="A148" s="86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">
      <c r="A149" s="86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">
      <c r="A150" s="86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">
      <c r="A151" s="86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">
      <c r="A152" s="86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">
      <c r="A153" s="86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">
      <c r="A154" s="86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">
      <c r="A155" s="86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">
      <c r="A156" s="86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">
      <c r="A157" s="86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">
      <c r="A158" s="86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">
      <c r="A159" s="86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">
      <c r="A160" s="86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">
      <c r="A161" s="86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">
      <c r="A162" s="86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">
      <c r="A163" s="86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">
      <c r="A164" s="86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">
      <c r="A165" s="86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">
      <c r="A166" s="86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">
      <c r="A167" s="86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">
      <c r="A168" s="86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">
      <c r="A169" s="86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">
      <c r="A170" s="86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">
      <c r="A171" s="86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">
      <c r="A172" s="86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">
      <c r="A173" s="86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">
      <c r="A174" s="86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">
      <c r="A175" s="86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">
      <c r="A176" s="86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">
      <c r="A177" s="86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">
      <c r="A178" s="86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">
      <c r="A179" s="86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">
      <c r="A180" s="86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">
      <c r="A181" s="86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">
      <c r="A182" s="86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">
      <c r="A183" s="86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">
      <c r="A184" s="86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">
      <c r="A185" s="86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">
      <c r="A186" s="86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">
      <c r="A187" s="86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">
      <c r="A188" s="86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">
      <c r="A189" s="86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">
      <c r="A190" s="86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">
      <c r="A191" s="86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">
      <c r="A192" s="86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">
      <c r="A193" s="86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">
      <c r="A194" s="86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">
      <c r="A195" s="86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">
      <c r="A196" s="86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">
      <c r="A197" s="86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">
      <c r="A198" s="86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">
      <c r="A199" s="86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">
      <c r="A200" s="86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">
      <c r="A201" s="86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">
      <c r="A202" s="86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">
      <c r="A203" s="86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">
      <c r="A204" s="86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">
      <c r="A205" s="86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">
      <c r="A206" s="86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">
      <c r="A207" s="86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">
      <c r="A208" s="86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">
      <c r="A209" s="86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">
      <c r="A210" s="86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">
      <c r="A211" s="86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">
      <c r="A212" s="86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">
      <c r="A213" s="86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">
      <c r="A214" s="86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">
      <c r="A215" s="86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">
      <c r="A216" s="86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">
      <c r="A217" s="86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">
      <c r="A218" s="86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">
      <c r="A219" s="86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">
      <c r="A220" s="86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">
      <c r="A221" s="86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">
      <c r="A222" s="86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">
      <c r="A223" s="86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">
      <c r="A224" s="86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">
      <c r="A225" s="86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">
      <c r="A226" s="86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">
      <c r="A227" s="86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">
      <c r="A228" s="86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">
      <c r="A229" s="86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">
      <c r="A230" s="86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">
      <c r="A231" s="86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">
      <c r="A232" s="86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">
      <c r="A233" s="86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">
      <c r="A234" s="86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">
      <c r="A235" s="86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">
      <c r="A236" s="86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">
      <c r="A237" s="86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">
      <c r="A238" s="86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">
      <c r="A239" s="86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">
      <c r="A240" s="86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">
      <c r="A241" s="86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">
      <c r="A242" s="86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">
      <c r="A243" s="86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">
      <c r="A244" s="86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">
      <c r="A245" s="86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">
      <c r="A246" s="86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">
      <c r="A247" s="86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">
      <c r="A248" s="86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">
      <c r="A249" s="86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">
      <c r="A250" s="86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">
      <c r="A251" s="86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">
      <c r="A252" s="86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">
      <c r="A253" s="86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">
      <c r="A254" s="86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">
      <c r="A255" s="86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">
      <c r="A256" s="86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">
      <c r="A257" s="86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">
      <c r="A258" s="86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">
      <c r="A259" s="86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">
      <c r="A260" s="86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">
      <c r="A261" s="86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">
      <c r="A262" s="86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">
      <c r="A263" s="86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">
      <c r="A264" s="86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">
      <c r="A265" s="86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">
      <c r="A266" s="86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">
      <c r="A267" s="86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">
      <c r="A268" s="86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">
      <c r="A269" s="86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">
      <c r="A270" s="86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">
      <c r="A271" s="86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">
      <c r="A272" s="86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">
      <c r="A273" s="86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">
      <c r="A274" s="86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">
      <c r="A275" s="86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">
      <c r="A276" s="86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">
      <c r="A277" s="86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">
      <c r="A278" s="86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">
      <c r="A279" s="86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">
      <c r="A280" s="86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">
      <c r="A281" s="86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">
      <c r="A282" s="86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">
      <c r="A283" s="86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">
      <c r="A284" s="86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">
      <c r="A285" s="86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">
      <c r="A286" s="86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">
      <c r="A287" s="86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">
      <c r="A288" s="86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">
      <c r="A289" s="86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">
      <c r="A290" s="86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">
      <c r="A291" s="86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">
      <c r="A292" s="86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">
      <c r="A293" s="86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">
      <c r="A294" s="86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">
      <c r="A295" s="86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">
      <c r="A296" s="86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">
      <c r="A297" s="86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">
      <c r="A298" s="86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">
      <c r="A299" s="86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">
      <c r="A300" s="86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">
      <c r="A301" s="86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">
      <c r="A302" s="86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">
      <c r="A303" s="86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">
      <c r="A304" s="86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">
      <c r="A305" s="86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">
      <c r="A306" s="86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">
      <c r="A307" s="86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">
      <c r="A308" s="86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">
      <c r="A309" s="86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">
      <c r="A310" s="86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">
      <c r="A311" s="86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">
      <c r="A312" s="86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">
      <c r="A313" s="86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">
      <c r="A314" s="86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">
      <c r="A315" s="86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">
      <c r="A316" s="86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">
      <c r="A317" s="86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">
      <c r="A318" s="86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">
      <c r="A319" s="86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">
      <c r="A320" s="86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">
      <c r="A321" s="86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">
      <c r="A322" s="86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">
      <c r="A323" s="86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">
      <c r="A324" s="86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">
      <c r="A325" s="86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">
      <c r="A326" s="86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">
      <c r="A327" s="86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">
      <c r="A328" s="86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">
      <c r="A329" s="86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">
      <c r="A330" s="86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">
      <c r="A331" s="86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">
      <c r="A332" s="86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">
      <c r="A333" s="86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">
      <c r="A334" s="86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">
      <c r="A335" s="86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">
      <c r="A336" s="86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">
      <c r="A337" s="86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">
      <c r="A338" s="86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">
      <c r="A339" s="86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">
      <c r="A340" s="86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">
      <c r="A341" s="86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">
      <c r="A342" s="86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">
      <c r="A343" s="86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">
      <c r="A344" s="86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">
      <c r="A345" s="86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">
      <c r="A346" s="86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">
      <c r="A347" s="86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">
      <c r="A348" s="86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">
      <c r="A349" s="86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">
      <c r="A350" s="86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">
      <c r="A351" s="86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">
      <c r="A352" s="86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">
      <c r="A353" s="86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">
      <c r="A354" s="86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">
      <c r="A355" s="86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">
      <c r="A356" s="86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">
      <c r="A357" s="86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">
      <c r="A358" s="86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">
      <c r="A359" s="86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">
      <c r="A360" s="86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">
      <c r="A361" s="86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">
      <c r="A362" s="86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">
      <c r="A363" s="86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">
      <c r="A364" s="86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">
      <c r="A365" s="86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">
      <c r="A366" s="86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">
      <c r="A367" s="86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">
      <c r="A368" s="86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">
      <c r="A369" s="86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">
      <c r="A370" s="86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">
      <c r="A371" s="86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">
      <c r="A372" s="86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">
      <c r="A373" s="86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">
      <c r="A374" s="86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">
      <c r="A375" s="86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">
      <c r="A376" s="86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">
      <c r="A377" s="86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">
      <c r="A378" s="86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">
      <c r="A379" s="86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">
      <c r="A380" s="86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">
      <c r="A381" s="86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">
      <c r="A382" s="86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">
      <c r="A383" s="86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">
      <c r="A384" s="86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">
      <c r="A385" s="86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">
      <c r="A386" s="86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">
      <c r="A387" s="86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">
      <c r="A388" s="86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">
      <c r="A389" s="86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">
      <c r="A390" s="86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">
      <c r="A391" s="86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">
      <c r="A392" s="86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">
      <c r="A393" s="86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">
      <c r="A394" s="86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">
      <c r="A395" s="86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">
      <c r="A396" s="86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">
      <c r="A397" s="86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">
      <c r="A398" s="86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">
      <c r="A399" s="86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">
      <c r="A400" s="86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">
      <c r="A401" s="86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">
      <c r="A402" s="86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">
      <c r="A403" s="86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">
      <c r="A404" s="86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">
      <c r="A405" s="86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">
      <c r="A406" s="86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">
      <c r="A407" s="86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">
      <c r="A408" s="86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">
      <c r="A409" s="86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">
      <c r="A410" s="86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">
      <c r="A411" s="86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">
      <c r="A412" s="86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">
      <c r="A413" s="86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">
      <c r="A414" s="86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">
      <c r="A415" s="86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">
      <c r="A416" s="86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">
      <c r="A417" s="86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">
      <c r="A418" s="86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">
      <c r="A419" s="86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">
      <c r="A420" s="86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">
      <c r="A421" s="86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">
      <c r="A422" s="86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">
      <c r="A423" s="86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">
      <c r="A424" s="86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">
      <c r="A425" s="86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">
      <c r="A426" s="86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">
      <c r="A427" s="86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">
      <c r="A428" s="86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">
      <c r="A429" s="86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">
      <c r="A430" s="86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">
      <c r="A431" s="86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">
      <c r="A432" s="86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">
      <c r="A433" s="86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">
      <c r="A434" s="86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">
      <c r="A435" s="86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">
      <c r="A436" s="86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">
      <c r="A437" s="86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">
      <c r="A438" s="86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">
      <c r="A439" s="86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">
      <c r="A440" s="86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">
      <c r="A441" s="86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">
      <c r="A442" s="86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">
      <c r="A443" s="86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">
      <c r="A444" s="86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">
      <c r="A445" s="86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">
      <c r="A446" s="86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">
      <c r="A447" s="86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">
      <c r="A448" s="86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">
      <c r="A449" s="86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">
      <c r="A450" s="86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">
      <c r="A451" s="86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">
      <c r="A452" s="86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">
      <c r="A453" s="86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">
      <c r="A454" s="86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">
      <c r="A455" s="86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">
      <c r="A456" s="86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">
      <c r="A457" s="86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">
      <c r="A458" s="86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">
      <c r="A459" s="86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">
      <c r="A460" s="86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">
      <c r="A461" s="86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">
      <c r="A462" s="86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">
      <c r="A463" s="86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">
      <c r="A464" s="86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">
      <c r="A465" s="86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">
      <c r="A466" s="86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">
      <c r="A467" s="86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">
      <c r="A468" s="86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">
      <c r="A469" s="86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">
      <c r="A470" s="86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">
      <c r="A471" s="86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">
      <c r="A472" s="86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">
      <c r="A473" s="86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">
      <c r="A474" s="86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">
      <c r="A475" s="86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">
      <c r="A476" s="86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">
      <c r="A477" s="86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">
      <c r="A478" s="86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">
      <c r="A479" s="86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">
      <c r="A480" s="86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">
      <c r="A481" s="86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">
      <c r="A482" s="86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">
      <c r="A483" s="86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">
      <c r="A484" s="86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">
      <c r="A485" s="86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">
      <c r="A486" s="86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">
      <c r="A487" s="86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">
      <c r="A488" s="86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">
      <c r="A489" s="86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">
      <c r="A490" s="86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">
      <c r="A491" s="86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">
      <c r="A492" s="86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">
      <c r="A493" s="86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">
      <c r="A494" s="86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">
      <c r="A495" s="86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">
      <c r="A496" s="86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">
      <c r="A497" s="86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">
      <c r="A498" s="86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">
      <c r="A499" s="86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">
      <c r="A500" s="86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">
      <c r="A501" s="86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">
      <c r="A502" s="86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">
      <c r="A503" s="86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">
      <c r="A504" s="86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">
      <c r="A505" s="86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">
      <c r="A506" s="86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">
      <c r="A507" s="86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">
      <c r="A508" s="86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">
      <c r="A509" s="86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">
      <c r="A510" s="86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">
      <c r="A511" s="86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">
      <c r="A512" s="86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">
      <c r="A513" s="86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">
      <c r="A514" s="86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">
      <c r="A515" s="86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">
      <c r="A516" s="86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">
      <c r="A517" s="86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">
      <c r="A518" s="86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">
      <c r="A519" s="86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">
      <c r="A520" s="86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">
      <c r="A521" s="86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">
      <c r="A522" s="86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">
      <c r="A523" s="86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">
      <c r="A524" s="86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">
      <c r="A525" s="86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">
      <c r="A526" s="86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">
      <c r="A527" s="86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">
      <c r="A528" s="86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">
      <c r="A529" s="86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">
      <c r="A530" s="86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">
      <c r="A531" s="86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">
      <c r="A532" s="86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">
      <c r="A533" s="86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">
      <c r="A534" s="86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">
      <c r="A535" s="86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">
      <c r="A536" s="86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">
      <c r="A537" s="86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">
      <c r="A538" s="86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">
      <c r="A539" s="86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">
      <c r="A540" s="86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">
      <c r="A541" s="86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">
      <c r="A542" s="86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">
      <c r="A543" s="86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">
      <c r="A544" s="86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">
      <c r="A545" s="86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">
      <c r="A546" s="86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">
      <c r="A547" s="86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">
      <c r="A548" s="86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">
      <c r="A549" s="86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">
      <c r="A550" s="86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">
      <c r="A551" s="86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">
      <c r="A552" s="86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">
      <c r="A553" s="86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">
      <c r="A554" s="86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">
      <c r="A555" s="86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">
      <c r="A556" s="86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">
      <c r="A557" s="86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">
      <c r="A558" s="86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">
      <c r="A559" s="86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">
      <c r="A560" s="86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">
      <c r="A561" s="86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">
      <c r="A562" s="86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">
      <c r="A563" s="86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">
      <c r="A564" s="86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">
      <c r="A565" s="86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">
      <c r="A566" s="86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">
      <c r="A567" s="86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">
      <c r="A568" s="86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">
      <c r="A569" s="86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">
      <c r="A570" s="86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">
      <c r="A571" s="86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">
      <c r="A572" s="86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">
      <c r="A573" s="86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">
      <c r="A574" s="86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">
      <c r="A575" s="86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">
      <c r="A576" s="86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">
      <c r="A577" s="86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">
      <c r="A578" s="86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">
      <c r="A579" s="86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">
      <c r="A580" s="86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">
      <c r="A581" s="86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">
      <c r="A582" s="86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">
      <c r="A583" s="86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">
      <c r="A584" s="86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">
      <c r="A585" s="86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">
      <c r="A586" s="86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">
      <c r="A587" s="86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">
      <c r="A588" s="86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">
      <c r="A589" s="86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">
      <c r="A590" s="86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">
      <c r="A591" s="86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">
      <c r="A592" s="86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">
      <c r="A593" s="86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">
      <c r="A594" s="86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">
      <c r="A595" s="86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">
      <c r="A596" s="86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">
      <c r="A597" s="86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">
      <c r="A598" s="86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">
      <c r="A599" s="86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">
      <c r="A600" s="86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">
      <c r="A601" s="86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">
      <c r="A602" s="86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">
      <c r="A603" s="86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">
      <c r="A604" s="86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">
      <c r="A605" s="86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">
      <c r="A606" s="86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">
      <c r="A607" s="86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">
      <c r="A608" s="86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">
      <c r="A609" s="86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">
      <c r="A610" s="86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">
      <c r="A611" s="86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">
      <c r="A612" s="86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">
      <c r="A613" s="86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">
      <c r="A614" s="86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">
      <c r="A615" s="86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">
      <c r="A616" s="86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">
      <c r="A617" s="86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">
      <c r="A618" s="86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">
      <c r="A619" s="86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">
      <c r="A620" s="86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">
      <c r="A621" s="86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">
      <c r="A622" s="86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">
      <c r="A623" s="86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">
      <c r="A624" s="86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">
      <c r="A625" s="86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">
      <c r="A626" s="86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">
      <c r="A627" s="86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">
      <c r="A628" s="86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">
      <c r="A629" s="86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">
      <c r="A630" s="86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">
      <c r="A631" s="86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">
      <c r="A632" s="86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">
      <c r="A633" s="86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">
      <c r="A634" s="86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">
      <c r="A635" s="86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">
      <c r="A636" s="86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">
      <c r="A637" s="86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">
      <c r="A638" s="86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">
      <c r="A639" s="86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">
      <c r="A640" s="86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">
      <c r="A641" s="86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">
      <c r="A642" s="86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">
      <c r="A643" s="86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">
      <c r="A644" s="86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">
      <c r="A645" s="86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">
      <c r="A646" s="86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">
      <c r="A647" s="86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">
      <c r="A648" s="86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">
      <c r="A649" s="86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">
      <c r="A650" s="86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">
      <c r="A651" s="86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">
      <c r="A652" s="86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">
      <c r="A653" s="86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">
      <c r="A654" s="86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">
      <c r="A655" s="86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">
      <c r="A656" s="86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">
      <c r="A657" s="86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">
      <c r="A658" s="86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">
      <c r="A659" s="86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">
      <c r="A660" s="86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">
      <c r="A661" s="86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">
      <c r="A662" s="86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">
      <c r="A663" s="86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">
      <c r="A664" s="86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">
      <c r="A665" s="86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">
      <c r="A666" s="86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">
      <c r="A667" s="86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">
      <c r="A668" s="86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">
      <c r="A669" s="86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">
      <c r="A670" s="86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">
      <c r="A671" s="86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">
      <c r="A672" s="86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">
      <c r="A673" s="86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">
      <c r="A674" s="86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">
      <c r="A675" s="86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">
      <c r="A676" s="86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">
      <c r="A677" s="86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">
      <c r="A678" s="86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">
      <c r="A679" s="86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">
      <c r="A680" s="86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">
      <c r="A681" s="86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">
      <c r="A682" s="86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">
      <c r="A683" s="86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">
      <c r="A684" s="86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">
      <c r="A685" s="86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">
      <c r="A686" s="86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">
      <c r="A687" s="86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">
      <c r="A688" s="86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">
      <c r="A689" s="86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">
      <c r="A690" s="86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">
      <c r="A691" s="86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">
      <c r="A692" s="86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">
      <c r="A693" s="86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">
      <c r="A694" s="86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">
      <c r="A695" s="86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">
      <c r="A696" s="86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">
      <c r="A697" s="86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">
      <c r="A698" s="86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">
      <c r="A699" s="86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">
      <c r="A700" s="86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">
      <c r="A701" s="86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">
      <c r="A702" s="86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">
      <c r="A703" s="86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">
      <c r="A704" s="86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">
      <c r="A705" s="86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">
      <c r="A706" s="86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">
      <c r="A707" s="86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">
      <c r="A708" s="86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">
      <c r="A709" s="86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">
      <c r="A710" s="86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">
      <c r="A711" s="86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">
      <c r="A712" s="86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">
      <c r="A713" s="86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">
      <c r="A714" s="86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">
      <c r="A715" s="86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">
      <c r="A716" s="86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">
      <c r="A717" s="86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">
      <c r="A718" s="86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">
      <c r="A719" s="86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">
      <c r="A720" s="86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">
      <c r="A721" s="86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">
      <c r="A722" s="86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">
      <c r="A723" s="86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">
      <c r="A724" s="86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">
      <c r="A725" s="86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">
      <c r="A726" s="86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">
      <c r="A727" s="86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">
      <c r="A728" s="86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">
      <c r="A729" s="86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">
      <c r="A730" s="86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">
      <c r="A731" s="86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">
      <c r="A732" s="86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">
      <c r="A733" s="86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">
      <c r="A734" s="86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">
      <c r="A735" s="86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">
      <c r="A736" s="86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">
      <c r="A737" s="86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">
      <c r="A738" s="86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">
      <c r="A739" s="86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">
      <c r="A740" s="86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">
      <c r="A741" s="86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">
      <c r="A742" s="86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">
      <c r="A743" s="86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">
      <c r="A744" s="86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">
      <c r="A745" s="86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">
      <c r="A746" s="86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">
      <c r="A747" s="86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">
      <c r="A748" s="86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">
      <c r="A749" s="86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">
      <c r="A750" s="86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">
      <c r="A751" s="86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">
      <c r="A752" s="86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">
      <c r="A753" s="86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">
      <c r="A754" s="86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">
      <c r="A755" s="86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">
      <c r="A756" s="86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">
      <c r="A757" s="86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">
      <c r="A758" s="86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">
      <c r="A759" s="86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">
      <c r="A760" s="86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">
      <c r="A761" s="86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">
      <c r="A762" s="86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">
      <c r="A763" s="86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">
      <c r="A764" s="86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">
      <c r="A765" s="86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">
      <c r="A766" s="86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">
      <c r="A767" s="86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">
      <c r="A768" s="86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">
      <c r="A769" s="86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">
      <c r="A770" s="86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">
      <c r="A771" s="86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">
      <c r="A772" s="86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">
      <c r="A773" s="86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">
      <c r="A774" s="86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">
      <c r="A775" s="86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">
      <c r="A776" s="86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">
      <c r="A777" s="86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">
      <c r="A778" s="86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">
      <c r="A779" s="86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">
      <c r="A780" s="86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">
      <c r="A781" s="86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">
      <c r="A782" s="86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">
      <c r="A783" s="86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">
      <c r="A784" s="86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">
      <c r="A785" s="86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">
      <c r="A786" s="86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">
      <c r="A787" s="86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">
      <c r="A788" s="86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">
      <c r="A789" s="86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">
      <c r="A790" s="86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">
      <c r="A791" s="86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">
      <c r="A792" s="86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">
      <c r="A793" s="86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">
      <c r="A794" s="86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">
      <c r="A795" s="86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">
      <c r="A796" s="86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">
      <c r="A797" s="86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">
      <c r="A798" s="86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">
      <c r="A799" s="86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">
      <c r="A800" s="86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">
      <c r="A801" s="86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">
      <c r="A802" s="86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">
      <c r="A803" s="86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">
      <c r="A804" s="86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">
      <c r="A805" s="86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">
      <c r="A806" s="86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">
      <c r="A807" s="86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">
      <c r="A808" s="86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">
      <c r="A809" s="86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">
      <c r="A810" s="86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">
      <c r="A811" s="86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">
      <c r="A812" s="86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">
      <c r="A813" s="86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">
      <c r="A814" s="86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">
      <c r="A815" s="86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">
      <c r="A816" s="86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">
      <c r="A817" s="86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">
      <c r="A818" s="86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">
      <c r="A819" s="86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">
      <c r="A820" s="86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">
      <c r="A821" s="86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">
      <c r="A822" s="86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">
      <c r="A823" s="86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">
      <c r="A824" s="86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">
      <c r="A825" s="86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">
      <c r="A826" s="86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">
      <c r="A827" s="86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">
      <c r="A828" s="86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">
      <c r="A829" s="86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">
      <c r="A830" s="86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">
      <c r="A831" s="86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">
      <c r="A832" s="86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">
      <c r="A833" s="86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">
      <c r="A834" s="86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">
      <c r="A835" s="86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">
      <c r="A836" s="86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">
      <c r="A837" s="86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">
      <c r="A838" s="86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">
      <c r="A839" s="86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">
      <c r="A840" s="86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">
      <c r="A841" s="86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">
      <c r="A842" s="86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">
      <c r="A843" s="86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">
      <c r="A844" s="86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">
      <c r="A845" s="86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">
      <c r="A846" s="86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">
      <c r="A847" s="86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">
      <c r="A848" s="86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">
      <c r="A849" s="86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">
      <c r="A850" s="86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">
      <c r="A851" s="86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">
      <c r="A852" s="86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">
      <c r="A853" s="86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">
      <c r="A854" s="86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">
      <c r="A855" s="86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">
      <c r="A856" s="86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">
      <c r="A857" s="86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">
      <c r="A858" s="86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">
      <c r="A859" s="86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">
      <c r="A860" s="86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">
      <c r="A861" s="86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">
      <c r="A862" s="86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">
      <c r="A863" s="86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">
      <c r="A864" s="86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">
      <c r="A865" s="86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">
      <c r="A866" s="86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">
      <c r="A867" s="86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">
      <c r="A868" s="86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">
      <c r="A869" s="86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">
      <c r="A870" s="86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">
      <c r="A871" s="86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">
      <c r="A872" s="86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">
      <c r="A873" s="86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">
      <c r="A874" s="86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">
      <c r="A875" s="86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">
      <c r="A876" s="86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">
      <c r="A877" s="86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">
      <c r="A878" s="86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">
      <c r="A879" s="86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">
      <c r="A880" s="86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">
      <c r="A881" s="86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">
      <c r="A882" s="86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">
      <c r="A883" s="86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">
      <c r="A884" s="86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">
      <c r="A885" s="86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">
      <c r="A886" s="86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">
      <c r="A887" s="86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">
      <c r="A888" s="86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">
      <c r="A889" s="86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">
      <c r="A890" s="86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">
      <c r="A891" s="86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">
      <c r="A892" s="86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">
      <c r="A893" s="86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">
      <c r="A894" s="86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">
      <c r="A895" s="86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">
      <c r="A896" s="86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">
      <c r="A897" s="86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">
      <c r="A898" s="86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">
      <c r="A899" s="86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">
      <c r="A900" s="86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">
      <c r="A901" s="86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">
      <c r="A902" s="86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">
      <c r="A903" s="86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">
      <c r="A904" s="86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">
      <c r="A905" s="86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">
      <c r="A906" s="86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">
      <c r="A907" s="86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">
      <c r="A908" s="86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">
      <c r="A909" s="86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">
      <c r="A910" s="86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">
      <c r="A911" s="86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">
      <c r="A912" s="86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">
      <c r="A913" s="86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">
      <c r="A914" s="86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">
      <c r="A915" s="86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">
      <c r="A916" s="86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">
      <c r="A917" s="86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">
      <c r="A918" s="86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">
      <c r="A919" s="86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">
      <c r="A920" s="86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">
      <c r="A921" s="86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">
      <c r="A922" s="86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">
      <c r="A923" s="86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">
      <c r="A924" s="86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">
      <c r="A925" s="86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">
      <c r="A926" s="86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">
      <c r="A927" s="86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">
      <c r="A928" s="86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">
      <c r="A929" s="86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">
      <c r="A930" s="86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">
      <c r="A931" s="86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">
      <c r="A932" s="86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">
      <c r="A933" s="86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">
      <c r="A934" s="86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">
      <c r="A935" s="86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">
      <c r="A936" s="86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">
      <c r="A937" s="86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">
      <c r="A938" s="86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">
      <c r="A939" s="86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">
      <c r="A940" s="86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">
      <c r="A941" s="86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">
      <c r="A942" s="86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">
      <c r="A943" s="86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">
      <c r="A944" s="86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">
      <c r="A945" s="86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">
      <c r="A946" s="86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">
      <c r="A947" s="86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">
      <c r="A948" s="86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">
      <c r="A949" s="86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">
      <c r="A950" s="86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">
      <c r="A951" s="86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">
      <c r="A952" s="86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">
      <c r="A953" s="86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">
      <c r="A954" s="86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">
      <c r="A955" s="86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">
      <c r="A956" s="86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">
      <c r="A957" s="86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">
      <c r="A958" s="86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">
      <c r="A959" s="86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">
      <c r="A960" s="86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">
      <c r="A961" s="86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">
      <c r="A962" s="86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">
      <c r="A963" s="86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">
      <c r="A964" s="86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">
      <c r="A965" s="86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">
      <c r="A966" s="86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">
      <c r="A967" s="86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">
      <c r="A968" s="86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">
      <c r="A969" s="86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">
      <c r="A970" s="86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">
      <c r="A971" s="86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">
      <c r="A972" s="86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">
      <c r="A973" s="86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">
      <c r="A974" s="86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">
      <c r="A975" s="86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">
      <c r="A976" s="86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">
      <c r="A977" s="86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">
      <c r="A978" s="86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">
      <c r="A979" s="86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">
      <c r="A980" s="86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">
      <c r="A981" s="86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">
      <c r="A982" s="86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">
      <c r="A983" s="86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">
      <c r="A984" s="86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">
      <c r="A985" s="86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">
      <c r="A986" s="86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">
      <c r="A987" s="86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">
      <c r="A988" s="86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">
      <c r="A989" s="86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">
      <c r="A990" s="86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">
      <c r="A991" s="86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">
      <c r="A992" s="86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">
      <c r="A993" s="86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">
      <c r="A994" s="86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">
      <c r="A995" s="86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">
      <c r="A996" s="86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">
      <c r="A997" s="86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">
      <c r="A998" s="86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">
      <c r="A999" s="86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">
      <c r="A1000" s="86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">
      <c r="A1001" s="86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">
      <c r="A1002" s="86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">
      <c r="A1003" s="86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">
      <c r="A1004" s="86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">
      <c r="A1005" s="86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">
      <c r="A1006" s="86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">
      <c r="A1007" s="86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">
      <c r="A1008" s="86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">
      <c r="A1009" s="86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">
      <c r="A1010" s="86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">
      <c r="A1011" s="86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">
      <c r="A1012" s="86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">
      <c r="A1013" s="86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">
      <c r="A1014" s="86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">
      <c r="A1015" s="86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">
      <c r="A1016" s="86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">
      <c r="A1017" s="86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">
      <c r="A1018" s="86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">
      <c r="A1019" s="86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">
      <c r="A1020" s="86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">
      <c r="A1021" s="86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">
      <c r="A1022" s="86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">
      <c r="A1023" s="86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">
      <c r="A1024" s="86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">
      <c r="A1025" s="86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">
      <c r="A1026" s="86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">
      <c r="A1027" s="86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">
      <c r="A1028" s="86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">
      <c r="A1029" s="86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">
      <c r="A1030" s="86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">
      <c r="A1031" s="86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">
      <c r="A1032" s="86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">
      <c r="A1033" s="86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">
      <c r="A1034" s="86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">
      <c r="A1035" s="86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">
      <c r="A1036" s="86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">
      <c r="A1037" s="86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">
      <c r="A1038" s="86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">
      <c r="A1039" s="86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">
      <c r="A1040" s="86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">
      <c r="A1041" s="86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">
      <c r="A1042" s="86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">
      <c r="A1043" s="86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">
      <c r="A1044" s="86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">
      <c r="A1045" s="86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">
      <c r="A1046" s="86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">
      <c r="A1047" s="86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">
      <c r="A1048" s="86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">
      <c r="A1049" s="86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">
      <c r="A1050" s="86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">
      <c r="A1051" s="86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">
      <c r="A1052" s="86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">
      <c r="A1053" s="86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">
      <c r="A1054" s="86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">
      <c r="A1055" s="86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">
      <c r="A1056" s="86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">
      <c r="A1057" s="86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">
      <c r="A1058" s="86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">
      <c r="A1059" s="86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">
      <c r="A1060" s="86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">
      <c r="A1061" s="86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">
      <c r="A1062" s="86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">
      <c r="A1063" s="86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">
      <c r="A1064" s="86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">
      <c r="A1065" s="86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">
      <c r="A1066" s="86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">
      <c r="A1067" s="86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">
      <c r="A1068" s="86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">
      <c r="A1069" s="86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">
      <c r="A1070" s="86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">
      <c r="A1071" s="86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">
      <c r="A1072" s="86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">
      <c r="A1073" s="86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">
      <c r="A1074" s="86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">
      <c r="A1075" s="86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">
      <c r="A1076" s="86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">
      <c r="A1077" s="86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">
      <c r="A1078" s="86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">
      <c r="A1079" s="86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">
      <c r="A1080" s="86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">
      <c r="A1081" s="86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">
      <c r="A1082" s="86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">
      <c r="A1083" s="86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">
      <c r="A1084" s="86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">
      <c r="A1085" s="86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">
      <c r="A1086" s="86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">
      <c r="A1087" s="86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">
      <c r="A1088" s="86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">
      <c r="A1089" s="86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">
      <c r="A1090" s="86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">
      <c r="A1091" s="86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">
      <c r="A1092" s="86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">
      <c r="A1093" s="86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">
      <c r="A1094" s="86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">
      <c r="A1095" s="86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">
      <c r="A1096" s="86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">
      <c r="A1097" s="86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">
      <c r="A1098" s="86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">
      <c r="A1099" s="86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">
      <c r="A1100" s="86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">
      <c r="A1101" s="86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">
      <c r="A1102" s="86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">
      <c r="A1103" s="86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">
      <c r="A1104" s="86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">
      <c r="A1105" s="86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">
      <c r="A1106" s="86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">
      <c r="A1107" s="86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">
      <c r="A1108" s="86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">
      <c r="A1109" s="86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">
      <c r="A1110" s="86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">
      <c r="A1111" s="86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">
      <c r="A1112" s="86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">
      <c r="A1113" s="86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">
      <c r="A1114" s="86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">
      <c r="A1115" s="86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">
      <c r="A1116" s="86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">
      <c r="A1117" s="86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">
      <c r="A1118" s="86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">
      <c r="A1119" s="86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">
      <c r="A1120" s="86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">
      <c r="A1121" s="86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">
      <c r="A1122" s="86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">
      <c r="A1123" s="86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">
      <c r="A1124" s="86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">
      <c r="A1125" s="86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">
      <c r="A1126" s="86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">
      <c r="A1127" s="86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">
      <c r="A1128" s="86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">
      <c r="A1129" s="86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">
      <c r="A1130" s="86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">
      <c r="A1131" s="86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">
      <c r="A1132" s="86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">
      <c r="A1133" s="86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">
      <c r="A1134" s="86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">
      <c r="A1135" s="86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">
      <c r="A1136" s="86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">
      <c r="A1137" s="86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">
      <c r="A1138" s="86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">
      <c r="A1139" s="86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">
      <c r="A1140" s="86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">
      <c r="A1141" s="86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">
      <c r="A1142" s="86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">
      <c r="A1143" s="86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">
      <c r="A1144" s="86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">
      <c r="A1145" s="86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">
      <c r="A1146" s="86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">
      <c r="A1147" s="86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">
      <c r="A1148" s="86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">
      <c r="A1149" s="86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">
      <c r="A1150" s="86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">
      <c r="A1151" s="86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">
      <c r="A1152" s="86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">
      <c r="A1153" s="86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">
      <c r="A1154" s="86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">
      <c r="A1155" s="86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">
      <c r="A1156" s="86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">
      <c r="A1157" s="86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">
      <c r="A1158" s="86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">
      <c r="A1159" s="86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">
      <c r="A1160" s="86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">
      <c r="A1161" s="86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">
      <c r="A1162" s="86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">
      <c r="A1163" s="86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">
      <c r="A1164" s="86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">
      <c r="A1165" s="86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">
      <c r="A1166" s="86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">
      <c r="A1167" s="86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">
      <c r="A1168" s="86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">
      <c r="A1169" s="86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">
      <c r="A1170" s="86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">
      <c r="A1171" s="86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">
      <c r="A1172" s="86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">
      <c r="A1173" s="86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">
      <c r="A1174" s="86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">
      <c r="A1175" s="86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">
      <c r="A1176" s="86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">
      <c r="A1177" s="86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">
      <c r="A1178" s="86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">
      <c r="A1179" s="86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">
      <c r="A1180" s="86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">
      <c r="A1181" s="86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">
      <c r="A1182" s="86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">
      <c r="A1183" s="86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">
      <c r="A1184" s="86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">
      <c r="A1185" s="86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">
      <c r="A1186" s="86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">
      <c r="A1187" s="86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">
      <c r="A1188" s="86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">
      <c r="A1189" s="86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">
      <c r="A1190" s="86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">
      <c r="A1191" s="86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">
      <c r="A1192" s="86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">
      <c r="A1193" s="86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">
      <c r="A1194" s="86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">
      <c r="A1195" s="86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">
      <c r="A1196" s="86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">
      <c r="A1197" s="86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">
      <c r="A1198" s="86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">
      <c r="A1199" s="86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">
      <c r="A1200" s="86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">
      <c r="A1201" s="86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">
      <c r="A1202" s="86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">
      <c r="A1203" s="86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">
      <c r="A1204" s="86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">
      <c r="A1205" s="86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">
      <c r="A1206" s="86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">
      <c r="A1207" s="86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">
      <c r="A1208" s="86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">
      <c r="A1209" s="86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">
      <c r="A1210" s="86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">
      <c r="A1211" s="86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">
      <c r="A1212" s="86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">
      <c r="A1213" s="86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">
      <c r="A1214" s="86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">
      <c r="A1215" s="86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">
      <c r="A1216" s="86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">
      <c r="A1217" s="86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">
      <c r="A1218" s="86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">
      <c r="A1219" s="86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">
      <c r="A1220" s="86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">
      <c r="A1221" s="86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">
      <c r="A1222" s="86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">
      <c r="A1223" s="86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">
      <c r="A1224" s="86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">
      <c r="A1225" s="86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">
      <c r="A1226" s="86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">
      <c r="A1227" s="86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">
      <c r="A1228" s="86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">
      <c r="A1229" s="86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">
      <c r="A1230" s="86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">
      <c r="A1231" s="86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">
      <c r="A1232" s="86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">
      <c r="A1233" s="86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">
      <c r="A1234" s="86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">
      <c r="A1235" s="86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">
      <c r="A1236" s="86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">
      <c r="A1237" s="86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">
      <c r="A1238" s="86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">
      <c r="A1239" s="86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">
      <c r="A1240" s="86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">
      <c r="A1241" s="86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">
      <c r="A1242" s="86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">
      <c r="A1243" s="86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">
      <c r="A1244" s="86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">
      <c r="A1245" s="86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">
      <c r="A1246" s="86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">
      <c r="A1247" s="86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">
      <c r="A1248" s="86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">
      <c r="A1249" s="86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">
      <c r="A1250" s="86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">
      <c r="A1251" s="86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">
      <c r="A1252" s="86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">
      <c r="A1253" s="86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">
      <c r="A1254" s="86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">
      <c r="A1255" s="86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">
      <c r="A1256" s="86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">
      <c r="A1257" s="86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">
      <c r="A1258" s="86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">
      <c r="A1259" s="86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">
      <c r="A1260" s="86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">
      <c r="A1261" s="86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">
      <c r="A1262" s="86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">
      <c r="A1263" s="86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">
      <c r="A1264" s="86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">
      <c r="A1265" s="86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">
      <c r="A1266" s="86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">
      <c r="A1267" s="86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">
      <c r="A1268" s="86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">
      <c r="A1269" s="86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">
      <c r="A1270" s="86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">
      <c r="A1271" s="86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">
      <c r="A1272" s="86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">
      <c r="A1273" s="86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">
      <c r="A1274" s="86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">
      <c r="A1275" s="86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">
      <c r="A1276" s="86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">
      <c r="A1277" s="86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">
      <c r="A1278" s="86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">
      <c r="A1279" s="86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">
      <c r="A1280" s="86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">
      <c r="A1281" s="86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">
      <c r="A1282" s="86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">
      <c r="A1283" s="86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">
      <c r="A1284" s="86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">
      <c r="A1285" s="86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">
      <c r="A1286" s="86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">
      <c r="A1287" s="86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">
      <c r="A1288" s="86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">
      <c r="A1289" s="86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">
      <c r="A1290" s="86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">
      <c r="A1291" s="86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">
      <c r="A1292" s="86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">
      <c r="A1293" s="86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">
      <c r="A1294" s="86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">
      <c r="A1295" s="86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">
      <c r="A1296" s="86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">
      <c r="A1297" s="86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">
      <c r="A1298" s="86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">
      <c r="A1299" s="86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">
      <c r="A1300" s="86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">
      <c r="A1301" s="86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">
      <c r="A1302" s="86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">
      <c r="A1303" s="86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">
      <c r="A1304" s="86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">
      <c r="A1305" s="86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">
      <c r="A1306" s="86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">
      <c r="A1307" s="86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">
      <c r="A1308" s="86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">
      <c r="A1309" s="86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">
      <c r="A1310" s="86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">
      <c r="A1311" s="86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">
      <c r="A1312" s="86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">
      <c r="A1313" s="86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">
      <c r="A1314" s="86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">
      <c r="A1315" s="86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">
      <c r="A1316" s="86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">
      <c r="A1317" s="86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">
      <c r="A1318" s="86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">
      <c r="A1319" s="86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">
      <c r="A1320" s="86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">
      <c r="A1321" s="86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">
      <c r="A1322" s="86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">
      <c r="A1323" s="86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">
      <c r="A1324" s="86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">
      <c r="A1325" s="86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">
      <c r="A1326" s="86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">
      <c r="A1327" s="86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">
      <c r="A1328" s="86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">
      <c r="A1329" s="86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">
      <c r="A1330" s="86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">
      <c r="A1331" s="86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">
      <c r="A1332" s="86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">
      <c r="A1333" s="86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">
      <c r="A1334" s="86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">
      <c r="A1335" s="86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">
      <c r="A1336" s="86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">
      <c r="A1337" s="86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">
      <c r="A1338" s="86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">
      <c r="A1339" s="86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">
      <c r="A1340" s="86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">
      <c r="A1341" s="86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">
      <c r="A1342" s="86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">
      <c r="A1343" s="86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">
      <c r="A1344" s="86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">
      <c r="A1345" s="86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">
      <c r="A1346" s="86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">
      <c r="A1347" s="86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">
      <c r="A1348" s="86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">
      <c r="A1349" s="86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">
      <c r="A1350" s="86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">
      <c r="A1351" s="86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">
      <c r="A1352" s="86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">
      <c r="A1353" s="86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">
      <c r="A1354" s="86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">
      <c r="A1355" s="86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">
      <c r="A1356" s="86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">
      <c r="A1357" s="86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">
      <c r="A1358" s="86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">
      <c r="A1359" s="86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">
      <c r="A1360" s="86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">
      <c r="A1361" s="86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">
      <c r="A1362" s="86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">
      <c r="A1363" s="86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">
      <c r="A1364" s="86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">
      <c r="A1365" s="86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">
      <c r="A1366" s="86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">
      <c r="A1367" s="86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">
      <c r="A1368" s="86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">
      <c r="A1369" s="86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">
      <c r="A1370" s="86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">
      <c r="A1371" s="86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">
      <c r="A1372" s="86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">
      <c r="A1373" s="86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">
      <c r="A1374" s="86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">
      <c r="A1375" s="86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">
      <c r="A1376" s="86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">
      <c r="A1377" s="86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">
      <c r="A1378" s="86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">
      <c r="A1379" s="86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">
      <c r="A1380" s="86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">
      <c r="A1381" s="86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">
      <c r="A1382" s="86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">
      <c r="A1383" s="86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">
      <c r="A1384" s="86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">
      <c r="A1385" s="86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">
      <c r="A1386" s="86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">
      <c r="A1387" s="86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">
      <c r="A1388" s="86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">
      <c r="A1389" s="86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">
      <c r="A1390" s="86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">
      <c r="A1391" s="86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">
      <c r="A1392" s="86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">
      <c r="A1393" s="86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">
      <c r="A1394" s="86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">
      <c r="A1395" s="86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">
      <c r="A1396" s="86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">
      <c r="A1397" s="86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">
      <c r="A1398" s="86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">
      <c r="A1399" s="86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">
      <c r="A1400" s="86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">
      <c r="A1401" s="86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">
      <c r="A1402" s="86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">
      <c r="A1403" s="86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">
      <c r="A1404" s="86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">
      <c r="A1405" s="86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">
      <c r="A1406" s="86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">
      <c r="A1407" s="86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">
      <c r="A1408" s="86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">
      <c r="A1409" s="86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">
      <c r="A1410" s="86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">
      <c r="A1411" s="86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">
      <c r="A1412" s="86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">
      <c r="A1413" s="86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">
      <c r="A1414" s="86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">
      <c r="A1415" s="86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">
      <c r="A1416" s="86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">
      <c r="A1417" s="86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">
      <c r="A1418" s="86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">
      <c r="A1419" s="86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">
      <c r="A1420" s="86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">
      <c r="A1421" s="86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">
      <c r="A1422" s="86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">
      <c r="A1423" s="86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">
      <c r="A1424" s="86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">
      <c r="A1425" s="86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">
      <c r="A1426" s="86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">
      <c r="A1427" s="86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">
      <c r="A1428" s="86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">
      <c r="A1429" s="86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">
      <c r="A1430" s="86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">
      <c r="A1431" s="86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">
      <c r="A1432" s="86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">
      <c r="A1433" s="86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">
      <c r="A1434" s="86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">
      <c r="A1435" s="86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">
      <c r="A1436" s="86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">
      <c r="A1437" s="86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">
      <c r="A1438" s="86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">
      <c r="A1439" s="86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">
      <c r="A1440" s="86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">
      <c r="A1441" s="86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">
      <c r="A1442" s="86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">
      <c r="A1443" s="86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">
      <c r="A1444" s="86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">
      <c r="A1445" s="86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">
      <c r="A1446" s="86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">
      <c r="A1447" s="86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">
      <c r="A1448" s="86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">
      <c r="A1449" s="86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">
      <c r="A1450" s="86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">
      <c r="A1451" s="86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">
      <c r="A1452" s="86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">
      <c r="A1453" s="86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">
      <c r="A1454" s="86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">
      <c r="A1455" s="86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">
      <c r="A1456" s="86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">
      <c r="A1457" s="86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">
      <c r="A1458" s="86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">
      <c r="A1459" s="86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">
      <c r="A1460" s="86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">
      <c r="A1461" s="86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">
      <c r="A1462" s="86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">
      <c r="A1463" s="86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">
      <c r="A1464" s="86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">
      <c r="A1465" s="86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">
      <c r="A1466" s="86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">
      <c r="A1467" s="86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">
      <c r="A1468" s="86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">
      <c r="A1469" s="86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">
      <c r="A1470" s="86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">
      <c r="A1471" s="86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">
      <c r="A1472" s="86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">
      <c r="A1473" s="86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">
      <c r="A1474" s="86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">
      <c r="A1475" s="86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">
      <c r="A1476" s="86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">
      <c r="A1477" s="86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">
      <c r="A1478" s="86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">
      <c r="A1479" s="86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">
      <c r="A1480" s="86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">
      <c r="A1481" s="86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">
      <c r="A1482" s="86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">
      <c r="A1483" s="86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">
      <c r="A1484" s="86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">
      <c r="A1485" s="86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">
      <c r="A1486" s="86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">
      <c r="A1487" s="86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">
      <c r="A1488" s="86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">
      <c r="A1489" s="86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">
      <c r="A1490" s="86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">
      <c r="A1491" s="86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">
      <c r="A1492" s="86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">
      <c r="A1493" s="86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">
      <c r="A1494" s="86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">
      <c r="A1495" s="86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">
      <c r="A1496" s="86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">
      <c r="A1497" s="86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">
      <c r="A1498" s="86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">
      <c r="A1499" s="86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">
      <c r="A1500" s="86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">
      <c r="A1501" s="86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">
      <c r="A1502" s="86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">
      <c r="A1503" s="86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">
      <c r="A1504" s="86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">
      <c r="A1505" s="86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">
      <c r="A1506" s="86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">
      <c r="A1507" s="86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">
      <c r="A1508" s="86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">
      <c r="A1509" s="86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">
      <c r="A1510" s="86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">
      <c r="A1511" s="86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">
      <c r="A1512" s="86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">
      <c r="A1513" s="86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">
      <c r="A1514" s="86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">
      <c r="A1515" s="86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">
      <c r="A1516" s="86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">
      <c r="A1517" s="86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">
      <c r="A1518" s="86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">
      <c r="A1519" s="86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">
      <c r="A1520" s="86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">
      <c r="A1521" s="86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">
      <c r="A1522" s="86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">
      <c r="A1523" s="86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">
      <c r="A1524" s="86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">
      <c r="A1525" s="86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">
      <c r="A1526" s="86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">
      <c r="A1527" s="86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">
      <c r="A1528" s="86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">
      <c r="A1529" s="86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">
      <c r="A1530" s="86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">
      <c r="A1531" s="86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">
      <c r="A1532" s="86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">
      <c r="A1533" s="86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">
      <c r="A1534" s="86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">
      <c r="A1535" s="86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">
      <c r="A1536" s="86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">
      <c r="A1537" s="86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">
      <c r="A1538" s="86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">
      <c r="A1539" s="86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">
      <c r="A1540" s="86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">
      <c r="A1541" s="86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">
      <c r="A1542" s="86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">
      <c r="A1543" s="86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">
      <c r="A1544" s="86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">
      <c r="A1545" s="86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">
      <c r="A1546" s="86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">
      <c r="A1547" s="86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">
      <c r="A1548" s="86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">
      <c r="A1549" s="86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">
      <c r="A1550" s="86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">
      <c r="A1551" s="86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">
      <c r="A1552" s="86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">
      <c r="A1553" s="86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">
      <c r="A1554" s="86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">
      <c r="A1555" s="86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">
      <c r="A1556" s="86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">
      <c r="A1557" s="86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">
      <c r="A1558" s="86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">
      <c r="A1559" s="86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">
      <c r="A1560" s="86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">
      <c r="A1561" s="86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">
      <c r="A1562" s="86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">
      <c r="A1563" s="86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">
      <c r="A1564" s="86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">
      <c r="A1565" s="86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">
      <c r="A1566" s="86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">
      <c r="A1567" s="86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">
      <c r="A1568" s="86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">
      <c r="A1569" s="86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">
      <c r="A1570" s="86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">
      <c r="A1571" s="86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">
      <c r="A1572" s="86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">
      <c r="A1573" s="86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">
      <c r="A1574" s="86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">
      <c r="A1575" s="86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">
      <c r="A1576" s="86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">
      <c r="A1577" s="86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">
      <c r="A1578" s="86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">
      <c r="A1579" s="86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">
      <c r="A1580" s="86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">
      <c r="A1581" s="86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">
      <c r="A1582" s="86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">
      <c r="A1583" s="86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">
      <c r="A1584" s="86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">
      <c r="A1585" s="86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">
      <c r="A1586" s="86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">
      <c r="A1587" s="86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">
      <c r="A1588" s="86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">
      <c r="A1589" s="86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">
      <c r="A1590" s="86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">
      <c r="A1591" s="86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">
      <c r="A1592" s="86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">
      <c r="A1593" s="86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">
      <c r="A1594" s="86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">
      <c r="A1595" s="86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">
      <c r="A1596" s="86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">
      <c r="A1597" s="86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">
      <c r="A1598" s="86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">
      <c r="A1599" s="86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">
      <c r="A1600" s="86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">
      <c r="A1601" s="86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">
      <c r="A1602" s="86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">
      <c r="A1603" s="86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">
      <c r="A1604" s="86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">
      <c r="A1605" s="86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">
      <c r="A1606" s="86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">
      <c r="A1607" s="86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">
      <c r="A1608" s="86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">
      <c r="A1609" s="86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">
      <c r="A1610" s="86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">
      <c r="A1611" s="86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">
      <c r="A1612" s="86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">
      <c r="A1613" s="86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">
      <c r="A1614" s="86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">
      <c r="A1615" s="86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">
      <c r="A1616" s="86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">
      <c r="A1617" s="86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">
      <c r="A1618" s="86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">
      <c r="A1619" s="86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">
      <c r="A1620" s="86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">
      <c r="A1621" s="86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">
      <c r="A1622" s="86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">
      <c r="A1623" s="86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">
      <c r="A1624" s="86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">
      <c r="A1625" s="86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">
      <c r="A1626" s="86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">
      <c r="A1627" s="86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">
      <c r="A1628" s="86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">
      <c r="A1629" s="86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">
      <c r="A1630" s="86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">
      <c r="A1631" s="86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">
      <c r="A1632" s="86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">
      <c r="A1633" s="86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">
      <c r="A1634" s="86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">
      <c r="A1635" s="86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">
      <c r="A1636" s="86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">
      <c r="A1637" s="86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">
      <c r="A1638" s="86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">
      <c r="A1639" s="86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">
      <c r="A1640" s="86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">
      <c r="A1641" s="86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">
      <c r="A1642" s="86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">
      <c r="A1643" s="86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">
      <c r="A1644" s="86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">
      <c r="A1645" s="86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">
      <c r="A1646" s="86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">
      <c r="A1647" s="86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">
      <c r="A1648" s="86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">
      <c r="A1649" s="86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">
      <c r="A1650" s="86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">
      <c r="A1651" s="86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">
      <c r="A1652" s="86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">
      <c r="A1653" s="86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">
      <c r="A1654" s="86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">
      <c r="A1655" s="86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">
      <c r="A1656" s="86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">
      <c r="A1657" s="86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">
      <c r="A1658" s="86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">
      <c r="A1659" s="86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">
      <c r="A1660" s="86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">
      <c r="A1661" s="86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">
      <c r="A1662" s="86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">
      <c r="A1663" s="86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">
      <c r="A1664" s="86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">
      <c r="A1665" s="86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">
      <c r="A1666" s="86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">
      <c r="A1667" s="86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">
      <c r="A1668" s="86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">
      <c r="A1669" s="86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">
      <c r="A1670" s="86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">
      <c r="A1671" s="86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">
      <c r="A1672" s="86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">
      <c r="A1673" s="86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">
      <c r="A1674" s="86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">
      <c r="A1675" s="86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">
      <c r="A1676" s="86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">
      <c r="A1677" s="86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">
      <c r="A1678" s="86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">
      <c r="A1679" s="86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">
      <c r="A1680" s="86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">
      <c r="A1681" s="86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">
      <c r="A1682" s="86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">
      <c r="A1683" s="86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">
      <c r="A1684" s="86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">
      <c r="A1685" s="86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">
      <c r="A1686" s="86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">
      <c r="A1687" s="86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">
      <c r="A1688" s="86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">
      <c r="A1689" s="86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">
      <c r="A1690" s="86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">
      <c r="A1691" s="86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">
      <c r="A1692" s="86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">
      <c r="A1693" s="86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">
      <c r="A1694" s="86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">
      <c r="A1695" s="86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">
      <c r="A1696" s="86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">
      <c r="A1697" s="86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">
      <c r="A1698" s="86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">
      <c r="A1699" s="86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">
      <c r="A1700" s="86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">
      <c r="A1701" s="86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">
      <c r="A1702" s="86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">
      <c r="A1703" s="86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">
      <c r="A1704" s="86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">
      <c r="A1705" s="86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">
      <c r="A1706" s="86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">
      <c r="A1707" s="86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">
      <c r="A1708" s="86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">
      <c r="A1709" s="86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">
      <c r="A1710" s="86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">
      <c r="A1711" s="86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">
      <c r="A1712" s="86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">
      <c r="A1713" s="86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">
      <c r="A1714" s="86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">
      <c r="A1715" s="86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">
      <c r="A1716" s="86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">
      <c r="A1717" s="86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">
      <c r="A1718" s="86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">
      <c r="A1719" s="86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">
      <c r="A1720" s="86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">
      <c r="A1721" s="86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">
      <c r="A1722" s="86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">
      <c r="A1723" s="86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">
      <c r="A1724" s="86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">
      <c r="A1725" s="86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">
      <c r="A1726" s="86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">
      <c r="A1727" s="86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">
      <c r="A1728" s="86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">
      <c r="A1729" s="86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">
      <c r="A1730" s="86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">
      <c r="A1731" s="86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">
      <c r="A1732" s="86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">
      <c r="A1733" s="86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">
      <c r="A1734" s="86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">
      <c r="A1735" s="86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">
      <c r="A1736" s="86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">
      <c r="A1737" s="86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">
      <c r="A1738" s="86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">
      <c r="A1739" s="86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">
      <c r="A1740" s="86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">
      <c r="A1741" s="86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">
      <c r="A1742" s="86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">
      <c r="A1743" s="86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">
      <c r="A1744" s="86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">
      <c r="A1745" s="86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">
      <c r="A1746" s="86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">
      <c r="A1747" s="86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">
      <c r="A1748" s="86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">
      <c r="A1749" s="86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">
      <c r="A1750" s="86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">
      <c r="A1751" s="86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">
      <c r="A1752" s="86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">
      <c r="A1753" s="86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">
      <c r="A1754" s="86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">
      <c r="A1755" s="86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">
      <c r="A1756" s="86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">
      <c r="A1757" s="86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">
      <c r="A1758" s="86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">
      <c r="A1759" s="86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">
      <c r="A1760" s="86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">
      <c r="A1761" s="86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">
      <c r="A1762" s="86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">
      <c r="A1763" s="86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">
      <c r="A1764" s="86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">
      <c r="A1765" s="86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">
      <c r="A1766" s="86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">
      <c r="A1767" s="86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">
      <c r="A1768" s="86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">
      <c r="A1769" s="86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">
      <c r="A1770" s="86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">
      <c r="A1771" s="86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">
      <c r="A1772" s="86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">
      <c r="A1773" s="86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">
      <c r="A1774" s="86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">
      <c r="A1775" s="86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">
      <c r="A1776" s="86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">
      <c r="A1777" s="86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">
      <c r="A1778" s="86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">
      <c r="A1779" s="86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">
      <c r="A1780" s="86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">
      <c r="A1781" s="86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">
      <c r="A1782" s="86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">
      <c r="A1783" s="86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">
      <c r="A1784" s="86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">
      <c r="A1785" s="86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">
      <c r="A1786" s="86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">
      <c r="A1787" s="86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">
      <c r="A1788" s="86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">
      <c r="A1789" s="86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">
      <c r="A1790" s="86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">
      <c r="A1791" s="86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">
      <c r="A1792" s="86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">
      <c r="A1793" s="86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">
      <c r="A1794" s="86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">
      <c r="A1795" s="86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">
      <c r="A1796" s="86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">
      <c r="A1797" s="86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">
      <c r="A1798" s="86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">
      <c r="A1799" s="86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">
      <c r="A1800" s="86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">
      <c r="A1801" s="86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">
      <c r="A1802" s="86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">
      <c r="A1803" s="86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">
      <c r="A1804" s="86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">
      <c r="A1805" s="86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">
      <c r="A1806" s="86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">
      <c r="A1807" s="86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">
      <c r="A1808" s="86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">
      <c r="A1809" s="86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">
      <c r="A1810" s="86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">
      <c r="A1811" s="86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">
      <c r="A1812" s="86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">
      <c r="A1813" s="86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">
      <c r="A1814" s="86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">
      <c r="A1815" s="86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">
      <c r="A1816" s="86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">
      <c r="A1817" s="86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">
      <c r="A1818" s="86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">
      <c r="A1819" s="86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">
      <c r="A1820" s="86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">
      <c r="A1821" s="86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">
      <c r="A1822" s="86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">
      <c r="A1823" s="86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">
      <c r="A1824" s="86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">
      <c r="A1825" s="86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">
      <c r="A1826" s="86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">
      <c r="A1827" s="86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">
      <c r="A1828" s="86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">
      <c r="A1829" s="86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">
      <c r="A1830" s="86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">
      <c r="A1831" s="86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">
      <c r="A1832" s="86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">
      <c r="A1833" s="86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">
      <c r="A1834" s="86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">
      <c r="A1835" s="86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">
      <c r="A1836" s="86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">
      <c r="A1837" s="86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">
      <c r="A1838" s="86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">
      <c r="A1839" s="86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">
      <c r="A1840" s="86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">
      <c r="A1841" s="86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">
      <c r="A1842" s="86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">
      <c r="A1843" s="86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">
      <c r="A1844" s="86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">
      <c r="A1845" s="86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">
      <c r="A1846" s="86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">
      <c r="A1847" s="86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">
      <c r="A1848" s="86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">
      <c r="A1849" s="86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">
      <c r="A1850" s="86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">
      <c r="A1851" s="86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">
      <c r="A1852" s="86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">
      <c r="A1853" s="86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">
      <c r="A1854" s="86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">
      <c r="A1855" s="86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">
      <c r="A1856" s="86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">
      <c r="A1857" s="86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">
      <c r="A1858" s="86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">
      <c r="A1859" s="86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">
      <c r="A1860" s="86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">
      <c r="A1861" s="86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">
      <c r="A1862" s="86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">
      <c r="A1863" s="86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">
      <c r="A1864" s="86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">
      <c r="A1865" s="86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">
      <c r="A1866" s="86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">
      <c r="A1867" s="86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">
      <c r="A1868" s="86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">
      <c r="A1869" s="86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">
      <c r="A1870" s="86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">
      <c r="A1871" s="86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">
      <c r="A1872" s="86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">
      <c r="A1873" s="86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">
      <c r="A1874" s="86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">
      <c r="A1875" s="86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">
      <c r="A1876" s="86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">
      <c r="A1877" s="86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">
      <c r="A1878" s="86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">
      <c r="A1879" s="86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">
      <c r="A1880" s="86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">
      <c r="A1881" s="86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">
      <c r="A1882" s="86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">
      <c r="A1883" s="86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">
      <c r="A1884" s="86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">
      <c r="A1885" s="86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">
      <c r="A1886" s="86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">
      <c r="A1887" s="86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">
      <c r="A1888" s="86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">
      <c r="A1889" s="86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">
      <c r="A1890" s="86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">
      <c r="A1891" s="86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">
      <c r="A1892" s="86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">
      <c r="A1893" s="86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">
      <c r="A1894" s="86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">
      <c r="A1895" s="86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">
      <c r="A1896" s="86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">
      <c r="A1897" s="86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">
      <c r="A1898" s="86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">
      <c r="A1899" s="86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">
      <c r="A1900" s="86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">
      <c r="A1901" s="86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">
      <c r="A1902" s="86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">
      <c r="A1903" s="86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">
      <c r="A1904" s="86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">
      <c r="A1905" s="86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">
      <c r="A1906" s="86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">
      <c r="A1907" s="86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">
      <c r="A1908" s="86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">
      <c r="A1909" s="86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">
      <c r="A1910" s="86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">
      <c r="A1911" s="86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">
      <c r="A1912" s="86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">
      <c r="A1913" s="86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">
      <c r="A1914" s="86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">
      <c r="A1915" s="86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">
      <c r="A1916" s="86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">
      <c r="A1917" s="86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">
      <c r="A1918" s="86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">
      <c r="A1919" s="86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">
      <c r="A1920" s="86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">
      <c r="A1921" s="86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">
      <c r="A1922" s="86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">
      <c r="A1923" s="86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">
      <c r="A1924" s="86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">
      <c r="A1925" s="86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">
      <c r="A1926" s="86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">
      <c r="A1927" s="86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">
      <c r="A1928" s="86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">
      <c r="A1929" s="86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">
      <c r="A1930" s="86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">
      <c r="A1931" s="86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">
      <c r="A1932" s="86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">
      <c r="A1933" s="86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">
      <c r="A1934" s="86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">
      <c r="A1935" s="86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">
      <c r="A1936" s="86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">
      <c r="A1937" s="86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">
      <c r="A1938" s="86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">
      <c r="A1939" s="86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">
      <c r="A1940" s="86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">
      <c r="A1941" s="86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">
      <c r="A1942" s="86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">
      <c r="A1943" s="86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">
      <c r="A1944" s="86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">
      <c r="A1945" s="86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">
      <c r="A1946" s="86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">
      <c r="A1947" s="86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">
      <c r="A1948" s="86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">
      <c r="A1949" s="86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">
      <c r="A1950" s="86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">
      <c r="A1951" s="86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">
      <c r="A1952" s="86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">
      <c r="A1953" s="86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">
      <c r="A1954" s="86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">
      <c r="A1955" s="86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">
      <c r="A1956" s="86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">
      <c r="A1957" s="86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">
      <c r="A1958" s="86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">
      <c r="A1959" s="86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">
      <c r="A1960" s="86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">
      <c r="A1961" s="86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">
      <c r="A1962" s="86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">
      <c r="A1963" s="86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">
      <c r="A1964" s="86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">
      <c r="A1965" s="86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">
      <c r="A1966" s="86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">
      <c r="A1967" s="86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">
      <c r="A1968" s="86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">
      <c r="A1969" s="86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">
      <c r="A1970" s="86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">
      <c r="A1971" s="86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">
      <c r="A1972" s="86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">
      <c r="A1973" s="86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">
      <c r="A1974" s="86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">
      <c r="A1975" s="86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">
      <c r="A1976" s="86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">
      <c r="A1977" s="86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">
      <c r="A1978" s="86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">
      <c r="A1979" s="86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">
      <c r="A1980" s="86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">
      <c r="A1981" s="86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">
      <c r="A1982" s="86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">
      <c r="A1983" s="86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">
      <c r="A1984" s="86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">
      <c r="A1985" s="86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6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">
      <c r="A3" s="86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">
      <c r="A4" s="86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">
      <c r="A5" s="86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">
      <c r="A6" s="86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">
      <c r="A7" s="86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">
      <c r="A8" s="86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">
      <c r="A9" s="86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">
      <c r="A10" s="86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">
      <c r="A11" s="86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">
      <c r="A12" s="86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">
      <c r="A13" s="86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">
      <c r="A14" s="86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">
      <c r="A15" s="86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">
      <c r="A16" s="86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">
      <c r="A17" s="86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">
      <c r="A18" s="86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">
      <c r="A19" s="86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">
      <c r="A20" s="86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">
      <c r="A21" s="86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">
      <c r="A22" s="86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">
      <c r="A23" s="86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">
      <c r="A24" s="86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">
      <c r="A25" s="86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">
      <c r="A26" s="86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">
      <c r="A27" s="86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">
      <c r="A28" s="86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">
      <c r="A29" s="86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">
      <c r="A30" s="86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">
      <c r="A31" s="86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">
      <c r="A32" s="86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">
      <c r="A33" s="86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">
      <c r="A34" s="86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">
      <c r="A35" s="86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">
      <c r="A36" s="86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">
      <c r="A37" s="86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">
      <c r="A38" s="86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">
      <c r="A39" s="86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">
      <c r="A40" s="86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">
      <c r="A41" s="86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">
      <c r="A42" s="86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">
      <c r="A43" s="86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">
      <c r="A44" s="86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">
      <c r="A45" s="86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">
      <c r="A46" s="86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">
      <c r="A47" s="86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">
      <c r="A48" s="86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">
      <c r="A49" s="86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">
      <c r="A50" s="86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">
      <c r="A51" s="86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">
      <c r="A52" s="86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">
      <c r="A53" s="86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">
      <c r="A54" s="86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">
      <c r="A55" s="86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">
      <c r="A56" s="86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">
      <c r="A57" s="86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">
      <c r="A58" s="86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">
      <c r="A59" s="86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">
      <c r="A60" s="86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">
      <c r="A61" s="86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">
      <c r="A62" s="86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">
      <c r="A63" s="86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">
      <c r="A64" s="86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">
      <c r="A65" s="86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">
      <c r="A66" s="86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">
      <c r="A67" s="86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">
      <c r="A68" s="86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">
      <c r="A69" s="86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">
      <c r="A70" s="86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">
      <c r="A71" s="86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">
      <c r="A72" s="86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">
      <c r="A73" s="86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">
      <c r="A74" s="86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">
      <c r="A75" s="86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">
      <c r="A76" s="86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">
      <c r="A77" s="86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">
      <c r="A78" s="86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">
      <c r="A79" s="86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">
      <c r="A80" s="86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">
      <c r="A81" s="86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">
      <c r="A82" s="86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">
      <c r="A83" s="86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">
      <c r="A84" s="86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">
      <c r="A85" s="86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">
      <c r="A86" s="86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">
      <c r="A87" s="86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">
      <c r="A88" s="86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">
      <c r="A89" s="86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">
      <c r="A90" s="86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">
      <c r="A91" s="86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">
      <c r="A92" s="86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">
      <c r="A93" s="86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">
      <c r="A94" s="86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">
      <c r="A95" s="86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">
      <c r="A96" s="86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">
      <c r="A97" s="86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">
      <c r="A98" s="86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">
      <c r="A99" s="86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">
      <c r="A100" s="86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">
      <c r="A101" s="86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">
      <c r="A102" s="86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">
      <c r="A103" s="86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">
      <c r="A104" s="86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">
      <c r="A105" s="86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">
      <c r="A106" s="86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">
      <c r="A107" s="86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">
      <c r="A108" s="86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">
      <c r="A109" s="86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">
      <c r="A110" s="86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">
      <c r="A111" s="86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">
      <c r="A112" s="86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">
      <c r="A113" s="86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">
      <c r="A114" s="86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">
      <c r="A115" s="86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">
      <c r="A116" s="86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">
      <c r="A117" s="86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">
      <c r="A118" s="86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">
      <c r="A119" s="86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">
      <c r="A120" s="86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">
      <c r="A121" s="86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">
      <c r="A122" s="86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">
      <c r="A123" s="86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">
      <c r="A124" s="86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">
      <c r="A125" s="86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">
      <c r="A126" s="86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">
      <c r="A127" s="86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">
      <c r="A128" s="86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">
      <c r="A129" s="86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">
      <c r="A130" s="86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">
      <c r="A131" s="86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">
      <c r="A132" s="86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">
      <c r="A133" s="86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">
      <c r="A134" s="86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">
      <c r="A135" s="86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">
      <c r="A136" s="86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">
      <c r="A137" s="86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">
      <c r="A138" s="86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">
      <c r="A139" s="86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">
      <c r="A140" s="86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">
      <c r="A141" s="86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">
      <c r="A142" s="86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">
      <c r="A143" s="86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">
      <c r="A144" s="86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">
      <c r="A145" s="86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">
      <c r="A146" s="86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">
      <c r="A147" s="86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">
      <c r="A148" s="86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">
      <c r="A149" s="86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">
      <c r="A150" s="86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">
      <c r="A151" s="86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">
      <c r="A152" s="86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">
      <c r="A153" s="86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">
      <c r="A154" s="86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">
      <c r="A155" s="86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">
      <c r="A156" s="86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">
      <c r="A157" s="86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">
      <c r="A158" s="86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">
      <c r="A159" s="86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">
      <c r="A160" s="86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">
      <c r="A161" s="86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">
      <c r="A162" s="86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">
      <c r="A163" s="86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">
      <c r="A164" s="86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">
      <c r="A165" s="86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">
      <c r="A166" s="86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">
      <c r="A167" s="86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">
      <c r="A168" s="86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">
      <c r="A169" s="86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">
      <c r="A170" s="86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">
      <c r="A171" s="86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">
      <c r="A172" s="86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">
      <c r="A173" s="86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">
      <c r="A174" s="86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">
      <c r="A175" s="86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">
      <c r="A176" s="86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">
      <c r="A177" s="86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">
      <c r="A178" s="86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">
      <c r="A179" s="86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">
      <c r="A180" s="86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">
      <c r="A181" s="86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">
      <c r="A182" s="86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">
      <c r="A183" s="86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">
      <c r="A184" s="86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">
      <c r="A185" s="86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">
      <c r="A186" s="86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">
      <c r="A187" s="86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">
      <c r="A188" s="86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">
      <c r="A189" s="86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">
      <c r="A190" s="86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">
      <c r="A191" s="86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">
      <c r="A192" s="86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">
      <c r="A193" s="86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">
      <c r="A194" s="86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">
      <c r="A195" s="86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">
      <c r="A196" s="86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">
      <c r="A197" s="86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">
      <c r="A198" s="86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">
      <c r="A199" s="86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">
      <c r="A200" s="86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">
      <c r="A201" s="86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">
      <c r="A202" s="86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">
      <c r="A203" s="86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">
      <c r="A204" s="86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">
      <c r="A205" s="86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">
      <c r="A206" s="86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">
      <c r="A207" s="86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">
      <c r="A208" s="86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">
      <c r="A209" s="86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">
      <c r="A210" s="86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">
      <c r="A211" s="86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">
      <c r="A212" s="86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">
      <c r="A213" s="86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">
      <c r="A214" s="86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">
      <c r="A215" s="86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">
      <c r="A216" s="86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">
      <c r="A217" s="86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">
      <c r="A218" s="86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">
      <c r="A219" s="86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">
      <c r="A220" s="86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">
      <c r="A221" s="86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">
      <c r="A222" s="86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">
      <c r="A223" s="86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">
      <c r="A224" s="86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">
      <c r="A225" s="86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">
      <c r="A226" s="86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">
      <c r="A227" s="86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">
      <c r="A228" s="86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">
      <c r="A229" s="86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">
      <c r="A230" s="86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">
      <c r="A231" s="86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">
      <c r="A232" s="86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">
      <c r="A233" s="86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">
      <c r="A234" s="86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">
      <c r="A235" s="86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">
      <c r="A236" s="86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">
      <c r="A237" s="86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">
      <c r="A238" s="86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">
      <c r="A239" s="86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">
      <c r="A240" s="86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">
      <c r="A241" s="86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">
      <c r="A242" s="86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">
      <c r="A243" s="86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">
      <c r="A244" s="86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">
      <c r="A245" s="86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">
      <c r="A246" s="86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">
      <c r="A247" s="86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">
      <c r="A248" s="86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">
      <c r="A249" s="86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">
      <c r="A250" s="86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">
      <c r="A251" s="86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">
      <c r="A252" s="86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">
      <c r="A253" s="86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">
      <c r="A254" s="86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">
      <c r="A255" s="86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">
      <c r="A256" s="86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">
      <c r="A257" s="86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">
      <c r="A258" s="86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">
      <c r="A259" s="86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">
      <c r="A260" s="86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">
      <c r="A261" s="86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">
      <c r="A262" s="86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">
      <c r="A263" s="86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">
      <c r="A264" s="86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">
      <c r="A265" s="86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">
      <c r="A266" s="86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">
      <c r="A267" s="86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">
      <c r="A268" s="86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">
      <c r="A269" s="86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">
      <c r="A270" s="86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">
      <c r="A271" s="86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">
      <c r="A272" s="86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">
      <c r="A273" s="86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">
      <c r="A274" s="86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">
      <c r="A275" s="86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">
      <c r="A276" s="86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">
      <c r="A277" s="86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">
      <c r="A278" s="86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">
      <c r="A279" s="86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">
      <c r="A280" s="86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">
      <c r="A281" s="86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">
      <c r="A282" s="86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">
      <c r="A283" s="86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">
      <c r="A284" s="86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">
      <c r="A285" s="86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">
      <c r="A286" s="86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">
      <c r="A287" s="86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">
      <c r="A288" s="86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">
      <c r="A289" s="86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">
      <c r="A290" s="86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">
      <c r="A291" s="86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">
      <c r="A292" s="86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">
      <c r="A293" s="86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">
      <c r="A294" s="86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">
      <c r="A295" s="86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">
      <c r="A296" s="86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">
      <c r="A297" s="86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">
      <c r="A298" s="86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">
      <c r="A299" s="86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">
      <c r="A300" s="86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">
      <c r="A301" s="86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">
      <c r="A302" s="86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">
      <c r="A303" s="86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">
      <c r="A304" s="86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">
      <c r="A305" s="86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">
      <c r="A306" s="86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">
      <c r="A307" s="86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">
      <c r="A308" s="86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">
      <c r="A309" s="86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">
      <c r="A310" s="86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">
      <c r="A311" s="86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">
      <c r="A312" s="86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">
      <c r="A313" s="86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">
      <c r="A314" s="86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">
      <c r="A315" s="86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">
      <c r="A316" s="86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">
      <c r="A317" s="86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">
      <c r="A318" s="86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">
      <c r="A319" s="86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">
      <c r="A320" s="86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">
      <c r="A321" s="86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">
      <c r="A322" s="86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">
      <c r="A323" s="86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">
      <c r="A324" s="86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">
      <c r="A325" s="86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">
      <c r="A326" s="86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">
      <c r="A327" s="86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">
      <c r="A328" s="86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">
      <c r="A329" s="86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">
      <c r="A330" s="86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">
      <c r="A331" s="86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">
      <c r="A332" s="86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">
      <c r="A333" s="86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">
      <c r="A334" s="86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">
      <c r="A335" s="86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">
      <c r="A336" s="86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">
      <c r="A337" s="86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">
      <c r="A338" s="86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">
      <c r="A339" s="86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">
      <c r="A340" s="86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">
      <c r="A341" s="86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">
      <c r="A342" s="86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">
      <c r="A343" s="86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">
      <c r="A344" s="86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">
      <c r="A345" s="86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">
      <c r="A346" s="86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">
      <c r="A347" s="86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">
      <c r="A348" s="86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">
      <c r="A349" s="86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">
      <c r="A350" s="86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">
      <c r="A351" s="86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">
      <c r="A352" s="86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">
      <c r="A353" s="86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">
      <c r="A354" s="86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">
      <c r="A355" s="86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">
      <c r="A356" s="86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">
      <c r="A357" s="86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">
      <c r="A358" s="86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">
      <c r="A359" s="86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">
      <c r="A360" s="86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">
      <c r="A361" s="86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">
      <c r="A362" s="86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">
      <c r="A363" s="86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">
      <c r="A364" s="86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">
      <c r="A365" s="86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">
      <c r="A366" s="86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">
      <c r="A367" s="86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">
      <c r="A368" s="86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">
      <c r="A369" s="86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">
      <c r="A370" s="86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">
      <c r="A371" s="86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">
      <c r="A372" s="86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">
      <c r="A373" s="86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">
      <c r="A374" s="86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">
      <c r="A375" s="86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">
      <c r="A376" s="86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">
      <c r="A377" s="86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">
      <c r="A378" s="86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">
      <c r="A379" s="86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">
      <c r="A380" s="86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">
      <c r="A381" s="86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">
      <c r="A382" s="86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">
      <c r="A383" s="86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">
      <c r="A384" s="86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">
      <c r="A385" s="86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">
      <c r="A386" s="86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">
      <c r="A387" s="86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">
      <c r="A388" s="86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">
      <c r="A389" s="86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">
      <c r="A390" s="86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">
      <c r="A391" s="86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">
      <c r="A392" s="86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">
      <c r="A393" s="86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">
      <c r="A394" s="86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">
      <c r="A395" s="86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">
      <c r="A396" s="86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">
      <c r="A397" s="86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">
      <c r="A398" s="86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">
      <c r="A399" s="86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">
      <c r="A400" s="86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">
      <c r="A401" s="86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">
      <c r="A402" s="86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">
      <c r="A403" s="86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">
      <c r="A404" s="86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">
      <c r="A405" s="86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">
      <c r="A406" s="86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">
      <c r="A407" s="86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">
      <c r="A408" s="86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">
      <c r="A409" s="86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">
      <c r="A410" s="86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">
      <c r="A411" s="86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">
      <c r="A412" s="86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">
      <c r="A413" s="86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">
      <c r="A414" s="86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">
      <c r="A415" s="86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">
      <c r="A416" s="86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">
      <c r="A417" s="86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">
      <c r="A418" s="86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">
      <c r="A419" s="86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">
      <c r="A420" s="86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">
      <c r="A421" s="86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">
      <c r="A422" s="86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">
      <c r="A423" s="86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">
      <c r="A424" s="86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">
      <c r="A425" s="86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">
      <c r="A426" s="86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">
      <c r="A427" s="86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">
      <c r="A428" s="86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">
      <c r="A429" s="86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">
      <c r="A430" s="86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">
      <c r="A431" s="86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">
      <c r="A432" s="86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">
      <c r="A433" s="86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">
      <c r="A434" s="86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">
      <c r="A435" s="86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">
      <c r="A436" s="86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">
      <c r="A437" s="86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">
      <c r="A438" s="86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">
      <c r="A439" s="86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">
      <c r="A440" s="86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">
      <c r="A441" s="86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">
      <c r="A442" s="86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">
      <c r="A443" s="86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">
      <c r="A444" s="86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">
      <c r="A445" s="86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">
      <c r="A446" s="86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">
      <c r="A447" s="86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">
      <c r="A448" s="86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">
      <c r="A449" s="86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">
      <c r="A450" s="86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">
      <c r="A451" s="86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">
      <c r="A452" s="86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">
      <c r="A453" s="86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">
      <c r="A454" s="86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">
      <c r="A455" s="86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">
      <c r="A456" s="86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">
      <c r="A457" s="86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">
      <c r="A458" s="86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">
      <c r="A459" s="86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">
      <c r="A460" s="86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">
      <c r="A461" s="86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">
      <c r="A462" s="86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">
      <c r="A463" s="86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">
      <c r="A464" s="86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">
      <c r="A465" s="86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">
      <c r="A466" s="86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">
      <c r="A467" s="86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">
      <c r="A468" s="86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">
      <c r="A469" s="86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">
      <c r="A470" s="86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">
      <c r="A471" s="86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">
      <c r="A472" s="86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">
      <c r="A473" s="86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">
      <c r="A474" s="86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">
      <c r="A475" s="86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">
      <c r="A476" s="86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">
      <c r="A477" s="86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">
      <c r="A478" s="86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">
      <c r="A479" s="86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">
      <c r="A480" s="86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">
      <c r="A481" s="86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">
      <c r="A482" s="86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">
      <c r="A483" s="86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">
      <c r="A484" s="86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">
      <c r="A485" s="86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">
      <c r="A486" s="86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">
      <c r="A487" s="86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">
      <c r="A488" s="86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">
      <c r="A489" s="86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">
      <c r="A490" s="86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">
      <c r="A491" s="86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">
      <c r="A492" s="86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">
      <c r="A493" s="86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">
      <c r="A494" s="86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">
      <c r="A495" s="86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">
      <c r="A496" s="86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">
      <c r="A497" s="86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">
      <c r="A498" s="86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">
      <c r="A499" s="86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">
      <c r="A500" s="86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">
      <c r="A501" s="86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">
      <c r="A502" s="86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">
      <c r="A503" s="86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">
      <c r="A504" s="86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">
      <c r="A505" s="86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">
      <c r="A506" s="86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">
      <c r="A507" s="86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">
      <c r="A508" s="86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">
      <c r="A509" s="86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">
      <c r="A510" s="86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">
      <c r="A511" s="86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">
      <c r="A512" s="86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">
      <c r="A513" s="86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">
      <c r="A514" s="86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">
      <c r="A515" s="86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">
      <c r="A516" s="86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">
      <c r="A517" s="86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">
      <c r="A518" s="86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">
      <c r="A519" s="86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">
      <c r="A520" s="86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">
      <c r="A521" s="86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">
      <c r="A522" s="86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">
      <c r="A523" s="86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">
      <c r="A524" s="86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">
      <c r="A525" s="86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">
      <c r="A526" s="86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">
      <c r="A527" s="86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">
      <c r="A528" s="86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">
      <c r="A529" s="86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">
      <c r="A530" s="86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">
      <c r="A531" s="86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">
      <c r="A532" s="86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">
      <c r="A533" s="86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">
      <c r="A534" s="86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">
      <c r="A535" s="86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">
      <c r="A536" s="86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">
      <c r="A537" s="86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">
      <c r="A538" s="86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">
      <c r="A539" s="86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">
      <c r="A540" s="86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">
      <c r="A541" s="86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">
      <c r="A542" s="86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">
      <c r="A543" s="86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">
      <c r="A544" s="86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">
      <c r="A545" s="86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">
      <c r="A546" s="86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">
      <c r="A547" s="86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">
      <c r="A548" s="86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">
      <c r="A549" s="86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">
      <c r="A550" s="86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">
      <c r="A551" s="86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">
      <c r="A552" s="86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">
      <c r="A553" s="86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">
      <c r="A554" s="86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">
      <c r="A555" s="86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">
      <c r="A556" s="86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">
      <c r="A557" s="86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">
      <c r="A558" s="86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">
      <c r="A559" s="86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">
      <c r="A560" s="86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">
      <c r="A561" s="86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">
      <c r="A562" s="86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">
      <c r="A563" s="86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">
      <c r="A564" s="86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">
      <c r="A565" s="86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">
      <c r="A566" s="86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">
      <c r="A567" s="86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">
      <c r="A568" s="86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">
      <c r="A569" s="86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">
      <c r="A570" s="86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">
      <c r="A571" s="86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">
      <c r="A572" s="86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">
      <c r="A573" s="86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">
      <c r="A574" s="86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">
      <c r="A575" s="86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">
      <c r="A576" s="86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">
      <c r="A577" s="86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">
      <c r="A578" s="86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">
      <c r="A579" s="86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">
      <c r="A580" s="86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">
      <c r="A581" s="86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">
      <c r="A582" s="86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">
      <c r="A583" s="86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">
      <c r="A584" s="86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">
      <c r="A585" s="86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">
      <c r="A586" s="86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">
      <c r="A587" s="86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">
      <c r="A588" s="86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">
      <c r="A589" s="86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">
      <c r="A590" s="86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">
      <c r="A591" s="86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">
      <c r="A592" s="86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">
      <c r="A593" s="86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">
      <c r="A594" s="86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">
      <c r="A595" s="86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">
      <c r="A596" s="86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">
      <c r="A597" s="86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">
      <c r="A598" s="86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">
      <c r="A599" s="86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">
      <c r="A600" s="86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">
      <c r="A601" s="86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">
      <c r="A602" s="86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">
      <c r="A603" s="86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">
      <c r="A604" s="86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">
      <c r="A605" s="86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">
      <c r="A606" s="86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">
      <c r="A607" s="86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">
      <c r="A608" s="86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">
      <c r="A609" s="86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">
      <c r="A610" s="86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">
      <c r="A611" s="86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">
      <c r="A612" s="86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">
      <c r="A613" s="86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">
      <c r="A614" s="86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">
      <c r="A615" s="86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">
      <c r="A616" s="86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">
      <c r="A617" s="86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">
      <c r="A618" s="86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">
      <c r="A619" s="86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">
      <c r="A620" s="86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">
      <c r="A621" s="86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">
      <c r="A622" s="86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">
      <c r="A623" s="86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">
      <c r="A624" s="86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">
      <c r="A625" s="86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">
      <c r="A626" s="86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">
      <c r="A627" s="86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">
      <c r="A628" s="86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">
      <c r="A629" s="86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">
      <c r="A630" s="86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">
      <c r="A631" s="86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">
      <c r="A632" s="86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">
      <c r="A633" s="86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">
      <c r="A634" s="86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">
      <c r="A635" s="86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">
      <c r="A636" s="86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">
      <c r="A637" s="86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">
      <c r="A638" s="86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">
      <c r="A639" s="86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">
      <c r="A640" s="86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">
      <c r="A641" s="86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">
      <c r="A642" s="86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">
      <c r="A643" s="86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">
      <c r="A644" s="86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">
      <c r="A645" s="86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">
      <c r="A646" s="86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">
      <c r="A647" s="86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">
      <c r="A648" s="86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">
      <c r="A649" s="86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">
      <c r="A650" s="86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">
      <c r="A651" s="86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">
      <c r="A652" s="86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">
      <c r="A653" s="86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">
      <c r="A654" s="86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">
      <c r="A655" s="86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">
      <c r="A656" s="86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">
      <c r="A657" s="86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">
      <c r="A658" s="86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">
      <c r="A659" s="86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">
      <c r="A660" s="86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">
      <c r="A661" s="86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">
      <c r="A662" s="86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">
      <c r="A663" s="86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">
      <c r="A664" s="86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">
      <c r="A665" s="86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">
      <c r="A666" s="86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">
      <c r="A667" s="86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">
      <c r="A668" s="86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">
      <c r="A669" s="86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">
      <c r="A670" s="86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">
      <c r="A671" s="86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">
      <c r="A672" s="86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">
      <c r="A673" s="86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">
      <c r="A674" s="86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">
      <c r="A675" s="86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">
      <c r="A676" s="86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">
      <c r="A677" s="86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">
      <c r="A678" s="86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">
      <c r="A679" s="86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">
      <c r="A680" s="86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">
      <c r="A681" s="86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">
      <c r="A682" s="86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">
      <c r="A683" s="86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">
      <c r="A684" s="86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">
      <c r="A685" s="86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">
      <c r="A686" s="86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">
      <c r="A687" s="86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">
      <c r="A688" s="86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">
      <c r="A689" s="86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">
      <c r="A690" s="86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">
      <c r="A691" s="86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">
      <c r="A692" s="86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">
      <c r="A693" s="86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">
      <c r="A694" s="86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">
      <c r="A695" s="86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">
      <c r="A696" s="86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">
      <c r="A697" s="86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">
      <c r="A698" s="86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">
      <c r="A699" s="86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">
      <c r="A700" s="86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">
      <c r="A701" s="86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">
      <c r="A702" s="86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">
      <c r="A703" s="86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">
      <c r="A704" s="86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">
      <c r="A705" s="86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">
      <c r="A706" s="86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">
      <c r="A707" s="86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">
      <c r="A708" s="86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">
      <c r="A709" s="86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">
      <c r="A710" s="86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">
      <c r="A711" s="86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">
      <c r="A712" s="86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">
      <c r="A713" s="86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">
      <c r="A714" s="86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">
      <c r="A715" s="86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">
      <c r="A716" s="86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">
      <c r="A717" s="86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">
      <c r="A718" s="86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">
      <c r="A719" s="86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">
      <c r="A720" s="86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">
      <c r="A721" s="86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">
      <c r="A722" s="86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">
      <c r="A723" s="86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">
      <c r="A724" s="86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">
      <c r="A725" s="86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">
      <c r="A726" s="86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">
      <c r="A727" s="86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">
      <c r="A728" s="86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">
      <c r="A729" s="86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">
      <c r="A730" s="86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">
      <c r="A731" s="86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">
      <c r="A732" s="86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">
      <c r="A733" s="86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">
      <c r="A734" s="86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">
      <c r="A735" s="86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">
      <c r="A736" s="86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">
      <c r="A737" s="86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">
      <c r="A738" s="86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">
      <c r="A739" s="86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">
      <c r="A740" s="86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">
      <c r="A741" s="86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">
      <c r="A742" s="86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">
      <c r="A743" s="86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">
      <c r="A744" s="86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">
      <c r="A745" s="86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">
      <c r="A746" s="86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">
      <c r="A747" s="86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">
      <c r="A748" s="86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">
      <c r="A749" s="86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">
      <c r="A750" s="86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">
      <c r="A751" s="86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">
      <c r="A752" s="86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">
      <c r="A753" s="86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">
      <c r="A754" s="86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">
      <c r="A755" s="86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">
      <c r="A756" s="86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">
      <c r="A757" s="86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">
      <c r="A758" s="86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">
      <c r="A759" s="86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">
      <c r="A760" s="86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">
      <c r="A761" s="86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">
      <c r="A762" s="86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">
      <c r="A763" s="86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">
      <c r="A764" s="86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">
      <c r="A765" s="86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">
      <c r="A766" s="86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">
      <c r="A767" s="86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">
      <c r="A768" s="86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">
      <c r="A769" s="86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">
      <c r="A770" s="86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">
      <c r="A771" s="86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">
      <c r="A772" s="86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">
      <c r="A773" s="86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">
      <c r="A774" s="86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">
      <c r="A775" s="86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">
      <c r="A776" s="86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">
      <c r="A777" s="86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">
      <c r="A778" s="86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">
      <c r="A779" s="86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">
      <c r="A780" s="86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">
      <c r="A781" s="86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">
      <c r="A782" s="86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">
      <c r="A783" s="86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">
      <c r="A784" s="86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">
      <c r="A785" s="86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">
      <c r="A786" s="86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">
      <c r="A787" s="86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">
      <c r="A788" s="86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">
      <c r="A789" s="86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">
      <c r="A790" s="86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">
      <c r="A791" s="86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">
      <c r="A792" s="86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">
      <c r="A793" s="86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">
      <c r="A794" s="86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">
      <c r="A795" s="86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">
      <c r="A796" s="86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">
      <c r="A797" s="86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">
      <c r="A798" s="86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">
      <c r="A799" s="86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">
      <c r="A800" s="86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">
      <c r="A801" s="86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">
      <c r="A802" s="86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">
      <c r="A803" s="86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">
      <c r="A804" s="86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">
      <c r="A805" s="86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">
      <c r="A806" s="86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">
      <c r="A807" s="86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">
      <c r="A808" s="86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">
      <c r="A809" s="86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">
      <c r="A810" s="86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">
      <c r="A811" s="86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">
      <c r="A812" s="86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">
      <c r="A813" s="86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">
      <c r="A814" s="86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">
      <c r="A815" s="86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">
      <c r="A816" s="86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">
      <c r="A817" s="86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">
      <c r="A818" s="86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">
      <c r="A819" s="86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">
      <c r="A820" s="86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">
      <c r="A821" s="86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">
      <c r="A822" s="86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">
      <c r="A823" s="86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">
      <c r="A824" s="86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">
      <c r="A825" s="86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">
      <c r="A826" s="86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">
      <c r="A827" s="86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">
      <c r="A828" s="86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">
      <c r="A829" s="86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">
      <c r="A830" s="86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">
      <c r="A831" s="86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">
      <c r="A832" s="86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">
      <c r="A833" s="86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">
      <c r="A834" s="86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">
      <c r="A835" s="86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">
      <c r="A836" s="86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">
      <c r="A837" s="86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">
      <c r="A838" s="86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">
      <c r="A839" s="86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">
      <c r="A840" s="86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">
      <c r="A841" s="86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">
      <c r="A842" s="86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">
      <c r="A843" s="86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">
      <c r="A844" s="86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">
      <c r="A845" s="86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">
      <c r="A846" s="86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">
      <c r="A847" s="86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">
      <c r="A848" s="86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">
      <c r="A849" s="86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">
      <c r="A850" s="86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">
      <c r="A851" s="86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">
      <c r="A852" s="86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">
      <c r="A853" s="86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">
      <c r="A854" s="86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">
      <c r="A855" s="86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">
      <c r="A856" s="86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">
      <c r="A857" s="86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">
      <c r="A858" s="86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">
      <c r="A859" s="86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">
      <c r="A860" s="86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">
      <c r="A861" s="86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">
      <c r="A862" s="86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">
      <c r="A863" s="86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">
      <c r="A864" s="86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">
      <c r="A865" s="86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">
      <c r="A866" s="86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">
      <c r="A867" s="86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">
      <c r="A868" s="86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">
      <c r="A869" s="86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">
      <c r="A870" s="86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">
      <c r="A871" s="86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">
      <c r="A872" s="86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">
      <c r="A873" s="86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">
      <c r="A874" s="86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">
      <c r="A875" s="86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">
      <c r="A876" s="86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">
      <c r="A877" s="86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">
      <c r="A878" s="86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">
      <c r="A879" s="86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">
      <c r="A880" s="86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">
      <c r="A881" s="86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">
      <c r="A882" s="86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">
      <c r="A883" s="86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">
      <c r="A884" s="86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">
      <c r="A885" s="86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">
      <c r="A886" s="86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">
      <c r="A887" s="86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">
      <c r="A888" s="86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">
      <c r="A889" s="86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">
      <c r="A890" s="86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">
      <c r="A891" s="86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">
      <c r="A892" s="86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">
      <c r="A893" s="86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">
      <c r="A894" s="86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">
      <c r="A895" s="86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">
      <c r="A896" s="86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">
      <c r="A897" s="86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">
      <c r="A898" s="86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">
      <c r="A899" s="86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">
      <c r="A900" s="86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">
      <c r="A901" s="86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">
      <c r="A902" s="86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">
      <c r="A903" s="86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">
      <c r="A904" s="86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">
      <c r="A905" s="86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">
      <c r="A906" s="86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">
      <c r="A907" s="86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">
      <c r="A908" s="86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">
      <c r="A909" s="86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">
      <c r="A910" s="86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">
      <c r="A911" s="86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">
      <c r="A912" s="86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">
      <c r="A913" s="86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">
      <c r="A914" s="86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">
      <c r="A915" s="86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">
      <c r="A916" s="86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">
      <c r="A917" s="86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">
      <c r="A918" s="86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">
      <c r="A919" s="86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">
      <c r="A920" s="86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">
      <c r="A921" s="86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">
      <c r="A922" s="86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">
      <c r="A923" s="86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">
      <c r="A924" s="86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">
      <c r="A925" s="86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">
      <c r="A926" s="86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">
      <c r="A927" s="86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">
      <c r="A928" s="86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">
      <c r="A929" s="86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">
      <c r="A930" s="86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">
      <c r="A931" s="86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">
      <c r="A932" s="86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">
      <c r="A933" s="86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">
      <c r="A934" s="86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">
      <c r="A935" s="86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">
      <c r="A936" s="86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">
      <c r="A937" s="86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">
      <c r="A938" s="86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">
      <c r="A939" s="86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">
      <c r="A940" s="86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">
      <c r="A941" s="86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">
      <c r="A942" s="86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">
      <c r="A943" s="86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">
      <c r="A944" s="86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">
      <c r="A945" s="86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">
      <c r="A946" s="86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">
      <c r="A947" s="86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">
      <c r="A948" s="86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">
      <c r="A949" s="86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">
      <c r="A950" s="86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">
      <c r="A951" s="86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">
      <c r="A952" s="86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">
      <c r="A953" s="86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">
      <c r="A954" s="86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">
      <c r="A955" s="86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">
      <c r="A956" s="86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">
      <c r="A957" s="86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">
      <c r="A958" s="86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">
      <c r="A959" s="86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">
      <c r="A960" s="86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">
      <c r="A961" s="86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">
      <c r="A962" s="86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">
      <c r="A963" s="86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">
      <c r="A964" s="86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">
      <c r="A965" s="86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">
      <c r="A966" s="86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">
      <c r="A967" s="86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">
      <c r="A968" s="86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">
      <c r="A969" s="86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">
      <c r="A970" s="86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">
      <c r="A971" s="86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">
      <c r="A972" s="86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">
      <c r="A973" s="86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">
      <c r="A974" s="86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">
      <c r="A975" s="86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">
      <c r="A976" s="86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">
      <c r="A977" s="86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">
      <c r="A978" s="86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">
      <c r="A979" s="86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">
      <c r="A980" s="86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">
      <c r="A981" s="86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">
      <c r="A982" s="86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">
      <c r="A983" s="86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">
      <c r="A984" s="86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">
      <c r="A985" s="86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">
      <c r="A986" s="86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">
      <c r="A987" s="86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">
      <c r="A988" s="86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">
      <c r="A989" s="86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">
      <c r="A990" s="86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">
      <c r="A991" s="86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">
      <c r="A992" s="86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">
      <c r="A993" s="86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">
      <c r="A994" s="86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">
      <c r="A995" s="86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">
      <c r="A996" s="86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">
      <c r="A997" s="86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">
      <c r="A998" s="86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">
      <c r="A999" s="86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">
      <c r="A1000" s="86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">
      <c r="A1001" s="86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">
      <c r="A1002" s="86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">
      <c r="A1003" s="86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">
      <c r="A1004" s="86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">
      <c r="A1005" s="86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">
      <c r="A1006" s="86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">
      <c r="A1007" s="86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">
      <c r="A1008" s="86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">
      <c r="A1009" s="86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">
      <c r="A1010" s="86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">
      <c r="A1011" s="86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">
      <c r="A1012" s="86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">
      <c r="A1013" s="86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">
      <c r="A1014" s="86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">
      <c r="A1015" s="86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">
      <c r="A1016" s="86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">
      <c r="A1017" s="86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">
      <c r="A1018" s="86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">
      <c r="A1019" s="86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">
      <c r="A1020" s="86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">
      <c r="A1021" s="86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">
      <c r="A1022" s="86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">
      <c r="A1023" s="86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">
      <c r="A1024" s="86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">
      <c r="A1025" s="86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">
      <c r="A1026" s="86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">
      <c r="A1027" s="86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">
      <c r="A1028" s="86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">
      <c r="A1029" s="86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">
      <c r="A1030" s="86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">
      <c r="A1031" s="86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">
      <c r="A1032" s="86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">
      <c r="A1033" s="86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">
      <c r="A1034" s="86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">
      <c r="A1035" s="86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">
      <c r="A1036" s="86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">
      <c r="A1037" s="86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">
      <c r="A1038" s="86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">
      <c r="A1039" s="86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">
      <c r="A1040" s="86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">
      <c r="A1041" s="86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">
      <c r="A1042" s="86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">
      <c r="A1043" s="86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">
      <c r="A1044" s="86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">
      <c r="A1045" s="86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">
      <c r="A1046" s="86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">
      <c r="A1047" s="86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">
      <c r="A1048" s="86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">
      <c r="A1049" s="86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">
      <c r="A1050" s="86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">
      <c r="A1051" s="86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">
      <c r="A1052" s="86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">
      <c r="A1053" s="86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">
      <c r="A1054" s="86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">
      <c r="A1055" s="86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">
      <c r="A1056" s="86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">
      <c r="A1057" s="86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">
      <c r="A1058" s="86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">
      <c r="A1059" s="86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">
      <c r="A1060" s="86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">
      <c r="A1061" s="86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">
      <c r="A1062" s="86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">
      <c r="A1063" s="86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">
      <c r="A1064" s="86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">
      <c r="A1065" s="86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">
      <c r="A1066" s="86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">
      <c r="A1067" s="86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">
      <c r="A1068" s="86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">
      <c r="A1069" s="86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">
      <c r="A1070" s="86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">
      <c r="A1071" s="86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">
      <c r="A1072" s="86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">
      <c r="A1073" s="86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">
      <c r="A1074" s="86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">
      <c r="A1075" s="86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">
      <c r="A1076" s="86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">
      <c r="A1077" s="86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">
      <c r="A1078" s="86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">
      <c r="A1079" s="86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">
      <c r="A1080" s="86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">
      <c r="A1081" s="86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">
      <c r="A1082" s="86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">
      <c r="A1083" s="86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">
      <c r="A1084" s="86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">
      <c r="A1085" s="86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">
      <c r="A1086" s="86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">
      <c r="A1087" s="86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">
      <c r="A1088" s="86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">
      <c r="A1089" s="86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">
      <c r="A1090" s="86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">
      <c r="A1091" s="86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">
      <c r="A1092" s="86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">
      <c r="A1093" s="86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">
      <c r="A1094" s="86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">
      <c r="A1095" s="86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">
      <c r="A1096" s="86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">
      <c r="A1097" s="86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">
      <c r="A1098" s="86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">
      <c r="A1099" s="86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">
      <c r="A1100" s="86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">
      <c r="A1101" s="86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">
      <c r="A1102" s="86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">
      <c r="A1103" s="86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">
      <c r="A1104" s="86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">
      <c r="A1105" s="86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">
      <c r="A1106" s="86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">
      <c r="A1107" s="86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">
      <c r="A1108" s="86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">
      <c r="A1109" s="86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">
      <c r="A1110" s="86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">
      <c r="A1111" s="86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">
      <c r="A1112" s="86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">
      <c r="A1113" s="86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">
      <c r="A1114" s="86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">
      <c r="A1115" s="86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">
      <c r="A1116" s="86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">
      <c r="A1117" s="86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">
      <c r="A1118" s="86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">
      <c r="A1119" s="86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">
      <c r="A1120" s="86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">
      <c r="A1121" s="86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">
      <c r="A1122" s="86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">
      <c r="A1123" s="86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">
      <c r="A1124" s="86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">
      <c r="A1125" s="86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">
      <c r="A1126" s="86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">
      <c r="A1127" s="86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">
      <c r="A1128" s="86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">
      <c r="A1129" s="86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">
      <c r="A1130" s="86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">
      <c r="A1131" s="86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">
      <c r="A1132" s="86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">
      <c r="A1133" s="86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">
      <c r="A1134" s="86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">
      <c r="A1135" s="86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">
      <c r="A1136" s="86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">
      <c r="A1137" s="86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">
      <c r="A1138" s="86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">
      <c r="A1139" s="86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">
      <c r="A1140" s="86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">
      <c r="A1141" s="86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">
      <c r="A1142" s="86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">
      <c r="A1143" s="86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">
      <c r="A1144" s="86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">
      <c r="A1145" s="86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">
      <c r="A1146" s="86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">
      <c r="A1147" s="86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">
      <c r="A1148" s="86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">
      <c r="A1149" s="86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">
      <c r="A1150" s="86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">
      <c r="A1151" s="86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">
      <c r="A1152" s="86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">
      <c r="A1153" s="86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">
      <c r="A1154" s="86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">
      <c r="A1155" s="86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">
      <c r="A1156" s="86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">
      <c r="A1157" s="86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">
      <c r="A1158" s="86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">
      <c r="A1159" s="86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">
      <c r="A1160" s="86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">
      <c r="A1161" s="86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">
      <c r="A1162" s="86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">
      <c r="A1163" s="86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">
      <c r="A1164" s="86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">
      <c r="A1165" s="86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">
      <c r="A1166" s="86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">
      <c r="A1167" s="86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">
      <c r="A1168" s="86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">
      <c r="A1169" s="86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">
      <c r="A1170" s="86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">
      <c r="A1171" s="86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">
      <c r="A1172" s="86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">
      <c r="A1173" s="86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">
      <c r="A1174" s="86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">
      <c r="A1175" s="86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">
      <c r="A1176" s="86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">
      <c r="A1177" s="86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">
      <c r="A1178" s="86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">
      <c r="A1179" s="86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">
      <c r="A1180" s="86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">
      <c r="A1181" s="86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">
      <c r="A1182" s="86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">
      <c r="A1183" s="86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">
      <c r="A1184" s="86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">
      <c r="A1185" s="86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">
      <c r="A1186" s="86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">
      <c r="A1187" s="86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">
      <c r="A1188" s="86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">
      <c r="A1189" s="86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">
      <c r="A1190" s="86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">
      <c r="A1191" s="86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">
      <c r="A1192" s="86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">
      <c r="A1193" s="86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">
      <c r="A1194" s="86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">
      <c r="A1195" s="86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">
      <c r="A1196" s="86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">
      <c r="A1197" s="86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">
      <c r="A1198" s="86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">
      <c r="A1199" s="86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">
      <c r="A1200" s="86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">
      <c r="A1201" s="86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">
      <c r="A1202" s="86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">
      <c r="A1203" s="86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">
      <c r="A1204" s="86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">
      <c r="A1205" s="86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">
      <c r="A1206" s="86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">
      <c r="A1207" s="86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">
      <c r="A1208" s="86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">
      <c r="A1209" s="86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">
      <c r="A1210" s="86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">
      <c r="A1211" s="86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">
      <c r="A1212" s="86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">
      <c r="A1213" s="86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">
      <c r="A1214" s="86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">
      <c r="A1215" s="86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">
      <c r="A1216" s="86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">
      <c r="A1217" s="86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">
      <c r="A1218" s="86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">
      <c r="A1219" s="86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">
      <c r="A1220" s="86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">
      <c r="A1221" s="86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">
      <c r="A1222" s="86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">
      <c r="A1223" s="86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">
      <c r="A1224" s="86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">
      <c r="A1225" s="86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">
      <c r="A1226" s="86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">
      <c r="A1227" s="86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">
      <c r="A1228" s="86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">
      <c r="A1229" s="86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">
      <c r="A1230" s="86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">
      <c r="A1231" s="86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">
      <c r="A1232" s="86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">
      <c r="A1233" s="86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">
      <c r="A1234" s="86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">
      <c r="A1235" s="86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">
      <c r="A1236" s="86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">
      <c r="A1237" s="86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">
      <c r="A1238" s="86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">
      <c r="A1239" s="86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">
      <c r="A1240" s="86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">
      <c r="A1241" s="86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">
      <c r="A1242" s="86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">
      <c r="A1243" s="86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">
      <c r="A1244" s="86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">
      <c r="A1245" s="86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">
      <c r="A1246" s="86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">
      <c r="A1247" s="86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">
      <c r="A1248" s="86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">
      <c r="A1249" s="86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">
      <c r="A1250" s="86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">
      <c r="A1251" s="86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">
      <c r="A1252" s="86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">
      <c r="A1253" s="86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">
      <c r="A1254" s="86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">
      <c r="A1255" s="86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">
      <c r="A1256" s="86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">
      <c r="A1257" s="86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">
      <c r="A1258" s="86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">
      <c r="A1259" s="86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">
      <c r="A1260" s="86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">
      <c r="A1261" s="86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">
      <c r="A1262" s="86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">
      <c r="A1263" s="86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">
      <c r="A1264" s="86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">
      <c r="A1265" s="86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">
      <c r="A1266" s="86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">
      <c r="A1267" s="86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">
      <c r="A1268" s="86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">
      <c r="A1269" s="86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">
      <c r="A1270" s="86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">
      <c r="A1271" s="86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">
      <c r="A1272" s="86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">
      <c r="A1273" s="86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">
      <c r="A1274" s="86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">
      <c r="A1275" s="86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">
      <c r="A1276" s="86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">
      <c r="A1277" s="86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">
      <c r="A1278" s="86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">
      <c r="A1279" s="86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">
      <c r="A1280" s="86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">
      <c r="A1281" s="86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">
      <c r="A1282" s="86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">
      <c r="A1283" s="86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">
      <c r="A1284" s="86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">
      <c r="A1285" s="86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">
      <c r="A1286" s="86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">
      <c r="A1287" s="86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">
      <c r="A1288" s="86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">
      <c r="A1289" s="86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">
      <c r="A1290" s="86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">
      <c r="A1291" s="86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">
      <c r="A1292" s="86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">
      <c r="A1293" s="86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">
      <c r="A1294" s="86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">
      <c r="A1295" s="86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">
      <c r="A1296" s="86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">
      <c r="A1297" s="86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">
      <c r="A1298" s="86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">
      <c r="A1299" s="86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">
      <c r="A1300" s="86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">
      <c r="A1301" s="86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">
      <c r="A1302" s="86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">
      <c r="A1303" s="86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">
      <c r="A1304" s="86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">
      <c r="A1305" s="86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">
      <c r="A1306" s="86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">
      <c r="A1307" s="86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">
      <c r="A1308" s="86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">
      <c r="A1309" s="86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">
      <c r="A1310" s="86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">
      <c r="A1311" s="86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">
      <c r="A1312" s="86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">
      <c r="A1313" s="86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">
      <c r="A1314" s="86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">
      <c r="A1315" s="86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">
      <c r="A1316" s="86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">
      <c r="A1317" s="86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">
      <c r="A1318" s="86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">
      <c r="A1319" s="86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">
      <c r="A1320" s="86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">
      <c r="A1321" s="86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">
      <c r="A1322" s="86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">
      <c r="A1323" s="86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">
      <c r="A1324" s="86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">
      <c r="A1325" s="86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">
      <c r="A1326" s="86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">
      <c r="A1327" s="86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">
      <c r="A1328" s="86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">
      <c r="A1329" s="86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">
      <c r="A1330" s="86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">
      <c r="A1331" s="86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">
      <c r="A1332" s="86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">
      <c r="A1333" s="86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">
      <c r="A1334" s="86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">
      <c r="A1335" s="86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">
      <c r="A1336" s="86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">
      <c r="A1337" s="86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">
      <c r="A1338" s="86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">
      <c r="A1339" s="86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">
      <c r="A1340" s="86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">
      <c r="A1341" s="86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">
      <c r="A1342" s="86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">
      <c r="A1343" s="86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">
      <c r="A1344" s="86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">
      <c r="A1345" s="86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">
      <c r="A1346" s="86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">
      <c r="A1347" s="86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">
      <c r="A1348" s="86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">
      <c r="A1349" s="86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">
      <c r="A1350" s="86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">
      <c r="A1351" s="86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">
      <c r="A1352" s="86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">
      <c r="A1353" s="86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">
      <c r="A1354" s="86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">
      <c r="A1355" s="86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">
      <c r="A1356" s="86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">
      <c r="A1357" s="86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">
      <c r="A1358" s="86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">
      <c r="A1359" s="86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">
      <c r="A1360" s="86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">
      <c r="A1361" s="86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">
      <c r="A1362" s="86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">
      <c r="A1363" s="86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">
      <c r="A1364" s="86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">
      <c r="A1365" s="86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">
      <c r="A1366" s="86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">
      <c r="A1367" s="86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">
      <c r="A1368" s="86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">
      <c r="A1369" s="86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">
      <c r="A1370" s="86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">
      <c r="A1371" s="86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">
      <c r="A1372" s="86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">
      <c r="A1373" s="86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">
      <c r="A1374" s="86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">
      <c r="A1375" s="86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">
      <c r="A1376" s="86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">
      <c r="A1377" s="86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">
      <c r="A1378" s="86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">
      <c r="A1379" s="86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">
      <c r="A1380" s="86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">
      <c r="A1381" s="86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">
      <c r="A1382" s="86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">
      <c r="A1383" s="86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">
      <c r="A1384" s="86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">
      <c r="A1385" s="86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">
      <c r="A1386" s="86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">
      <c r="A1387" s="86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">
      <c r="A1388" s="86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">
      <c r="A1389" s="86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">
      <c r="A1390" s="86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">
      <c r="A1391" s="86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">
      <c r="A1392" s="86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">
      <c r="A1393" s="86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">
      <c r="A1394" s="86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">
      <c r="A1395" s="86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">
      <c r="A1396" s="86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">
      <c r="A1397" s="86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">
      <c r="A1398" s="86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">
      <c r="A1399" s="86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">
      <c r="A1400" s="86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">
      <c r="A1401" s="86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">
      <c r="A1402" s="86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">
      <c r="A1403" s="86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">
      <c r="A1404" s="86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">
      <c r="A1405" s="86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">
      <c r="A1406" s="86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">
      <c r="A1407" s="86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">
      <c r="A1408" s="86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">
      <c r="A1409" s="86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">
      <c r="A1410" s="86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">
      <c r="A1411" s="86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">
      <c r="A1412" s="86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">
      <c r="A1413" s="86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">
      <c r="A1414" s="86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">
      <c r="A1415" s="86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">
      <c r="A1416" s="86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">
      <c r="A1417" s="86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">
      <c r="A1418" s="86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">
      <c r="A1419" s="86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">
      <c r="A1420" s="86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">
      <c r="A1421" s="86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">
      <c r="A1422" s="86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">
      <c r="A1423" s="86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">
      <c r="A1424" s="86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">
      <c r="A1425" s="86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">
      <c r="A1426" s="86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">
      <c r="A1427" s="86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">
      <c r="A1428" s="86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">
      <c r="A1429" s="86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">
      <c r="A1430" s="86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">
      <c r="A1431" s="86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">
      <c r="A1432" s="86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">
      <c r="A1433" s="86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">
      <c r="A1434" s="86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">
      <c r="A1435" s="86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">
      <c r="A1436" s="86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">
      <c r="A1437" s="86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">
      <c r="A1438" s="86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">
      <c r="A1439" s="86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">
      <c r="A1440" s="86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">
      <c r="A1441" s="86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">
      <c r="A1442" s="86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">
      <c r="A1443" s="86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">
      <c r="A1444" s="86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">
      <c r="A1445" s="86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">
      <c r="A1446" s="86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">
      <c r="A1447" s="86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">
      <c r="A1448" s="86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">
      <c r="A1449" s="86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">
      <c r="A1450" s="86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">
      <c r="A1451" s="86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">
      <c r="A1452" s="86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">
      <c r="A1453" s="86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">
      <c r="A1454" s="86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">
      <c r="A1455" s="86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">
      <c r="A1456" s="86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">
      <c r="A1457" s="86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">
      <c r="A1458" s="86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">
      <c r="A1459" s="86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">
      <c r="A1460" s="86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">
      <c r="A1461" s="86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">
      <c r="A1462" s="86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">
      <c r="A1463" s="86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">
      <c r="A1464" s="86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">
      <c r="A1465" s="86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">
      <c r="A1466" s="86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">
      <c r="A1467" s="86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">
      <c r="A1468" s="86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">
      <c r="A1469" s="86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">
      <c r="A1470" s="86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">
      <c r="A1471" s="86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">
      <c r="A1472" s="86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">
      <c r="A1473" s="86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">
      <c r="A1474" s="86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">
      <c r="A1475" s="86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">
      <c r="A1476" s="86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">
      <c r="A1477" s="86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">
      <c r="A1478" s="86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">
      <c r="A1479" s="86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">
      <c r="A1480" s="86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">
      <c r="A1481" s="86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">
      <c r="A1482" s="86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">
      <c r="A1483" s="86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">
      <c r="A1484" s="86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">
      <c r="A1485" s="86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">
      <c r="A1486" s="86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">
      <c r="A1487" s="86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">
      <c r="A1488" s="86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">
      <c r="A1489" s="86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">
      <c r="A1490" s="86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">
      <c r="A1491" s="86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">
      <c r="A1492" s="86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">
      <c r="A1493" s="86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">
      <c r="A1494" s="86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">
      <c r="A1495" s="86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">
      <c r="A1496" s="86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">
      <c r="A1497" s="86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">
      <c r="A1498" s="86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">
      <c r="A1499" s="86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">
      <c r="A1500" s="86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">
      <c r="A1501" s="86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">
      <c r="A1502" s="86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">
      <c r="A1503" s="86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">
      <c r="A1504" s="86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">
      <c r="A1505" s="86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">
      <c r="A1506" s="86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">
      <c r="A1507" s="86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">
      <c r="A1508" s="86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">
      <c r="A1509" s="86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">
      <c r="A1510" s="86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">
      <c r="A1511" s="86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">
      <c r="A1512" s="86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">
      <c r="A1513" s="86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">
      <c r="A1514" s="86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">
      <c r="A1515" s="86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">
      <c r="A1516" s="86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">
      <c r="A1517" s="86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">
      <c r="A1518" s="86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">
      <c r="A1519" s="86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">
      <c r="A1520" s="86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">
      <c r="A1521" s="86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">
      <c r="A1522" s="86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">
      <c r="A1523" s="86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">
      <c r="A1524" s="86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">
      <c r="A1525" s="86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">
      <c r="A1526" s="86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">
      <c r="A1527" s="86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">
      <c r="A1528" s="86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">
      <c r="A1529" s="86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">
      <c r="A1530" s="86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">
      <c r="A1531" s="86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">
      <c r="A1532" s="86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">
      <c r="A1533" s="86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">
      <c r="A1534" s="86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">
      <c r="A1535" s="86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">
      <c r="A1536" s="86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">
      <c r="A1537" s="86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">
      <c r="A1538" s="86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">
      <c r="A1539" s="86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">
      <c r="A1540" s="86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">
      <c r="A1541" s="86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">
      <c r="A1542" s="86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">
      <c r="A1543" s="86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">
      <c r="A1544" s="86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">
      <c r="A1545" s="86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">
      <c r="A1546" s="86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">
      <c r="A1547" s="86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">
      <c r="A1548" s="86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">
      <c r="A1549" s="86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">
      <c r="A1550" s="86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">
      <c r="A1551" s="86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">
      <c r="A1552" s="86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">
      <c r="A1553" s="86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">
      <c r="A1554" s="86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">
      <c r="A1555" s="86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">
      <c r="A1556" s="86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">
      <c r="A1557" s="86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">
      <c r="A1558" s="86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">
      <c r="A1559" s="86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">
      <c r="A1560" s="86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">
      <c r="A1561" s="86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">
      <c r="A1562" s="86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">
      <c r="A1563" s="86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">
      <c r="A1564" s="86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">
      <c r="A1565" s="86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">
      <c r="A1566" s="86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">
      <c r="A1567" s="86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">
      <c r="A1568" s="86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">
      <c r="A1569" s="86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">
      <c r="A1570" s="86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">
      <c r="A1571" s="86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">
      <c r="A1572" s="86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">
      <c r="A1573" s="86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">
      <c r="A1574" s="86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">
      <c r="A1575" s="86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">
      <c r="A1576" s="86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">
      <c r="A1577" s="86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">
      <c r="A1578" s="86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">
      <c r="A1579" s="86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">
      <c r="A1580" s="86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">
      <c r="A1581" s="86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">
      <c r="A1582" s="86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">
      <c r="A1583" s="86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">
      <c r="A1584" s="86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">
      <c r="A1585" s="86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">
      <c r="A1586" s="86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">
      <c r="A1587" s="86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">
      <c r="A1588" s="86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">
      <c r="A1589" s="86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">
      <c r="A1590" s="86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">
      <c r="A1591" s="86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">
      <c r="A1592" s="86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">
      <c r="A1593" s="86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">
      <c r="A1594" s="86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">
      <c r="A1595" s="86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">
      <c r="A1596" s="86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">
      <c r="A1597" s="86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">
      <c r="A1598" s="86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">
      <c r="A1599" s="86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">
      <c r="A1600" s="86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">
      <c r="A1601" s="86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">
      <c r="A1602" s="86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">
      <c r="A1603" s="86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">
      <c r="A1604" s="86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">
      <c r="A1605" s="86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">
      <c r="A1606" s="86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">
      <c r="A1607" s="86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">
      <c r="A1608" s="86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">
      <c r="A1609" s="86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">
      <c r="A1610" s="86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">
      <c r="A1611" s="86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">
      <c r="A1612" s="86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">
      <c r="A1613" s="86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">
      <c r="A1614" s="86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">
      <c r="A1615" s="86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">
      <c r="A1616" s="86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">
      <c r="A1617" s="86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">
      <c r="A1618" s="86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">
      <c r="A1619" s="86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">
      <c r="A1620" s="86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">
      <c r="A1621" s="86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">
      <c r="A1622" s="86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">
      <c r="A1623" s="86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">
      <c r="A1624" s="86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">
      <c r="A1625" s="86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">
      <c r="A1626" s="86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">
      <c r="A1627" s="86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">
      <c r="A1628" s="86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">
      <c r="A1629" s="86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">
      <c r="A1630" s="86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">
      <c r="A1631" s="86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">
      <c r="A1632" s="86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">
      <c r="A1633" s="86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">
      <c r="A1634" s="86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">
      <c r="A1635" s="86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">
      <c r="A1636" s="86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">
      <c r="A1637" s="86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">
      <c r="A1638" s="86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">
      <c r="A1639" s="86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">
      <c r="A1640" s="86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">
      <c r="A1641" s="86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">
      <c r="A1642" s="86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">
      <c r="A1643" s="86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">
      <c r="A1644" s="86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">
      <c r="A1645" s="86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">
      <c r="A1646" s="86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">
      <c r="A1647" s="86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">
      <c r="A1648" s="86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">
      <c r="A1649" s="86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">
      <c r="A1650" s="86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">
      <c r="A1651" s="86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">
      <c r="A1652" s="86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">
      <c r="A1653" s="86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">
      <c r="A1654" s="86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">
      <c r="A1655" s="86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">
      <c r="A1656" s="86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">
      <c r="A1657" s="86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">
      <c r="A1658" s="86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">
      <c r="A1659" s="86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">
      <c r="A1660" s="86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">
      <c r="A1661" s="86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">
      <c r="A1662" s="86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">
      <c r="A1663" s="86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">
      <c r="A1664" s="86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">
      <c r="A1665" s="86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">
      <c r="A1666" s="86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">
      <c r="A1667" s="86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">
      <c r="A1668" s="86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">
      <c r="A1669" s="86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">
      <c r="A1670" s="86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">
      <c r="A1671" s="86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">
      <c r="A1672" s="86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">
      <c r="A1673" s="86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">
      <c r="A1674" s="86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">
      <c r="A1675" s="86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">
      <c r="A1676" s="86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">
      <c r="A1677" s="86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">
      <c r="A1678" s="86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">
      <c r="A1679" s="86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">
      <c r="A1680" s="86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">
      <c r="A1681" s="86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">
      <c r="A1682" s="86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">
      <c r="A1683" s="86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">
      <c r="A1684" s="86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">
      <c r="A1685" s="86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">
      <c r="A1686" s="86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">
      <c r="A1687" s="86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">
      <c r="A1688" s="86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">
      <c r="A1689" s="86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">
      <c r="A1690" s="86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">
      <c r="A1691" s="86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">
      <c r="A1692" s="86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">
      <c r="A1693" s="86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">
      <c r="A1694" s="86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">
      <c r="A1695" s="86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">
      <c r="A1696" s="86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">
      <c r="A1697" s="86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">
      <c r="A1698" s="86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">
      <c r="A1699" s="86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">
      <c r="A1700" s="86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">
      <c r="A1701" s="86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">
      <c r="A1702" s="86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">
      <c r="A1703" s="86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">
      <c r="A1704" s="86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">
      <c r="A1705" s="86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">
      <c r="A1706" s="86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">
      <c r="A1707" s="86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">
      <c r="A1708" s="86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">
      <c r="A1709" s="86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">
      <c r="A1710" s="86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">
      <c r="A1711" s="86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">
      <c r="A1712" s="86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">
      <c r="A1713" s="86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">
      <c r="A1714" s="86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">
      <c r="A1715" s="86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">
      <c r="A1716" s="86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">
      <c r="A1717" s="86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">
      <c r="A1718" s="86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">
      <c r="A1719" s="86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">
      <c r="A1720" s="86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">
      <c r="A1721" s="86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">
      <c r="A1722" s="86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">
      <c r="A1723" s="86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">
      <c r="A1724" s="86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">
      <c r="A1725" s="86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">
      <c r="A1726" s="86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">
      <c r="A1727" s="86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">
      <c r="A1728" s="86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">
      <c r="A1729" s="86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">
      <c r="A1730" s="86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">
      <c r="A1731" s="86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">
      <c r="A1732" s="86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">
      <c r="A1733" s="86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">
      <c r="A1734" s="86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">
      <c r="A1735" s="86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">
      <c r="A1736" s="86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">
      <c r="A1737" s="86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">
      <c r="A1738" s="86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">
      <c r="A1739" s="86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">
      <c r="A1740" s="86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">
      <c r="A1741" s="86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">
      <c r="A1742" s="86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">
      <c r="A1743" s="86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">
      <c r="A1744" s="86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">
      <c r="A1745" s="86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">
      <c r="A1746" s="86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">
      <c r="A1747" s="86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">
      <c r="A1748" s="86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">
      <c r="A1749" s="86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">
      <c r="A1750" s="86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">
      <c r="A1751" s="86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">
      <c r="A1752" s="86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">
      <c r="A1753" s="86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">
      <c r="A1754" s="86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">
      <c r="A1755" s="86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">
      <c r="A1756" s="86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">
      <c r="A1757" s="86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">
      <c r="A1758" s="86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">
      <c r="A1759" s="86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">
      <c r="A1760" s="86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">
      <c r="A1761" s="86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">
      <c r="A1762" s="86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">
      <c r="A1763" s="86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">
      <c r="A1764" s="86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">
      <c r="A1765" s="86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">
      <c r="A1766" s="86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">
      <c r="A1767" s="86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">
      <c r="A1768" s="86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">
      <c r="A1769" s="86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">
      <c r="A1770" s="86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">
      <c r="A1771" s="86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">
      <c r="A1772" s="86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">
      <c r="A1773" s="86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">
      <c r="A1774" s="86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">
      <c r="A1775" s="86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">
      <c r="A1776" s="86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">
      <c r="A1777" s="86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">
      <c r="A1778" s="86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">
      <c r="A1779" s="86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">
      <c r="A1780" s="86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">
      <c r="A1781" s="86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">
      <c r="A1782" s="86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">
      <c r="A1783" s="86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">
      <c r="A1784" s="86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">
      <c r="A1785" s="86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">
      <c r="A1786" s="86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">
      <c r="A1787" s="86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">
      <c r="A1788" s="86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">
      <c r="A1789" s="86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">
      <c r="A1790" s="86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">
      <c r="A1791" s="86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">
      <c r="A1792" s="86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">
      <c r="A1793" s="86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">
      <c r="A1794" s="86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">
      <c r="A1795" s="86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">
      <c r="A1796" s="86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">
      <c r="A1797" s="86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">
      <c r="A1798" s="86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">
      <c r="A1799" s="86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">
      <c r="A1800" s="86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">
      <c r="A1801" s="86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">
      <c r="A1802" s="86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">
      <c r="A1803" s="86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">
      <c r="A1804" s="86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">
      <c r="A1805" s="86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">
      <c r="A1806" s="86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">
      <c r="A1807" s="86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">
      <c r="A1808" s="86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">
      <c r="A1809" s="86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">
      <c r="A1810" s="86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">
      <c r="A1811" s="86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">
      <c r="A1812" s="86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">
      <c r="A1813" s="86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">
      <c r="A1814" s="86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">
      <c r="A1815" s="86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">
      <c r="A1816" s="86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">
      <c r="A1817" s="86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">
      <c r="A1818" s="86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">
      <c r="A1819" s="86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">
      <c r="A1820" s="86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">
      <c r="A1821" s="86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">
      <c r="A1822" s="86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">
      <c r="A1823" s="86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">
      <c r="A1824" s="86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">
      <c r="A1825" s="86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">
      <c r="A1826" s="86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">
      <c r="A1827" s="86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">
      <c r="A1828" s="86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">
      <c r="A1829" s="86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">
      <c r="A1830" s="86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">
      <c r="A1831" s="86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">
      <c r="A1832" s="86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">
      <c r="A1833" s="86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">
      <c r="A1834" s="86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">
      <c r="A1835" s="86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">
      <c r="A1836" s="86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">
      <c r="A1837" s="86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">
      <c r="A1838" s="86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">
      <c r="A1839" s="86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">
      <c r="A1840" s="86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">
      <c r="A1841" s="86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">
      <c r="A1842" s="86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">
      <c r="A1843" s="86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">
      <c r="A1844" s="86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">
      <c r="A1845" s="86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">
      <c r="A1846" s="86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">
      <c r="A1847" s="86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">
      <c r="A1848" s="86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">
      <c r="A1849" s="86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">
      <c r="A1850" s="86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">
      <c r="A1851" s="86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">
      <c r="A1852" s="86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">
      <c r="A1853" s="86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">
      <c r="A1854" s="86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">
      <c r="A1855" s="86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">
      <c r="A1856" s="86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">
      <c r="A1857" s="86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">
      <c r="A1858" s="86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">
      <c r="A1859" s="86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">
      <c r="A1860" s="86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">
      <c r="A1861" s="86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">
      <c r="A1862" s="86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">
      <c r="A1863" s="86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">
      <c r="A1864" s="86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">
      <c r="A1865" s="86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">
      <c r="A1866" s="86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">
      <c r="A1867" s="86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">
      <c r="A1868" s="86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">
      <c r="A1869" s="86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">
      <c r="A1870" s="86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">
      <c r="A1871" s="86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">
      <c r="A1872" s="86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">
      <c r="A1873" s="86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">
      <c r="A1874" s="86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">
      <c r="A1875" s="86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">
      <c r="A1876" s="86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">
      <c r="A1877" s="86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">
      <c r="A1878" s="86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">
      <c r="A1879" s="86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">
      <c r="A1880" s="86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">
      <c r="A1881" s="86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">
      <c r="A1882" s="86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">
      <c r="A1883" s="86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">
      <c r="A1884" s="86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">
      <c r="A1885" s="86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">
      <c r="A1886" s="86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">
      <c r="A1887" s="86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">
      <c r="A1888" s="86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">
      <c r="A1889" s="86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">
      <c r="A1890" s="86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">
      <c r="A1891" s="86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">
      <c r="A1892" s="86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">
      <c r="A1893" s="86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">
      <c r="A1894" s="86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">
      <c r="A1895" s="86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">
      <c r="A1896" s="86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">
      <c r="A1897" s="86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">
      <c r="A1898" s="86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">
      <c r="A1899" s="86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">
      <c r="A1900" s="86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">
      <c r="A1901" s="86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">
      <c r="A1902" s="86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">
      <c r="A1903" s="86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">
      <c r="A1904" s="86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">
      <c r="A1905" s="86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">
      <c r="A1906" s="86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">
      <c r="A1907" s="86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">
      <c r="A1908" s="86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">
      <c r="A1909" s="86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">
      <c r="A1910" s="86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">
      <c r="A1911" s="86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">
      <c r="A1912" s="86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">
      <c r="A1913" s="86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">
      <c r="A1914" s="86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">
      <c r="A1915" s="86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">
      <c r="A1916" s="86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">
      <c r="A1917" s="86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">
      <c r="A1918" s="86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">
      <c r="A1919" s="86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">
      <c r="A1920" s="86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">
      <c r="A1921" s="86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">
      <c r="A1922" s="86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">
      <c r="A1923" s="86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">
      <c r="A1924" s="86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">
      <c r="A1925" s="86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">
      <c r="A1926" s="86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">
      <c r="A1927" s="86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">
      <c r="A1928" s="86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">
      <c r="A1929" s="86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">
      <c r="A1930" s="86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">
      <c r="A1931" s="86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">
      <c r="A1932" s="86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">
      <c r="A1933" s="86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">
      <c r="A1934" s="86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">
      <c r="A1935" s="86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">
      <c r="A1936" s="86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">
      <c r="A1937" s="86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">
      <c r="A1938" s="86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">
      <c r="A1939" s="86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">
      <c r="A1940" s="86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">
      <c r="A1941" s="86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">
      <c r="A1942" s="86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">
      <c r="A1943" s="86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">
      <c r="A1944" s="86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">
      <c r="A1945" s="86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">
      <c r="A1946" s="86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">
      <c r="A1947" s="86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">
      <c r="A1948" s="86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">
      <c r="A1949" s="86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">
      <c r="A1950" s="86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">
      <c r="A1951" s="86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">
      <c r="A1952" s="86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">
      <c r="A1953" s="86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">
      <c r="A1954" s="86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">
      <c r="A1955" s="86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">
      <c r="A1956" s="86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">
      <c r="A1957" s="86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">
      <c r="A1958" s="86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">
      <c r="A1959" s="86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">
      <c r="A1960" s="86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">
      <c r="A1961" s="86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">
      <c r="A1962" s="86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">
      <c r="A1963" s="86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">
      <c r="A1964" s="86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">
      <c r="A1965" s="86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">
      <c r="A1966" s="86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">
      <c r="A1967" s="86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">
      <c r="A1968" s="86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">
      <c r="A1969" s="86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">
      <c r="A1970" s="86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">
      <c r="A1971" s="86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">
      <c r="A1972" s="86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">
      <c r="A1973" s="86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">
      <c r="A1974" s="86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">
      <c r="A1975" s="86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">
      <c r="A1976" s="86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">
      <c r="A1977" s="86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">
      <c r="A1978" s="86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">
      <c r="A1979" s="86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">
      <c r="A1980" s="86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">
      <c r="A1981" s="86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">
      <c r="A1982" s="86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">
      <c r="A1983" s="86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">
      <c r="A1984" s="86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">
      <c r="A1985" s="86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workbookViewId="0">
      <selection activeCell="C2" sqref="C2"/>
    </sheetView>
  </sheetViews>
  <sheetFormatPr baseColWidth="10" defaultColWidth="8.83203125" defaultRowHeight="15" x14ac:dyDescent="0.2"/>
  <sheetData>
    <row r="1" spans="1:19" x14ac:dyDescent="0.2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">
      <c r="A2" s="86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">
      <c r="A3" s="86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">
      <c r="A4" s="86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">
      <c r="A5" s="86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">
      <c r="A6" s="86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">
      <c r="A7" s="86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">
      <c r="A8" s="86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">
      <c r="A9" s="86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">
      <c r="A10" s="86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">
      <c r="A11" s="86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">
      <c r="A12" s="86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">
      <c r="A13" s="86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">
      <c r="A14" s="86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">
      <c r="A15" s="86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">
      <c r="A16" s="86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">
      <c r="A17" s="86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">
      <c r="A18" s="86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">
      <c r="A19" s="86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">
      <c r="A20" s="86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">
      <c r="A21" s="86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">
      <c r="A22" s="86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">
      <c r="A23" s="86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">
      <c r="A24" s="86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">
      <c r="A25" s="86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">
      <c r="A26" s="86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">
      <c r="A27" s="86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">
      <c r="A28" s="86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">
      <c r="A29" s="86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">
      <c r="A30" s="86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">
      <c r="A31" s="86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">
      <c r="A32" s="86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">
      <c r="A33" s="86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">
      <c r="A34" s="86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">
      <c r="A35" s="86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">
      <c r="A36" s="86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">
      <c r="A37" s="86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">
      <c r="A38" s="86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">
      <c r="A39" s="86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">
      <c r="A40" s="86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">
      <c r="A41" s="86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">
      <c r="A42" s="86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">
      <c r="A43" s="86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">
      <c r="A44" s="86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">
      <c r="A45" s="86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">
      <c r="A46" s="86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">
      <c r="A47" s="86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">
      <c r="A48" s="86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">
      <c r="A49" s="86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">
      <c r="A50" s="86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">
      <c r="A51" s="86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">
      <c r="A52" s="86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">
      <c r="A53" s="86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">
      <c r="A54" s="86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">
      <c r="A55" s="86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">
      <c r="A56" s="86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">
      <c r="A57" s="86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">
      <c r="A58" s="86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">
      <c r="A59" s="86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">
      <c r="A60" s="86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">
      <c r="A61" s="86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">
      <c r="A62" s="86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">
      <c r="A63" s="86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">
      <c r="A64" s="86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">
      <c r="A65" s="86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">
      <c r="A66" s="86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">
      <c r="A67" s="86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">
      <c r="A68" s="86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">
      <c r="A69" s="86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">
      <c r="A70" s="86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">
      <c r="A71" s="86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">
      <c r="A72" s="86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">
      <c r="A73" s="86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">
      <c r="A74" s="86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">
      <c r="A75" s="86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">
      <c r="A76" s="86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">
      <c r="A77" s="86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">
      <c r="A78" s="86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">
      <c r="A79" s="86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">
      <c r="A80" s="86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">
      <c r="A81" s="86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">
      <c r="A82" s="86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">
      <c r="A83" s="86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">
      <c r="A84" s="86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">
      <c r="A85" s="86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">
      <c r="A86" s="86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">
      <c r="A87" s="86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">
      <c r="A88" s="86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">
      <c r="A89" s="86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">
      <c r="A90" s="86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">
      <c r="A91" s="86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">
      <c r="A92" s="86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">
      <c r="A93" s="86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">
      <c r="A94" s="86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">
      <c r="A95" s="86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">
      <c r="A96" s="86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">
      <c r="A97" s="86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">
      <c r="A98" s="86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">
      <c r="A99" s="86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">
      <c r="A100" s="86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">
      <c r="A101" s="86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">
      <c r="A102" s="86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">
      <c r="A103" s="86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">
      <c r="A104" s="86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">
      <c r="A105" s="86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">
      <c r="A106" s="86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">
      <c r="A107" s="86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">
      <c r="A108" s="86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">
      <c r="A109" s="86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">
      <c r="A110" s="86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">
      <c r="A111" s="86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">
      <c r="A112" s="86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">
      <c r="A113" s="86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">
      <c r="A114" s="86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">
      <c r="A115" s="86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">
      <c r="A116" s="86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">
      <c r="A117" s="86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">
      <c r="A118" s="86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">
      <c r="A119" s="86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">
      <c r="A120" s="86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">
      <c r="A121" s="86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">
      <c r="A122" s="86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">
      <c r="A123" s="86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">
      <c r="A124" s="86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">
      <c r="A125" s="86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">
      <c r="A126" s="86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">
      <c r="A127" s="86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">
      <c r="A128" s="86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">
      <c r="A129" s="86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">
      <c r="A130" s="86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">
      <c r="A131" s="86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">
      <c r="A132" s="86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">
      <c r="A133" s="86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">
      <c r="A134" s="86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">
      <c r="A135" s="86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">
      <c r="A136" s="86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">
      <c r="A137" s="86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">
      <c r="A138" s="86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">
      <c r="A139" s="86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">
      <c r="A140" s="86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">
      <c r="A141" s="86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">
      <c r="A142" s="86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">
      <c r="A143" s="86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">
      <c r="A144" s="86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">
      <c r="A145" s="86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">
      <c r="A146" s="86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">
      <c r="A147" s="86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">
      <c r="A148" s="86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">
      <c r="A149" s="86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">
      <c r="A150" s="86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">
      <c r="A151" s="86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">
      <c r="A152" s="86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">
      <c r="A153" s="86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">
      <c r="A154" s="86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">
      <c r="A155" s="86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">
      <c r="A156" s="86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">
      <c r="A157" s="86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">
      <c r="A158" s="86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">
      <c r="A159" s="86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">
      <c r="A160" s="86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">
      <c r="A161" s="86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">
      <c r="A162" s="86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">
      <c r="A163" s="86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">
      <c r="A164" s="86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">
      <c r="A165" s="86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">
      <c r="A166" s="86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">
      <c r="A167" s="86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">
      <c r="A168" s="86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">
      <c r="A169" s="86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">
      <c r="A170" s="86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">
      <c r="A171" s="86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">
      <c r="A172" s="86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">
      <c r="A173" s="86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">
      <c r="A174" s="86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">
      <c r="A175" s="86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">
      <c r="A176" s="86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">
      <c r="A177" s="86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">
      <c r="A178" s="86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">
      <c r="A179" s="86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">
      <c r="A180" s="86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">
      <c r="A181" s="86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">
      <c r="A182" s="86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">
      <c r="A183" s="86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">
      <c r="A184" s="86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">
      <c r="A185" s="86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">
      <c r="A186" s="86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">
      <c r="A187" s="86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">
      <c r="A188" s="86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">
      <c r="A189" s="86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">
      <c r="A190" s="86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">
      <c r="A191" s="86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">
      <c r="A192" s="86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">
      <c r="A193" s="86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">
      <c r="A194" s="86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">
      <c r="A195" s="86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">
      <c r="A196" s="86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">
      <c r="A197" s="86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">
      <c r="A198" s="86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">
      <c r="A199" s="86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">
      <c r="A200" s="86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">
      <c r="A201" s="86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">
      <c r="A202" s="86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">
      <c r="A203" s="86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">
      <c r="A204" s="86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">
      <c r="A205" s="86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">
      <c r="A206" s="86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">
      <c r="A207" s="86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">
      <c r="A208" s="86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">
      <c r="A209" s="86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">
      <c r="A210" s="86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">
      <c r="A211" s="86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">
      <c r="A212" s="86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">
      <c r="A213" s="86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">
      <c r="A214" s="86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">
      <c r="A215" s="86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">
      <c r="A216" s="86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">
      <c r="A217" s="86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">
      <c r="A218" s="86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">
      <c r="A219" s="86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">
      <c r="A220" s="86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">
      <c r="A221" s="86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">
      <c r="A222" s="86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">
      <c r="A223" s="86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">
      <c r="A224" s="86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">
      <c r="A225" s="86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">
      <c r="A226" s="86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">
      <c r="A227" s="86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">
      <c r="A228" s="86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">
      <c r="A229" s="86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">
      <c r="A230" s="86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">
      <c r="A231" s="86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">
      <c r="A232" s="86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">
      <c r="A233" s="86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">
      <c r="A234" s="86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">
      <c r="A235" s="86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">
      <c r="A236" s="86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">
      <c r="A237" s="86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">
      <c r="A238" s="86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">
      <c r="A239" s="86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">
      <c r="A240" s="86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">
      <c r="A241" s="86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">
      <c r="A242" s="86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">
      <c r="A243" s="86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">
      <c r="A244" s="86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">
      <c r="A245" s="86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">
      <c r="A246" s="86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">
      <c r="A247" s="86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">
      <c r="A248" s="86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">
      <c r="A249" s="86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">
      <c r="A250" s="86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">
      <c r="A251" s="86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">
      <c r="A252" s="86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">
      <c r="A253" s="86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">
      <c r="A254" s="86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">
      <c r="A255" s="86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">
      <c r="A256" s="86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">
      <c r="A257" s="86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">
      <c r="A258" s="86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">
      <c r="A259" s="86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">
      <c r="A260" s="86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">
      <c r="A261" s="86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">
      <c r="A262" s="86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">
      <c r="A263" s="86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">
      <c r="A264" s="86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">
      <c r="A265" s="86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">
      <c r="A266" s="86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">
      <c r="A267" s="86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">
      <c r="A268" s="86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">
      <c r="A269" s="86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">
      <c r="A270" s="86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">
      <c r="A271" s="86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">
      <c r="A272" s="86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">
      <c r="A273" s="86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">
      <c r="A274" s="86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">
      <c r="A275" s="86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">
      <c r="A276" s="86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">
      <c r="A277" s="86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">
      <c r="A278" s="86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">
      <c r="A279" s="86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">
      <c r="A280" s="86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">
      <c r="A281" s="86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">
      <c r="A282" s="86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">
      <c r="A283" s="86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">
      <c r="A284" s="86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">
      <c r="A285" s="86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">
      <c r="A286" s="86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">
      <c r="A287" s="86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">
      <c r="A288" s="86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">
      <c r="A289" s="86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">
      <c r="A290" s="86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">
      <c r="A291" s="86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">
      <c r="A292" s="86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">
      <c r="A293" s="86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">
      <c r="A294" s="86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">
      <c r="A295" s="86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">
      <c r="A296" s="86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">
      <c r="A297" s="86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">
      <c r="A298" s="86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">
      <c r="A299" s="86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">
      <c r="A300" s="86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">
      <c r="A301" s="86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">
      <c r="A302" s="86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">
      <c r="A303" s="86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">
      <c r="A304" s="86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">
      <c r="A305" s="86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">
      <c r="A306" s="86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">
      <c r="A307" s="86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">
      <c r="A308" s="86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">
      <c r="A309" s="86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">
      <c r="A310" s="86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">
      <c r="A311" s="86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">
      <c r="A312" s="86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">
      <c r="A313" s="86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">
      <c r="A314" s="86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">
      <c r="A315" s="86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">
      <c r="A316" s="86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">
      <c r="A317" s="86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">
      <c r="A318" s="86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">
      <c r="A319" s="86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">
      <c r="A320" s="86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">
      <c r="A321" s="86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">
      <c r="A322" s="86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">
      <c r="A323" s="86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">
      <c r="A324" s="86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">
      <c r="A325" s="86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">
      <c r="A326" s="86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">
      <c r="A327" s="86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">
      <c r="A328" s="86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">
      <c r="A329" s="86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">
      <c r="A330" s="86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">
      <c r="A331" s="86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">
      <c r="A332" s="86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">
      <c r="A333" s="86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">
      <c r="A334" s="86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">
      <c r="A335" s="86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">
      <c r="A336" s="86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">
      <c r="A337" s="86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">
      <c r="A338" s="86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">
      <c r="A339" s="86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">
      <c r="A340" s="86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">
      <c r="A341" s="86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">
      <c r="A342" s="86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">
      <c r="A343" s="86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">
      <c r="A344" s="86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">
      <c r="A345" s="86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">
      <c r="A346" s="86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">
      <c r="A347" s="86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">
      <c r="A348" s="86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">
      <c r="A349" s="86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">
      <c r="A350" s="86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">
      <c r="A351" s="86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">
      <c r="A352" s="86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">
      <c r="A353" s="86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">
      <c r="A354" s="86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">
      <c r="A355" s="86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">
      <c r="A356" s="86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">
      <c r="A357" s="86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">
      <c r="A358" s="86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">
      <c r="A359" s="86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">
      <c r="A360" s="86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">
      <c r="A361" s="86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">
      <c r="A362" s="86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">
      <c r="A363" s="86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">
      <c r="A364" s="86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">
      <c r="A365" s="86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">
      <c r="A366" s="86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">
      <c r="A367" s="86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">
      <c r="A368" s="86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">
      <c r="A369" s="86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">
      <c r="A370" s="86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">
      <c r="A371" s="86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">
      <c r="A372" s="86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">
      <c r="A373" s="86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">
      <c r="A374" s="86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">
      <c r="A375" s="86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">
      <c r="A376" s="86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">
      <c r="A377" s="86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">
      <c r="A378" s="86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">
      <c r="A379" s="86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">
      <c r="A380" s="86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">
      <c r="A381" s="86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">
      <c r="A382" s="86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">
      <c r="A383" s="86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">
      <c r="A384" s="86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">
      <c r="A385" s="86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">
      <c r="A386" s="86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">
      <c r="A387" s="86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">
      <c r="A388" s="86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">
      <c r="A389" s="86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">
      <c r="A390" s="86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">
      <c r="A391" s="86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">
      <c r="A392" s="86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">
      <c r="A393" s="86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">
      <c r="A394" s="86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">
      <c r="A395" s="86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">
      <c r="A396" s="86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">
      <c r="A397" s="86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">
      <c r="A398" s="86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">
      <c r="A399" s="86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">
      <c r="A400" s="86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">
      <c r="A401" s="86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">
      <c r="A402" s="86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">
      <c r="A403" s="86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">
      <c r="A404" s="86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">
      <c r="A405" s="86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">
      <c r="A406" s="86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">
      <c r="A407" s="86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">
      <c r="A408" s="86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">
      <c r="A409" s="86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">
      <c r="A410" s="86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">
      <c r="A411" s="86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">
      <c r="A412" s="86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">
      <c r="A413" s="86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">
      <c r="A414" s="86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">
      <c r="A415" s="86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">
      <c r="A416" s="86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">
      <c r="A417" s="86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">
      <c r="A418" s="86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">
      <c r="A419" s="86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">
      <c r="A420" s="86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">
      <c r="A421" s="86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">
      <c r="A422" s="86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">
      <c r="A423" s="86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">
      <c r="A424" s="86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">
      <c r="A425" s="86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">
      <c r="A426" s="86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">
      <c r="A427" s="86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">
      <c r="A428" s="86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">
      <c r="A429" s="86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">
      <c r="A430" s="86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">
      <c r="A431" s="86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">
      <c r="A432" s="86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">
      <c r="A433" s="86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">
      <c r="A434" s="86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">
      <c r="A435" s="86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">
      <c r="A436" s="86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">
      <c r="A437" s="86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">
      <c r="A438" s="86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">
      <c r="A439" s="86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">
      <c r="A440" s="86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">
      <c r="A441" s="86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">
      <c r="A442" s="86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">
      <c r="A443" s="86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">
      <c r="A444" s="86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">
      <c r="A445" s="86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">
      <c r="A446" s="86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">
      <c r="A447" s="86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">
      <c r="A448" s="86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">
      <c r="A449" s="86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">
      <c r="A450" s="86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">
      <c r="A451" s="86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">
      <c r="A452" s="86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">
      <c r="A453" s="86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">
      <c r="A454" s="86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">
      <c r="A455" s="86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">
      <c r="A456" s="86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">
      <c r="A457" s="86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">
      <c r="A458" s="86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">
      <c r="A459" s="86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">
      <c r="A460" s="86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">
      <c r="A461" s="86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">
      <c r="A462" s="86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">
      <c r="A463" s="86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">
      <c r="A464" s="86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">
      <c r="A465" s="86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">
      <c r="A466" s="86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">
      <c r="A467" s="86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">
      <c r="A468" s="86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">
      <c r="A469" s="86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">
      <c r="A470" s="86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">
      <c r="A471" s="86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">
      <c r="A472" s="86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">
      <c r="A473" s="86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">
      <c r="A474" s="86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">
      <c r="A475" s="86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">
      <c r="A476" s="86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">
      <c r="A477" s="86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">
      <c r="A478" s="86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">
      <c r="A479" s="86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">
      <c r="A480" s="86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">
      <c r="A481" s="86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">
      <c r="A482" s="86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">
      <c r="A483" s="86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">
      <c r="A484" s="86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">
      <c r="A485" s="86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">
      <c r="A486" s="86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">
      <c r="A487" s="86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">
      <c r="A488" s="86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">
      <c r="A489" s="86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">
      <c r="A490" s="86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">
      <c r="A491" s="86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">
      <c r="A492" s="86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">
      <c r="A493" s="86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">
      <c r="A494" s="86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">
      <c r="A495" s="86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">
      <c r="A496" s="86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">
      <c r="A497" s="86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">
      <c r="A498" s="86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">
      <c r="A499" s="86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">
      <c r="A500" s="86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">
      <c r="A501" s="86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">
      <c r="A502" s="86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">
      <c r="A503" s="86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">
      <c r="A504" s="86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">
      <c r="A505" s="86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">
      <c r="A506" s="86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">
      <c r="A507" s="86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">
      <c r="A508" s="86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">
      <c r="A509" s="86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">
      <c r="A510" s="86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">
      <c r="A511" s="86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">
      <c r="A512" s="86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">
      <c r="A513" s="86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">
      <c r="A514" s="86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">
      <c r="A515" s="86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">
      <c r="A516" s="86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">
      <c r="A517" s="86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">
      <c r="A518" s="86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">
      <c r="A519" s="86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">
      <c r="A520" s="86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">
      <c r="A521" s="86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">
      <c r="A522" s="86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">
      <c r="A523" s="86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">
      <c r="A524" s="86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">
      <c r="A525" s="86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">
      <c r="A526" s="86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">
      <c r="A527" s="86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">
      <c r="A528" s="86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">
      <c r="A529" s="86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">
      <c r="A530" s="86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">
      <c r="A531" s="86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">
      <c r="A532" s="86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">
      <c r="A533" s="86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">
      <c r="A534" s="86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">
      <c r="A535" s="86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">
      <c r="A536" s="86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">
      <c r="A537" s="86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">
      <c r="A538" s="86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">
      <c r="A539" s="86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">
      <c r="A540" s="86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">
      <c r="A541" s="86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">
      <c r="A542" s="86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">
      <c r="A543" s="86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">
      <c r="A544" s="86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">
      <c r="A545" s="86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">
      <c r="A546" s="86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">
      <c r="A547" s="86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">
      <c r="A548" s="86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">
      <c r="A549" s="86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">
      <c r="A550" s="86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">
      <c r="A551" s="86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">
      <c r="A552" s="86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">
      <c r="A553" s="86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">
      <c r="A554" s="86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">
      <c r="A555" s="86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">
      <c r="A556" s="86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">
      <c r="A557" s="86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">
      <c r="A558" s="86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">
      <c r="A559" s="86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">
      <c r="A560" s="86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">
      <c r="A561" s="86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">
      <c r="A562" s="86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">
      <c r="A563" s="86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">
      <c r="A564" s="86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">
      <c r="A565" s="86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">
      <c r="A566" s="86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">
      <c r="A567" s="86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">
      <c r="A568" s="86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">
      <c r="A569" s="86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">
      <c r="A570" s="86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">
      <c r="A571" s="86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">
      <c r="A572" s="86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">
      <c r="A573" s="86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">
      <c r="A574" s="86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">
      <c r="A575" s="86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">
      <c r="A576" s="86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">
      <c r="A577" s="86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">
      <c r="A578" s="86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">
      <c r="A579" s="86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">
      <c r="A580" s="86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">
      <c r="A581" s="86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">
      <c r="A582" s="86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">
      <c r="A583" s="86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">
      <c r="A584" s="86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">
      <c r="A585" s="86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">
      <c r="A586" s="86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">
      <c r="A587" s="86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">
      <c r="A588" s="86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">
      <c r="A589" s="86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">
      <c r="A590" s="86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">
      <c r="A591" s="86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">
      <c r="A592" s="86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">
      <c r="A593" s="86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">
      <c r="A594" s="86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">
      <c r="A595" s="86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">
      <c r="A596" s="86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">
      <c r="A597" s="86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">
      <c r="A598" s="86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">
      <c r="A599" s="86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">
      <c r="A600" s="86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">
      <c r="A601" s="86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">
      <c r="A602" s="86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">
      <c r="A603" s="86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">
      <c r="A604" s="86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">
      <c r="A605" s="86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">
      <c r="A606" s="86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">
      <c r="A607" s="86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">
      <c r="A608" s="86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">
      <c r="A609" s="86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">
      <c r="A610" s="86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">
      <c r="A611" s="86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">
      <c r="A612" s="86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">
      <c r="A613" s="86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">
      <c r="A614" s="86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">
      <c r="A615" s="86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">
      <c r="A616" s="86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">
      <c r="A617" s="86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">
      <c r="A618" s="86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">
      <c r="A619" s="86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">
      <c r="A620" s="86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">
      <c r="A621" s="86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">
      <c r="A622" s="86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">
      <c r="A623" s="86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">
      <c r="A624" s="86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">
      <c r="A625" s="86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">
      <c r="A626" s="86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">
      <c r="A627" s="86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">
      <c r="A628" s="86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">
      <c r="A629" s="86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">
      <c r="A630" s="86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">
      <c r="A631" s="86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">
      <c r="A632" s="86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">
      <c r="A633" s="86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">
      <c r="A634" s="86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">
      <c r="A635" s="86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">
      <c r="A636" s="86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">
      <c r="A637" s="86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">
      <c r="A638" s="86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">
      <c r="A639" s="86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">
      <c r="A640" s="86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">
      <c r="A641" s="86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">
      <c r="A642" s="86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">
      <c r="A643" s="86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">
      <c r="A644" s="86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">
      <c r="A645" s="86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">
      <c r="A646" s="86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">
      <c r="A647" s="86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">
      <c r="A648" s="86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">
      <c r="A649" s="86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">
      <c r="A650" s="86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">
      <c r="A651" s="86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">
      <c r="A652" s="86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">
      <c r="A653" s="86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">
      <c r="A654" s="86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">
      <c r="A655" s="86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">
      <c r="A656" s="86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">
      <c r="A657" s="86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">
      <c r="A658" s="86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">
      <c r="A659" s="86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">
      <c r="A660" s="86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">
      <c r="A661" s="86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">
      <c r="A662" s="86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">
      <c r="A663" s="86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">
      <c r="A664" s="86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">
      <c r="A665" s="86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">
      <c r="A666" s="86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">
      <c r="A667" s="86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">
      <c r="A668" s="86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">
      <c r="A669" s="86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">
      <c r="A670" s="86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">
      <c r="A671" s="86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">
      <c r="A672" s="86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">
      <c r="A673" s="86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">
      <c r="A674" s="86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">
      <c r="A675" s="86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">
      <c r="A676" s="86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">
      <c r="A677" s="86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">
      <c r="A678" s="86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">
      <c r="A679" s="86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">
      <c r="A680" s="86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">
      <c r="A681" s="86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">
      <c r="A682" s="86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">
      <c r="A683" s="86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">
      <c r="A684" s="86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">
      <c r="A685" s="86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">
      <c r="A686" s="86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">
      <c r="A687" s="86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">
      <c r="A688" s="86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">
      <c r="A689" s="86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">
      <c r="A690" s="86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">
      <c r="A691" s="86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">
      <c r="A692" s="86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">
      <c r="A693" s="86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">
      <c r="A694" s="86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">
      <c r="A695" s="86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">
      <c r="A696" s="86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">
      <c r="A697" s="86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">
      <c r="A698" s="86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">
      <c r="A699" s="86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">
      <c r="A700" s="86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">
      <c r="A701" s="86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">
      <c r="A702" s="86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">
      <c r="A703" s="86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">
      <c r="A704" s="86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">
      <c r="A705" s="86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">
      <c r="A706" s="86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">
      <c r="A707" s="86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">
      <c r="A708" s="86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">
      <c r="A709" s="86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">
      <c r="A710" s="86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">
      <c r="A711" s="86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">
      <c r="A712" s="86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">
      <c r="A713" s="86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">
      <c r="A714" s="86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">
      <c r="A715" s="86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">
      <c r="A716" s="86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">
      <c r="A717" s="86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">
      <c r="A718" s="86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">
      <c r="A719" s="86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">
      <c r="A720" s="86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">
      <c r="A721" s="86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">
      <c r="A722" s="86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">
      <c r="A723" s="86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">
      <c r="A724" s="86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">
      <c r="A725" s="86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">
      <c r="A726" s="86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">
      <c r="A727" s="86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">
      <c r="A728" s="86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">
      <c r="A729" s="86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">
      <c r="A730" s="86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">
      <c r="A731" s="86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">
      <c r="A732" s="86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">
      <c r="A733" s="86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">
      <c r="A734" s="86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">
      <c r="A735" s="86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">
      <c r="A736" s="86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">
      <c r="A737" s="86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">
      <c r="A738" s="86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">
      <c r="A739" s="86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">
      <c r="A740" s="86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">
      <c r="A741" s="86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">
      <c r="A742" s="86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">
      <c r="A743" s="86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">
      <c r="A744" s="86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">
      <c r="A745" s="86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">
      <c r="A746" s="86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">
      <c r="A747" s="86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">
      <c r="A748" s="86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">
      <c r="A749" s="86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">
      <c r="A750" s="86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">
      <c r="A751" s="86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">
      <c r="A752" s="86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">
      <c r="A753" s="86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">
      <c r="A754" s="86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">
      <c r="A755" s="86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">
      <c r="A756" s="86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">
      <c r="A757" s="86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">
      <c r="A758" s="86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">
      <c r="A759" s="86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">
      <c r="A760" s="86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">
      <c r="A761" s="86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">
      <c r="A762" s="86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">
      <c r="A763" s="86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">
      <c r="A764" s="86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">
      <c r="A765" s="86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">
      <c r="A766" s="86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">
      <c r="A767" s="86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">
      <c r="A768" s="86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">
      <c r="A769" s="86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">
      <c r="A770" s="86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">
      <c r="A771" s="86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">
      <c r="A772" s="86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">
      <c r="A773" s="86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">
      <c r="A774" s="86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">
      <c r="A775" s="86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">
      <c r="A776" s="86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">
      <c r="A777" s="86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">
      <c r="A778" s="86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">
      <c r="A779" s="86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">
      <c r="A780" s="86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">
      <c r="A781" s="86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">
      <c r="A782" s="86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">
      <c r="A783" s="86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">
      <c r="A784" s="86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">
      <c r="A785" s="86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">
      <c r="A786" s="86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">
      <c r="A787" s="86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">
      <c r="A788" s="86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">
      <c r="A789" s="86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">
      <c r="A790" s="86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">
      <c r="A791" s="86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">
      <c r="A792" s="86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">
      <c r="A793" s="86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">
      <c r="A794" s="86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">
      <c r="A795" s="86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">
      <c r="A796" s="86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">
      <c r="A797" s="86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">
      <c r="A798" s="86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">
      <c r="A799" s="86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">
      <c r="A800" s="86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">
      <c r="A801" s="86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">
      <c r="A802" s="86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">
      <c r="A803" s="86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">
      <c r="A804" s="86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">
      <c r="A805" s="86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">
      <c r="A806" s="86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">
      <c r="A807" s="86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">
      <c r="A808" s="86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">
      <c r="A809" s="86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">
      <c r="A810" s="86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">
      <c r="A811" s="86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">
      <c r="A812" s="86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">
      <c r="A813" s="86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">
      <c r="A814" s="86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">
      <c r="A815" s="86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">
      <c r="A816" s="86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">
      <c r="A817" s="86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">
      <c r="A818" s="86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">
      <c r="A819" s="86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">
      <c r="A820" s="86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">
      <c r="A821" s="86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">
      <c r="A822" s="86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">
      <c r="A823" s="86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">
      <c r="A824" s="86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">
      <c r="A825" s="86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">
      <c r="A826" s="86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">
      <c r="A827" s="86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">
      <c r="A828" s="86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">
      <c r="A829" s="86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">
      <c r="A830" s="86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">
      <c r="A831" s="86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">
      <c r="A832" s="86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">
      <c r="A833" s="86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">
      <c r="A834" s="86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">
      <c r="A835" s="86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">
      <c r="A836" s="86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">
      <c r="A837" s="86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">
      <c r="A838" s="86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">
      <c r="A839" s="86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">
      <c r="A840" s="86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">
      <c r="A841" s="86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">
      <c r="A842" s="86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">
      <c r="A843" s="86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">
      <c r="A844" s="86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">
      <c r="A845" s="86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">
      <c r="A846" s="86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">
      <c r="A847" s="86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">
      <c r="A848" s="86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">
      <c r="A849" s="86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">
      <c r="A850" s="86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">
      <c r="A851" s="86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">
      <c r="A852" s="86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">
      <c r="A853" s="86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">
      <c r="A854" s="86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">
      <c r="A855" s="86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">
      <c r="A856" s="86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">
      <c r="A857" s="86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">
      <c r="A858" s="86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">
      <c r="A859" s="86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">
      <c r="A860" s="86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">
      <c r="A861" s="86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">
      <c r="A862" s="86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">
      <c r="A863" s="86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">
      <c r="A864" s="86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">
      <c r="A865" s="86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">
      <c r="A866" s="86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">
      <c r="A867" s="86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">
      <c r="A868" s="86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">
      <c r="A869" s="86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">
      <c r="A870" s="86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">
      <c r="A871" s="86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">
      <c r="A872" s="86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">
      <c r="A873" s="86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">
      <c r="A874" s="86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">
      <c r="A875" s="86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">
      <c r="A876" s="86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">
      <c r="A877" s="86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">
      <c r="A878" s="86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">
      <c r="A879" s="86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">
      <c r="A880" s="86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">
      <c r="A881" s="86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">
      <c r="A882" s="86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">
      <c r="A883" s="86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">
      <c r="A884" s="86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">
      <c r="A885" s="86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">
      <c r="A886" s="86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">
      <c r="A887" s="86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">
      <c r="A888" s="86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">
      <c r="A889" s="86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">
      <c r="A890" s="86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">
      <c r="A891" s="86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">
      <c r="A892" s="86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">
      <c r="A893" s="86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">
      <c r="A894" s="86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">
      <c r="A895" s="86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">
      <c r="A896" s="86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">
      <c r="A897" s="86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">
      <c r="A898" s="86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">
      <c r="A899" s="86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">
      <c r="A900" s="86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">
      <c r="A901" s="86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">
      <c r="A902" s="86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">
      <c r="A903" s="86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">
      <c r="A904" s="86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">
      <c r="A905" s="86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">
      <c r="A906" s="86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">
      <c r="A907" s="86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">
      <c r="A908" s="86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">
      <c r="A909" s="86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">
      <c r="A910" s="86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">
      <c r="A911" s="86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">
      <c r="A912" s="86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">
      <c r="A913" s="86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">
      <c r="A914" s="86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">
      <c r="A915" s="86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">
      <c r="A916" s="86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">
      <c r="A917" s="86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">
      <c r="A918" s="86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">
      <c r="A919" s="86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">
      <c r="A920" s="86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">
      <c r="A921" s="86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">
      <c r="A922" s="86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">
      <c r="A923" s="86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">
      <c r="A924" s="86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">
      <c r="A925" s="86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">
      <c r="A926" s="86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">
      <c r="A927" s="86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">
      <c r="A928" s="86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">
      <c r="A929" s="86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">
      <c r="A930" s="86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">
      <c r="A931" s="86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">
      <c r="A932" s="86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">
      <c r="A933" s="86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">
      <c r="A934" s="86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">
      <c r="A935" s="86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">
      <c r="A936" s="86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">
      <c r="A937" s="86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">
      <c r="A938" s="86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">
      <c r="A939" s="86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">
      <c r="A940" s="86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">
      <c r="A941" s="86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">
      <c r="A942" s="86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">
      <c r="A943" s="86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">
      <c r="A944" s="86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">
      <c r="A945" s="86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">
      <c r="A946" s="86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">
      <c r="A947" s="86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">
      <c r="A948" s="86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">
      <c r="A949" s="86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">
      <c r="A950" s="86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">
      <c r="A951" s="86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">
      <c r="A952" s="86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">
      <c r="A953" s="86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">
      <c r="A954" s="86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">
      <c r="A955" s="86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">
      <c r="A956" s="86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">
      <c r="A957" s="86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">
      <c r="A958" s="86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">
      <c r="A959" s="86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">
      <c r="A960" s="86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">
      <c r="A961" s="86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">
      <c r="A962" s="86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">
      <c r="A963" s="86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">
      <c r="A964" s="86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">
      <c r="A965" s="86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">
      <c r="A966" s="86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">
      <c r="A967" s="86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">
      <c r="A968" s="86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">
      <c r="A969" s="86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">
      <c r="A970" s="86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">
      <c r="A971" s="86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">
      <c r="A972" s="86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">
      <c r="A973" s="86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">
      <c r="A974" s="86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">
      <c r="A975" s="86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">
      <c r="A976" s="86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">
      <c r="A977" s="86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">
      <c r="A978" s="86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">
      <c r="A979" s="86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">
      <c r="A980" s="86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">
      <c r="A981" s="86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">
      <c r="A982" s="86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">
      <c r="A983" s="86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">
      <c r="A984" s="86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">
      <c r="A985" s="86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">
      <c r="A986" s="86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">
      <c r="A987" s="86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">
      <c r="A988" s="86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">
      <c r="A989" s="86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">
      <c r="A990" s="86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">
      <c r="A991" s="86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">
      <c r="A992" s="86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">
      <c r="A993" s="86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">
      <c r="A994" s="86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">
      <c r="A995" s="86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">
      <c r="A996" s="86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">
      <c r="A997" s="86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">
      <c r="A998" s="86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">
      <c r="A999" s="86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">
      <c r="A1000" s="86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">
      <c r="A1001" s="86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">
      <c r="A1002" s="86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">
      <c r="A1003" s="86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">
      <c r="A1004" s="86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">
      <c r="A1005" s="86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">
      <c r="A1006" s="86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">
      <c r="A1007" s="86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">
      <c r="A1008" s="86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">
      <c r="A1009" s="86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">
      <c r="A1010" s="86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">
      <c r="A1011" s="86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">
      <c r="A1012" s="86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">
      <c r="A1013" s="86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">
      <c r="A1014" s="86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">
      <c r="A1015" s="86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">
      <c r="A1016" s="86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">
      <c r="A1017" s="86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">
      <c r="A1018" s="86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">
      <c r="A1019" s="86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">
      <c r="A1020" s="86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">
      <c r="A1021" s="86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">
      <c r="A1022" s="86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">
      <c r="A1023" s="86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">
      <c r="A1024" s="86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">
      <c r="A1025" s="86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">
      <c r="A1026" s="86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">
      <c r="A1027" s="86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">
      <c r="A1028" s="86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">
      <c r="A1029" s="86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">
      <c r="A1030" s="86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">
      <c r="A1031" s="86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">
      <c r="A1032" s="86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">
      <c r="A1033" s="86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">
      <c r="A1034" s="86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">
      <c r="A1035" s="86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">
      <c r="A1036" s="86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">
      <c r="A1037" s="86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">
      <c r="A1038" s="86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">
      <c r="A1039" s="86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">
      <c r="A1040" s="86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">
      <c r="A1041" s="86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">
      <c r="A1042" s="86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">
      <c r="A1043" s="86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">
      <c r="A1044" s="86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">
      <c r="A1045" s="86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">
      <c r="A1046" s="86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">
      <c r="A1047" s="86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">
      <c r="A1048" s="86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">
      <c r="A1049" s="86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">
      <c r="A1050" s="86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">
      <c r="A1051" s="86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">
      <c r="A1052" s="86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">
      <c r="A1053" s="86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">
      <c r="A1054" s="86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">
      <c r="A1055" s="86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">
      <c r="A1056" s="86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">
      <c r="A1057" s="86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">
      <c r="A1058" s="86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">
      <c r="A1059" s="86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">
      <c r="A1060" s="86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">
      <c r="A1061" s="86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">
      <c r="A1062" s="86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">
      <c r="A1063" s="86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">
      <c r="A1064" s="86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">
      <c r="A1065" s="86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">
      <c r="A1066" s="86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">
      <c r="A1067" s="86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">
      <c r="A1068" s="86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">
      <c r="A1069" s="86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">
      <c r="A1070" s="86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">
      <c r="A1071" s="86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">
      <c r="A1072" s="86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">
      <c r="A1073" s="86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">
      <c r="A1074" s="86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">
      <c r="A1075" s="86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">
      <c r="A1076" s="86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">
      <c r="A1077" s="86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">
      <c r="A1078" s="86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">
      <c r="A1079" s="86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">
      <c r="A1080" s="86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">
      <c r="A1081" s="86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">
      <c r="A1082" s="86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">
      <c r="A1083" s="86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">
      <c r="A1084" s="86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">
      <c r="A1085" s="86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">
      <c r="A1086" s="86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">
      <c r="A1087" s="86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">
      <c r="A1088" s="86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">
      <c r="A1089" s="86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">
      <c r="A1090" s="86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">
      <c r="A1091" s="86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">
      <c r="A1092" s="86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">
      <c r="A1093" s="86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">
      <c r="A1094" s="86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">
      <c r="A1095" s="86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">
      <c r="A1096" s="86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">
      <c r="A1097" s="86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">
      <c r="A1098" s="86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">
      <c r="A1099" s="86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">
      <c r="A1100" s="86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">
      <c r="A1101" s="86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">
      <c r="A1102" s="86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">
      <c r="A1103" s="86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">
      <c r="A1104" s="86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">
      <c r="A1105" s="86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">
      <c r="A1106" s="86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">
      <c r="A1107" s="86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">
      <c r="A1108" s="86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">
      <c r="A1109" s="86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">
      <c r="A1110" s="86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">
      <c r="A1111" s="86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">
      <c r="A1112" s="86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">
      <c r="A1113" s="86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">
      <c r="A1114" s="86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">
      <c r="A1115" s="86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">
      <c r="A1116" s="86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">
      <c r="A1117" s="86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">
      <c r="A1118" s="86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">
      <c r="A1119" s="86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">
      <c r="A1120" s="86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">
      <c r="A1121" s="86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">
      <c r="A1122" s="86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">
      <c r="A1123" s="86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">
      <c r="A1124" s="86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">
      <c r="A1125" s="86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">
      <c r="A1126" s="86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">
      <c r="A1127" s="86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">
      <c r="A1128" s="86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">
      <c r="A1129" s="86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">
      <c r="A1130" s="86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">
      <c r="A1131" s="86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">
      <c r="A1132" s="86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">
      <c r="A1133" s="86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">
      <c r="A1134" s="86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">
      <c r="A1135" s="86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">
      <c r="A1136" s="86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">
      <c r="A1137" s="86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">
      <c r="A1138" s="86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">
      <c r="A1139" s="86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">
      <c r="A1140" s="86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">
      <c r="A1141" s="86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">
      <c r="A1142" s="86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">
      <c r="A1143" s="86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">
      <c r="A1144" s="86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">
      <c r="A1145" s="86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">
      <c r="A1146" s="86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">
      <c r="A1147" s="86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">
      <c r="A1148" s="86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">
      <c r="A1149" s="86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">
      <c r="A1150" s="86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">
      <c r="A1151" s="86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">
      <c r="A1152" s="86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">
      <c r="A1153" s="86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">
      <c r="A1154" s="86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">
      <c r="A1155" s="86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">
      <c r="A1156" s="86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">
      <c r="A1157" s="86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">
      <c r="A1158" s="86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">
      <c r="A1159" s="86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">
      <c r="A1160" s="86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">
      <c r="A1161" s="86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">
      <c r="A1162" s="86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">
      <c r="A1163" s="86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">
      <c r="A1164" s="86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">
      <c r="A1165" s="86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">
      <c r="A1166" s="86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">
      <c r="A1167" s="86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">
      <c r="A1168" s="86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">
      <c r="A1169" s="86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">
      <c r="A1170" s="86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">
      <c r="A1171" s="86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">
      <c r="A1172" s="86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">
      <c r="A1173" s="86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">
      <c r="A1174" s="86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">
      <c r="A1175" s="86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">
      <c r="A1176" s="86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">
      <c r="A1177" s="86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">
      <c r="A1178" s="86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">
      <c r="A1179" s="86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">
      <c r="A1180" s="86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">
      <c r="A1181" s="86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">
      <c r="A1182" s="86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">
      <c r="A1183" s="86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">
      <c r="A1184" s="86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">
      <c r="A1185" s="86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">
      <c r="A1186" s="86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">
      <c r="A1187" s="86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">
      <c r="A1188" s="86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">
      <c r="A1189" s="86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">
      <c r="A1190" s="86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">
      <c r="A1191" s="86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">
      <c r="A1192" s="86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">
      <c r="A1193" s="86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">
      <c r="A1194" s="86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">
      <c r="A1195" s="86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">
      <c r="A1196" s="86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">
      <c r="A1197" s="86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">
      <c r="A1198" s="86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">
      <c r="A1199" s="86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">
      <c r="A1200" s="86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">
      <c r="A1201" s="86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">
      <c r="A1202" s="86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">
      <c r="A1203" s="86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">
      <c r="A1204" s="86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">
      <c r="A1205" s="86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">
      <c r="A1206" s="86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">
      <c r="A1207" s="86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">
      <c r="A1208" s="86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">
      <c r="A1209" s="86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">
      <c r="A1210" s="86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">
      <c r="A1211" s="86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">
      <c r="A1212" s="86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">
      <c r="A1213" s="86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">
      <c r="A1214" s="86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">
      <c r="A1215" s="86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">
      <c r="A1216" s="86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">
      <c r="A1217" s="86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">
      <c r="A1218" s="86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">
      <c r="A1219" s="86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">
      <c r="A1220" s="86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">
      <c r="A1221" s="86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">
      <c r="A1222" s="86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">
      <c r="A1223" s="86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">
      <c r="A1224" s="86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">
      <c r="A1225" s="86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">
      <c r="A1226" s="86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">
      <c r="A1227" s="86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">
      <c r="A1228" s="86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">
      <c r="A1229" s="86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">
      <c r="A1230" s="86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">
      <c r="A1231" s="86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">
      <c r="A1232" s="86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">
      <c r="A1233" s="86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">
      <c r="A1234" s="86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">
      <c r="A1235" s="86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">
      <c r="A1236" s="86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">
      <c r="A1237" s="86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">
      <c r="A1238" s="86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">
      <c r="A1239" s="86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">
      <c r="A1240" s="86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">
      <c r="A1241" s="86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">
      <c r="A1242" s="86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">
      <c r="A1243" s="86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">
      <c r="A1244" s="86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">
      <c r="A1245" s="86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">
      <c r="A1246" s="86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">
      <c r="A1247" s="86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">
      <c r="A1248" s="86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">
      <c r="A1249" s="86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">
      <c r="A1250" s="86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">
      <c r="A1251" s="86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">
      <c r="A1252" s="86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">
      <c r="A1253" s="86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">
      <c r="A1254" s="86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">
      <c r="A1255" s="86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">
      <c r="A1256" s="86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">
      <c r="A1257" s="86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">
      <c r="A1258" s="86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">
      <c r="A1259" s="86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">
      <c r="A1260" s="86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">
      <c r="A1261" s="86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">
      <c r="A1262" s="86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">
      <c r="A1263" s="86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">
      <c r="A1264" s="86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">
      <c r="A1265" s="86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">
      <c r="A1266" s="86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">
      <c r="A1267" s="86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">
      <c r="A1268" s="86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">
      <c r="A1269" s="86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">
      <c r="A1270" s="86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">
      <c r="A1271" s="86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">
      <c r="A1272" s="86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">
      <c r="A1273" s="86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">
      <c r="A1274" s="86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">
      <c r="A1275" s="86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">
      <c r="A1276" s="86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">
      <c r="A1277" s="86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">
      <c r="A1278" s="86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">
      <c r="A1279" s="86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">
      <c r="A1280" s="86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">
      <c r="A1281" s="86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">
      <c r="A1282" s="86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">
      <c r="A1283" s="86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">
      <c r="A1284" s="86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">
      <c r="A1285" s="86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">
      <c r="A1286" s="86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">
      <c r="A1287" s="86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">
      <c r="A1288" s="86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">
      <c r="A1289" s="86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">
      <c r="A1290" s="86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">
      <c r="A1291" s="86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">
      <c r="A1292" s="86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">
      <c r="A1293" s="86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">
      <c r="A1294" s="86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">
      <c r="A1295" s="86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">
      <c r="A1296" s="86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">
      <c r="A1297" s="86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">
      <c r="A1298" s="86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">
      <c r="A1299" s="86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">
      <c r="A1300" s="86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">
      <c r="A1301" s="86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">
      <c r="A1302" s="86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">
      <c r="A1303" s="86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">
      <c r="A1304" s="86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">
      <c r="A1305" s="86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">
      <c r="A1306" s="86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">
      <c r="A1307" s="86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">
      <c r="A1308" s="86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">
      <c r="A1309" s="86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">
      <c r="A1310" s="86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">
      <c r="A1311" s="86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">
      <c r="A1312" s="86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">
      <c r="A1313" s="86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">
      <c r="A1314" s="86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">
      <c r="A1315" s="86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">
      <c r="A1316" s="86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">
      <c r="A1317" s="86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">
      <c r="A1318" s="86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">
      <c r="A1319" s="86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">
      <c r="A1320" s="86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">
      <c r="A1321" s="86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">
      <c r="A1322" s="86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">
      <c r="A1323" s="86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">
      <c r="A1324" s="86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">
      <c r="A1325" s="86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">
      <c r="A1326" s="86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">
      <c r="A1327" s="86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">
      <c r="A1328" s="86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">
      <c r="A1329" s="86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">
      <c r="A1330" s="86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">
      <c r="A1331" s="86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">
      <c r="A1332" s="86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">
      <c r="A1333" s="86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">
      <c r="A1334" s="86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">
      <c r="A1335" s="86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">
      <c r="A1336" s="86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">
      <c r="A1337" s="86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">
      <c r="A1338" s="86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">
      <c r="A1339" s="86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">
      <c r="A1340" s="86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">
      <c r="A1341" s="86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">
      <c r="A1342" s="86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">
      <c r="A1343" s="86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">
      <c r="A1344" s="86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">
      <c r="A1345" s="86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">
      <c r="A1346" s="86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">
      <c r="A1347" s="86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">
      <c r="A1348" s="86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">
      <c r="A1349" s="86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">
      <c r="A1350" s="86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">
      <c r="A1351" s="86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">
      <c r="A1352" s="86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">
      <c r="A1353" s="86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">
      <c r="A1354" s="86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">
      <c r="A1355" s="86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">
      <c r="A1356" s="86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">
      <c r="A1357" s="86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">
      <c r="A1358" s="86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">
      <c r="A1359" s="86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">
      <c r="A1360" s="86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">
      <c r="A1361" s="86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">
      <c r="A1362" s="86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">
      <c r="A1363" s="86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">
      <c r="A1364" s="86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">
      <c r="A1365" s="86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">
      <c r="A1366" s="86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">
      <c r="A1367" s="86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">
      <c r="A1368" s="86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">
      <c r="A1369" s="86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">
      <c r="A1370" s="86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">
      <c r="A1371" s="86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">
      <c r="A1372" s="86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">
      <c r="A1373" s="86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">
      <c r="A1374" s="86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">
      <c r="A1375" s="86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">
      <c r="A1376" s="86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">
      <c r="A1377" s="86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">
      <c r="A1378" s="86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">
      <c r="A1379" s="86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">
      <c r="A1380" s="86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">
      <c r="A1381" s="86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">
      <c r="A1382" s="86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">
      <c r="A1383" s="86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">
      <c r="A1384" s="86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">
      <c r="A1385" s="86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">
      <c r="A1386" s="86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">
      <c r="A1387" s="86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">
      <c r="A1388" s="86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">
      <c r="A1389" s="86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">
      <c r="A1390" s="86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">
      <c r="A1391" s="86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">
      <c r="A1392" s="86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">
      <c r="A1393" s="86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">
      <c r="A1394" s="86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">
      <c r="A1395" s="86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">
      <c r="A1396" s="86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">
      <c r="A1397" s="86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">
      <c r="A1398" s="86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">
      <c r="A1399" s="86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">
      <c r="A1400" s="86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">
      <c r="A1401" s="86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">
      <c r="A1402" s="86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">
      <c r="A1403" s="86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">
      <c r="A1404" s="86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">
      <c r="A1405" s="86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">
      <c r="A1406" s="86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">
      <c r="A1407" s="86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">
      <c r="A1408" s="86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">
      <c r="A1409" s="86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">
      <c r="A1410" s="86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">
      <c r="A1411" s="86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">
      <c r="A1412" s="86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">
      <c r="A1413" s="86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">
      <c r="A1414" s="86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">
      <c r="A1415" s="86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">
      <c r="A1416" s="86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">
      <c r="A1417" s="86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">
      <c r="A1418" s="86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">
      <c r="A1419" s="86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">
      <c r="A1420" s="86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">
      <c r="A1421" s="86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">
      <c r="A1422" s="86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">
      <c r="A1423" s="86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">
      <c r="A1424" s="86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">
      <c r="A1425" s="86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">
      <c r="A1426" s="86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">
      <c r="A1427" s="86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">
      <c r="A1428" s="86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">
      <c r="A1429" s="86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">
      <c r="A1430" s="86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">
      <c r="A1431" s="86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">
      <c r="A1432" s="86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">
      <c r="A1433" s="86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">
      <c r="A1434" s="86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">
      <c r="A1435" s="86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">
      <c r="A1436" s="86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">
      <c r="A1437" s="86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">
      <c r="A1438" s="86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">
      <c r="A1439" s="86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">
      <c r="A1440" s="86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">
      <c r="A1441" s="86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">
      <c r="A1442" s="86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">
      <c r="A1443" s="86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">
      <c r="A1444" s="86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">
      <c r="A1445" s="86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">
      <c r="A1446" s="86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">
      <c r="A1447" s="86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">
      <c r="A1448" s="86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">
      <c r="A1449" s="86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">
      <c r="A1450" s="86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">
      <c r="A1451" s="86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">
      <c r="A1452" s="86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">
      <c r="A1453" s="86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">
      <c r="A1454" s="86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">
      <c r="A1455" s="86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">
      <c r="A1456" s="86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">
      <c r="A1457" s="86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">
      <c r="A1458" s="86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">
      <c r="A1459" s="86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">
      <c r="A1460" s="86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">
      <c r="A1461" s="86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">
      <c r="A1462" s="86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">
      <c r="A1463" s="86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">
      <c r="A1464" s="86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">
      <c r="A1465" s="86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">
      <c r="A1466" s="86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">
      <c r="A1467" s="86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">
      <c r="A1468" s="86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">
      <c r="A1469" s="86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">
      <c r="A1470" s="86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">
      <c r="A1471" s="86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">
      <c r="A1472" s="86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">
      <c r="A1473" s="86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">
      <c r="A1474" s="86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">
      <c r="A1475" s="86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">
      <c r="A1476" s="86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">
      <c r="A1477" s="86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">
      <c r="A1478" s="86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">
      <c r="A1479" s="86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">
      <c r="A1480" s="86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">
      <c r="A1481" s="86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">
      <c r="A1482" s="86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">
      <c r="A1483" s="86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">
      <c r="A1484" s="86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">
      <c r="A1485" s="86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">
      <c r="A1486" s="86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">
      <c r="A1487" s="86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">
      <c r="A1488" s="86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">
      <c r="A1489" s="86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">
      <c r="A1490" s="86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">
      <c r="A1491" s="86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">
      <c r="A1492" s="86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">
      <c r="A1493" s="86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">
      <c r="A1494" s="86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">
      <c r="A1495" s="86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">
      <c r="A1496" s="86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">
      <c r="A1497" s="86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">
      <c r="A1498" s="86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">
      <c r="A1499" s="86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">
      <c r="A1500" s="86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">
      <c r="A1501" s="86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">
      <c r="A1502" s="86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">
      <c r="A1503" s="86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">
      <c r="A1504" s="86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">
      <c r="A1505" s="86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">
      <c r="A1506" s="86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">
      <c r="A1507" s="86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">
      <c r="A1508" s="86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">
      <c r="A1509" s="86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">
      <c r="A1510" s="86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">
      <c r="A1511" s="86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">
      <c r="A1512" s="86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">
      <c r="A1513" s="86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">
      <c r="A1514" s="86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">
      <c r="A1515" s="86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">
      <c r="A1516" s="86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">
      <c r="A1517" s="86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">
      <c r="A1518" s="86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">
      <c r="A1519" s="86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">
      <c r="A1520" s="86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">
      <c r="A1521" s="86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">
      <c r="A1522" s="86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">
      <c r="A1523" s="86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">
      <c r="A1524" s="86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">
      <c r="A1525" s="86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">
      <c r="A1526" s="86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">
      <c r="A1527" s="86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">
      <c r="A1528" s="86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">
      <c r="A1529" s="86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">
      <c r="A1530" s="86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">
      <c r="A1531" s="86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">
      <c r="A1532" s="86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">
      <c r="A1533" s="86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">
      <c r="A1534" s="86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">
      <c r="A1535" s="86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">
      <c r="A1536" s="86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">
      <c r="A1537" s="86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">
      <c r="A1538" s="86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">
      <c r="A1539" s="86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">
      <c r="A1540" s="86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">
      <c r="A1541" s="86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">
      <c r="A1542" s="86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">
      <c r="A1543" s="86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">
      <c r="A1544" s="86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">
      <c r="A1545" s="86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">
      <c r="A1546" s="86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">
      <c r="A1547" s="86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">
      <c r="A1548" s="86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">
      <c r="A1549" s="86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">
      <c r="A1550" s="86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">
      <c r="A1551" s="86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">
      <c r="A1552" s="86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">
      <c r="A1553" s="86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">
      <c r="A1554" s="86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">
      <c r="A1555" s="86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">
      <c r="A1556" s="86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">
      <c r="A1557" s="86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">
      <c r="A1558" s="86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">
      <c r="A1559" s="86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">
      <c r="A1560" s="86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">
      <c r="A1561" s="86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">
      <c r="A1562" s="86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">
      <c r="A1563" s="86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">
      <c r="A1564" s="86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">
      <c r="A1565" s="86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">
      <c r="A1566" s="86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">
      <c r="A1567" s="86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">
      <c r="A1568" s="86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">
      <c r="A1569" s="86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">
      <c r="A1570" s="86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">
      <c r="A1571" s="86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">
      <c r="A1572" s="86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">
      <c r="A1573" s="86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">
      <c r="A1574" s="86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">
      <c r="A1575" s="86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">
      <c r="A1576" s="86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">
      <c r="A1577" s="86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">
      <c r="A1578" s="86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">
      <c r="A1579" s="86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">
      <c r="A1580" s="86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">
      <c r="A1581" s="86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">
      <c r="A1582" s="86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">
      <c r="A1583" s="86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">
      <c r="A1584" s="86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">
      <c r="A1585" s="86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">
      <c r="A1586" s="86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">
      <c r="A1587" s="86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">
      <c r="A1588" s="86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">
      <c r="A1589" s="86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">
      <c r="A1590" s="86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">
      <c r="A1591" s="86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">
      <c r="A1592" s="86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">
      <c r="A1593" s="86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">
      <c r="A1594" s="86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">
      <c r="A1595" s="86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">
      <c r="A1596" s="86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">
      <c r="A1597" s="86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">
      <c r="A1598" s="86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">
      <c r="A1599" s="86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">
      <c r="A1600" s="86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">
      <c r="A1601" s="86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">
      <c r="A1602" s="86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">
      <c r="A1603" s="86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">
      <c r="A1604" s="86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">
      <c r="A1605" s="86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">
      <c r="A1606" s="86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">
      <c r="A1607" s="86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">
      <c r="A1608" s="86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">
      <c r="A1609" s="86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">
      <c r="A1610" s="86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">
      <c r="A1611" s="86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">
      <c r="A1612" s="86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">
      <c r="A1613" s="86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">
      <c r="A1614" s="86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">
      <c r="A1615" s="86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">
      <c r="A1616" s="86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">
      <c r="A1617" s="86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">
      <c r="A1618" s="86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">
      <c r="A1619" s="86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">
      <c r="A1620" s="86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">
      <c r="A1621" s="86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">
      <c r="A1622" s="86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">
      <c r="A1623" s="86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">
      <c r="A1624" s="86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">
      <c r="A1625" s="86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">
      <c r="A1626" s="86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">
      <c r="A1627" s="86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">
      <c r="A1628" s="86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">
      <c r="A1629" s="86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">
      <c r="A1630" s="86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">
      <c r="A1631" s="86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">
      <c r="A1632" s="86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">
      <c r="A1633" s="86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">
      <c r="A1634" s="86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">
      <c r="A1635" s="86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">
      <c r="A1636" s="86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">
      <c r="A1637" s="86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">
      <c r="A1638" s="86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">
      <c r="A1639" s="86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">
      <c r="A1640" s="86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">
      <c r="A1641" s="86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">
      <c r="A1642" s="86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">
      <c r="A1643" s="86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">
      <c r="A1644" s="86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">
      <c r="A1645" s="86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">
      <c r="A1646" s="86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">
      <c r="A1647" s="86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">
      <c r="A1648" s="86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">
      <c r="A1649" s="86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">
      <c r="A1650" s="86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">
      <c r="A1651" s="86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">
      <c r="A1652" s="86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">
      <c r="A1653" s="86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">
      <c r="A1654" s="86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">
      <c r="A1655" s="86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">
      <c r="A1656" s="86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">
      <c r="A1657" s="86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">
      <c r="A1658" s="86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">
      <c r="A1659" s="86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">
      <c r="A1660" s="86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">
      <c r="A1661" s="86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">
      <c r="A1662" s="86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">
      <c r="A1663" s="86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">
      <c r="A1664" s="86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">
      <c r="A1665" s="86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">
      <c r="A1666" s="86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">
      <c r="A1667" s="86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">
      <c r="A1668" s="86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">
      <c r="A1669" s="86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">
      <c r="A1670" s="86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">
      <c r="A1671" s="86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">
      <c r="A1672" s="86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">
      <c r="A1673" s="86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">
      <c r="A1674" s="86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">
      <c r="A1675" s="86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">
      <c r="A1676" s="86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">
      <c r="A1677" s="86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">
      <c r="A1678" s="86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">
      <c r="A1679" s="86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">
      <c r="A1680" s="86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">
      <c r="A1681" s="86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">
      <c r="A1682" s="86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">
      <c r="A1683" s="86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">
      <c r="A1684" s="86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">
      <c r="A1685" s="86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">
      <c r="A1686" s="86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">
      <c r="A1687" s="86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">
      <c r="A1688" s="86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">
      <c r="A1689" s="86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">
      <c r="A1690" s="86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">
      <c r="A1691" s="86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">
      <c r="A1692" s="86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">
      <c r="A1693" s="86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">
      <c r="A1694" s="86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">
      <c r="A1695" s="86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">
      <c r="A1696" s="86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">
      <c r="A1697" s="86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">
      <c r="A1698" s="86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">
      <c r="A1699" s="86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">
      <c r="A1700" s="86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">
      <c r="A1701" s="86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">
      <c r="A1702" s="86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">
      <c r="A1703" s="86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">
      <c r="A1704" s="86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">
      <c r="A1705" s="86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">
      <c r="A1706" s="86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">
      <c r="A1707" s="86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">
      <c r="A1708" s="86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">
      <c r="A1709" s="86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">
      <c r="A1710" s="86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">
      <c r="A1711" s="86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">
      <c r="A1712" s="86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">
      <c r="A1713" s="86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">
      <c r="A1714" s="86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">
      <c r="A1715" s="86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">
      <c r="A1716" s="86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">
      <c r="A1717" s="86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">
      <c r="A1718" s="86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">
      <c r="A1719" s="86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">
      <c r="A1720" s="86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">
      <c r="A1721" s="86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">
      <c r="A1722" s="86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">
      <c r="A1723" s="86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">
      <c r="A1724" s="86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">
      <c r="A1725" s="86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">
      <c r="A1726" s="86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">
      <c r="A1727" s="86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">
      <c r="A1728" s="86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">
      <c r="A1729" s="86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">
      <c r="A1730" s="86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">
      <c r="A1731" s="86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">
      <c r="A1732" s="86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">
      <c r="A1733" s="86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">
      <c r="A1734" s="86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">
      <c r="A1735" s="86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">
      <c r="A1736" s="86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">
      <c r="A1737" s="86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">
      <c r="A1738" s="86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">
      <c r="A1739" s="86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">
      <c r="A1740" s="86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">
      <c r="A1741" s="86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">
      <c r="A1742" s="86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">
      <c r="A1743" s="86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">
      <c r="A1744" s="86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">
      <c r="A1745" s="86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">
      <c r="A1746" s="86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">
      <c r="A1747" s="86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">
      <c r="A1748" s="86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">
      <c r="A1749" s="86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">
      <c r="A1750" s="86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">
      <c r="A1751" s="86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">
      <c r="A1752" s="86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">
      <c r="A1753" s="86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">
      <c r="A1754" s="86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">
      <c r="A1755" s="86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">
      <c r="A1756" s="86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">
      <c r="A1757" s="86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">
      <c r="A1758" s="86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">
      <c r="A1759" s="86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">
      <c r="A1760" s="86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">
      <c r="A1761" s="86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">
      <c r="A1762" s="86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">
      <c r="A1763" s="86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">
      <c r="A1764" s="86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">
      <c r="A1765" s="86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">
      <c r="A1766" s="86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">
      <c r="A1767" s="86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">
      <c r="A1768" s="86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">
      <c r="A1769" s="86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">
      <c r="A1770" s="86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">
      <c r="A1771" s="86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">
      <c r="A1772" s="86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">
      <c r="A1773" s="86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">
      <c r="A1774" s="86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">
      <c r="A1775" s="86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">
      <c r="A1776" s="86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">
      <c r="A1777" s="86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">
      <c r="A1778" s="86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">
      <c r="A1779" s="86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">
      <c r="A1780" s="86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">
      <c r="A1781" s="86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">
      <c r="A1782" s="86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">
      <c r="A1783" s="86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">
      <c r="A1784" s="86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">
      <c r="A1785" s="86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">
      <c r="A1786" s="86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">
      <c r="A1787" s="86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">
      <c r="A1788" s="86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">
      <c r="A1789" s="86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">
      <c r="A1790" s="86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">
      <c r="A1791" s="86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">
      <c r="A1792" s="86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">
      <c r="A1793" s="86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">
      <c r="A1794" s="86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">
      <c r="A1795" s="86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">
      <c r="A1796" s="86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">
      <c r="A1797" s="86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">
      <c r="A1798" s="86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">
      <c r="A1799" s="86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">
      <c r="A1800" s="86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">
      <c r="A1801" s="86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">
      <c r="A1802" s="86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">
      <c r="A1803" s="86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">
      <c r="A1804" s="86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">
      <c r="A1805" s="86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">
      <c r="A1806" s="86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">
      <c r="A1807" s="86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">
      <c r="A1808" s="86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">
      <c r="A1809" s="86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">
      <c r="A1810" s="86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">
      <c r="A1811" s="86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">
      <c r="A1812" s="86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">
      <c r="A1813" s="86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">
      <c r="A1814" s="86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">
      <c r="A1815" s="86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">
      <c r="A1816" s="86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">
      <c r="A1817" s="86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">
      <c r="A1818" s="86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">
      <c r="A1819" s="86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">
      <c r="A1820" s="86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">
      <c r="A1821" s="86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">
      <c r="A1822" s="86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">
      <c r="A1823" s="86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">
      <c r="A1824" s="86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">
      <c r="A1825" s="86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">
      <c r="A1826" s="86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">
      <c r="A1827" s="86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">
      <c r="A1828" s="86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">
      <c r="A1829" s="86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">
      <c r="A1830" s="86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">
      <c r="A1831" s="86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">
      <c r="A1832" s="86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">
      <c r="A1833" s="86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">
      <c r="A1834" s="86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">
      <c r="A1835" s="86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">
      <c r="A1836" s="86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">
      <c r="A1837" s="86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">
      <c r="A1838" s="86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">
      <c r="A1839" s="86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">
      <c r="A1840" s="86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">
      <c r="A1841" s="86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">
      <c r="A1842" s="86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">
      <c r="A1843" s="86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">
      <c r="A1844" s="86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">
      <c r="A1845" s="86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">
      <c r="A1846" s="86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">
      <c r="A1847" s="86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">
      <c r="A1848" s="86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">
      <c r="A1849" s="86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">
      <c r="A1850" s="86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">
      <c r="A1851" s="86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">
      <c r="A1852" s="86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">
      <c r="A1853" s="86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">
      <c r="A1854" s="86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">
      <c r="A1855" s="86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">
      <c r="A1856" s="86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">
      <c r="A1857" s="86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">
      <c r="A1858" s="86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">
      <c r="A1859" s="86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">
      <c r="A1860" s="86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">
      <c r="A1861" s="86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">
      <c r="A1862" s="86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">
      <c r="A1863" s="86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">
      <c r="A1864" s="86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">
      <c r="A1865" s="86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">
      <c r="A1866" s="86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">
      <c r="A1867" s="86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">
      <c r="A1868" s="86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">
      <c r="A1869" s="86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">
      <c r="A1870" s="86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">
      <c r="A1871" s="86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">
      <c r="A1872" s="86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">
      <c r="A1873" s="86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">
      <c r="A1874" s="86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">
      <c r="A1875" s="86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">
      <c r="A1876" s="86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">
      <c r="A1877" s="86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">
      <c r="A1878" s="86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">
      <c r="A1879" s="86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">
      <c r="A1880" s="86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">
      <c r="A1881" s="86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">
      <c r="A1882" s="86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">
      <c r="A1883" s="86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">
      <c r="A1884" s="86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">
      <c r="A1885" s="86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">
      <c r="A1886" s="86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">
      <c r="A1887" s="86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">
      <c r="A1888" s="86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">
      <c r="A1889" s="86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">
      <c r="A1890" s="86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">
      <c r="A1891" s="86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">
      <c r="A1892" s="86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">
      <c r="A1893" s="86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">
      <c r="A1894" s="86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">
      <c r="A1895" s="86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">
      <c r="A1896" s="86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">
      <c r="A1897" s="86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">
      <c r="A1898" s="86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">
      <c r="A1899" s="86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">
      <c r="A1900" s="86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">
      <c r="A1901" s="86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">
      <c r="A1902" s="86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">
      <c r="A1903" s="86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">
      <c r="A1904" s="86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">
      <c r="A1905" s="86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">
      <c r="A1906" s="86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">
      <c r="A1907" s="86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">
      <c r="A1908" s="86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">
      <c r="A1909" s="86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">
      <c r="A1910" s="86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">
      <c r="A1911" s="86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">
      <c r="A1912" s="86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">
      <c r="A1913" s="86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">
      <c r="A1914" s="86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">
      <c r="A1915" s="86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">
      <c r="A1916" s="86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">
      <c r="A1917" s="86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">
      <c r="A1918" s="86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">
      <c r="A1919" s="86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">
      <c r="A1920" s="86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">
      <c r="A1921" s="86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">
      <c r="A1922" s="86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">
      <c r="A1923" s="86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">
      <c r="A1924" s="86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">
      <c r="A1925" s="86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">
      <c r="A1926" s="86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">
      <c r="A1927" s="86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">
      <c r="A1928" s="86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">
      <c r="A1929" s="86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">
      <c r="A1930" s="86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">
      <c r="A1931" s="86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">
      <c r="A1932" s="86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">
      <c r="A1933" s="86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">
      <c r="A1934" s="86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">
      <c r="A1935" s="86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">
      <c r="A1936" s="86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">
      <c r="A1937" s="86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">
      <c r="A1938" s="86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">
      <c r="A1939" s="86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">
      <c r="A1940" s="86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">
      <c r="A1941" s="86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">
      <c r="A1942" s="86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">
      <c r="A1943" s="86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">
      <c r="A1944" s="86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">
      <c r="A1945" s="86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">
      <c r="A1946" s="86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">
      <c r="A1947" s="86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">
      <c r="A1948" s="86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">
      <c r="A1949" s="86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">
      <c r="A1950" s="86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">
      <c r="A1951" s="86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">
      <c r="A1952" s="86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">
      <c r="A1953" s="86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">
      <c r="A1954" s="86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">
      <c r="A1955" s="86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">
      <c r="A1956" s="86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">
      <c r="A1957" s="86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">
      <c r="A1958" s="86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">
      <c r="A1959" s="86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">
      <c r="A1960" s="86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">
      <c r="A1961" s="86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">
      <c r="A1962" s="86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">
      <c r="A1963" s="86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">
      <c r="A1964" s="86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">
      <c r="A1965" s="86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">
      <c r="A1966" s="86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">
      <c r="A1967" s="86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">
      <c r="A1968" s="86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">
      <c r="A1969" s="86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">
      <c r="A1970" s="86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">
      <c r="A1971" s="86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">
      <c r="A1972" s="86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">
      <c r="A1973" s="86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">
      <c r="A1974" s="86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">
      <c r="A1975" s="86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">
      <c r="A1976" s="86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">
      <c r="A1977" s="86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">
      <c r="A1978" s="86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">
      <c r="A1979" s="86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">
      <c r="A1980" s="86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">
      <c r="A1981" s="86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">
      <c r="A1982" s="86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">
      <c r="A1983" s="86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">
      <c r="A1984" s="86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">
      <c r="A1985" s="86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layer-social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Robyn Stuart</cp:lastModifiedBy>
  <dcterms:created xsi:type="dcterms:W3CDTF">2020-05-05T03:05:44Z</dcterms:created>
  <dcterms:modified xsi:type="dcterms:W3CDTF">2020-07-16T06:23:39Z</dcterms:modified>
</cp:coreProperties>
</file>