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BFBBA609-355E-4E8E-9144-A47962FADF3F}" xr6:coauthVersionLast="45" xr6:coauthVersionMax="45" xr10:uidLastSave="{00000000-0000-0000-0000-000000000000}"/>
  <bookViews>
    <workbookView xWindow="-120" yWindow="-120" windowWidth="29040" windowHeight="15840" tabRatio="839" activeTab="4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S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S23" i="1"/>
  <c r="S22" i="1"/>
  <c r="S28" i="1" l="1"/>
  <c r="D29" i="1" s="1"/>
  <c r="G29" i="1"/>
  <c r="N29" i="1"/>
  <c r="F29" i="1"/>
  <c r="M29" i="1"/>
  <c r="E29" i="1"/>
  <c r="L29" i="1"/>
  <c r="S24" i="1"/>
  <c r="D25" i="1" s="1"/>
  <c r="F6" i="6"/>
  <c r="F5" i="6"/>
  <c r="F4" i="6"/>
  <c r="F3" i="6"/>
  <c r="F2" i="6"/>
  <c r="O29" i="1" l="1"/>
  <c r="P29" i="1"/>
  <c r="H29" i="1"/>
  <c r="I29" i="1"/>
  <c r="Q29" i="1"/>
  <c r="J29" i="1"/>
  <c r="S29" i="1"/>
  <c r="K29" i="1"/>
  <c r="R29" i="1"/>
  <c r="C29" i="1"/>
  <c r="Q25" i="1"/>
  <c r="I25" i="1"/>
  <c r="G25" i="1"/>
  <c r="F25" i="1"/>
  <c r="R25" i="1"/>
  <c r="C25" i="1"/>
  <c r="P25" i="1"/>
  <c r="J25" i="1"/>
  <c r="L25" i="1"/>
  <c r="N25" i="1"/>
  <c r="K25" i="1"/>
  <c r="M25" i="1"/>
  <c r="S25" i="1"/>
  <c r="H25" i="1"/>
  <c r="O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<sst xmlns="http://schemas.openxmlformats.org/spreadsheetml/2006/main" count="895" uniqueCount="97">
  <si>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</si>
  <si>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</si>
  <si>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</si>
  <si>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</si>
  <si>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</si>
  <si>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</si>
  <si>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</si>
  <si>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</si>
  <si>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</si>
  <si>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</si>
  <si>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</si>
  <si>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</si>
  <si>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</si>
  <si>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</si>
  <si>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</si>
  <si>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</si>
  <si>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</si>
  <si>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</si>
  <si>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</si>
  <si>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</si>
  <si>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</si>
  <si>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</si>
  <si>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</si>
  <si>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</si>
  <si>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</si>
  <si>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</si>
  <si>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</si>
  <si>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</si>
  <si>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</si>
  <si>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</si>
  <si>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</si>
  <si>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</si>
  <si>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</si>
  <si>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</si>
  <si>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</si>
  <si>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</si>
  <si>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</si>
  <si>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</si>
  <si>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</si>
  <si>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</si>
  <si>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</si>
  <si>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</si>
  <si>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</si>
  <si>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</si>
  <si>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</si>
  <si>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</si>
  <si>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</si>
  <si>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</si>
  <si>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</si>
  <si>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</si>
  <si>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</si>
  <si>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</si>
  <si>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</si>
  <si>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</si>
  <si>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</si>
  <si>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</si>
  <si>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</si>
  <si>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</si>
  <si>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</si>
  <si>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</si>
  <si>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</si>
  <si>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</si>
  <si>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</si>
  <si>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</si>
  <si>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</si>
  <si>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</si>
  <si>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</si>
  <si>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</si>
  <si>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</si>
  <si>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</si>
  <si>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</si>
  <si>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</si>
  <si>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</si>
  <si>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</si>
  <si>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</si>
  <si>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</si>
  <si>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</si>
  <si>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</si>
  <si>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</si>
  <si>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</si>
  <si>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</si>
  <si>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</si>
  <si>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</si>
  <si>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</si>
  <si>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</si>
  <si>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</si>
  <si>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</si>
  <si>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</si>
  <si>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</si>
  <si>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</si>
  <si>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</si>
  <si>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</si>
  <si>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</si>
  <si>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</si>
  <si>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</si>
  <si>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</si>
  <si>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Belo Horizonte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</si>
</sst>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29"/>
  <sheetViews>
    <sheetView topLeftCell="A7" workbookViewId="0">
      <selection activeCell="R28" sqref="R28"/>
    </sheetView>
  </sheetViews>
  <sheetFormatPr defaultColWidth="8.7109375" defaultRowHeight="15" x14ac:dyDescent="0.25"/>
  <cols>
    <col min="1" max="1" width="13.570312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90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90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90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25">
      <c r="A5" s="90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25">
      <c r="A6" s="88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25">
      <c r="A7" s="89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25">
      <c r="A8" s="88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25">
      <c r="A9" s="89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25">
      <c r="A10" s="88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89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88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25">
      <c r="A13" s="89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25">
      <c r="A14" s="88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25">
      <c r="A15" s="89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25">
      <c r="A16" s="88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25">
      <c r="A17" s="89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25">
      <c r="A18" s="88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25">
      <c r="A19" s="89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25">
      <c r="A20" s="88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25">
      <c r="A21" s="89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19" x14ac:dyDescent="0.25">
      <c r="A22" s="88" t="s">
        <v>95</v>
      </c>
      <c r="B22" s="87" t="s">
        <v>19</v>
      </c>
      <c r="C22" s="64">
        <v>25825</v>
      </c>
      <c r="D22" s="64">
        <v>27410</v>
      </c>
      <c r="E22" s="64">
        <v>32650</v>
      </c>
      <c r="F22" s="104">
        <v>35823</v>
      </c>
      <c r="G22" s="104">
        <v>42264</v>
      </c>
      <c r="H22" s="104">
        <v>40836</v>
      </c>
      <c r="I22" s="104">
        <v>35638</v>
      </c>
      <c r="J22" s="104">
        <v>31417</v>
      </c>
      <c r="K22" s="104">
        <v>31400</v>
      </c>
      <c r="L22" s="104">
        <v>29361</v>
      </c>
      <c r="M22" s="104">
        <v>23762</v>
      </c>
      <c r="N22" s="104">
        <v>18578</v>
      </c>
      <c r="O22" s="104">
        <v>15687</v>
      </c>
      <c r="P22" s="104">
        <v>10982</v>
      </c>
      <c r="Q22" s="104">
        <v>8876</v>
      </c>
      <c r="R22" s="104">
        <v>6070</v>
      </c>
      <c r="S22" s="64">
        <f>SUM(C22:R22)</f>
        <v>416579</v>
      </c>
    </row>
    <row r="23" spans="1:19" x14ac:dyDescent="0.25">
      <c r="A23" s="89"/>
      <c r="B23" s="87" t="s">
        <v>20</v>
      </c>
      <c r="C23" s="64">
        <v>27129</v>
      </c>
      <c r="D23" s="64">
        <v>28348</v>
      </c>
      <c r="E23" s="64">
        <v>33517</v>
      </c>
      <c r="F23" s="104">
        <v>35245</v>
      </c>
      <c r="G23" s="104">
        <v>39654</v>
      </c>
      <c r="H23" s="104">
        <v>37784</v>
      </c>
      <c r="I23" s="104">
        <v>32061</v>
      </c>
      <c r="J23" s="104">
        <v>27117</v>
      </c>
      <c r="K23" s="104">
        <v>26524</v>
      </c>
      <c r="L23" s="104">
        <v>23966</v>
      </c>
      <c r="M23" s="104">
        <v>19155</v>
      </c>
      <c r="N23" s="104">
        <v>14336</v>
      </c>
      <c r="O23" s="104">
        <v>11647</v>
      </c>
      <c r="P23" s="104">
        <v>7639</v>
      </c>
      <c r="Q23" s="104">
        <v>5635</v>
      </c>
      <c r="R23" s="104">
        <v>3578</v>
      </c>
      <c r="S23" s="64">
        <f>SUM(C23:R23)</f>
        <v>373335</v>
      </c>
    </row>
    <row r="24" spans="1:19" x14ac:dyDescent="0.25">
      <c r="A24" s="88" t="s">
        <v>95</v>
      </c>
      <c r="B24" s="87" t="s">
        <v>16</v>
      </c>
      <c r="C24" s="64">
        <f>SUM(C22:C23)</f>
        <v>52954</v>
      </c>
      <c r="D24" s="64">
        <f t="shared" ref="D24:R24" si="0">SUM(D22:D23)</f>
        <v>55758</v>
      </c>
      <c r="E24" s="64">
        <f t="shared" si="0"/>
        <v>66167</v>
      </c>
      <c r="F24" s="64">
        <f t="shared" si="0"/>
        <v>71068</v>
      </c>
      <c r="G24" s="64">
        <f t="shared" si="0"/>
        <v>81918</v>
      </c>
      <c r="H24" s="64">
        <f t="shared" si="0"/>
        <v>78620</v>
      </c>
      <c r="I24" s="64">
        <f t="shared" si="0"/>
        <v>67699</v>
      </c>
      <c r="J24" s="64">
        <f t="shared" si="0"/>
        <v>58534</v>
      </c>
      <c r="K24" s="64">
        <f t="shared" si="0"/>
        <v>57924</v>
      </c>
      <c r="L24" s="64">
        <f t="shared" si="0"/>
        <v>53327</v>
      </c>
      <c r="M24" s="64">
        <f t="shared" si="0"/>
        <v>42917</v>
      </c>
      <c r="N24" s="64">
        <f t="shared" si="0"/>
        <v>32914</v>
      </c>
      <c r="O24" s="64">
        <f t="shared" si="0"/>
        <v>27334</v>
      </c>
      <c r="P24" s="64">
        <f t="shared" si="0"/>
        <v>18621</v>
      </c>
      <c r="Q24" s="64">
        <f t="shared" si="0"/>
        <v>14511</v>
      </c>
      <c r="R24" s="64">
        <f t="shared" si="0"/>
        <v>9648</v>
      </c>
      <c r="S24" s="64">
        <f>SUM(S22:S23)</f>
        <v>789914</v>
      </c>
    </row>
    <row r="25" spans="1:19" x14ac:dyDescent="0.25">
      <c r="A25" s="89"/>
      <c r="B25" s="87" t="s">
        <v>21</v>
      </c>
      <c r="C25" s="64">
        <f>C24/$S$24</f>
        <v>6.7037677519324892E-2</v>
      </c>
      <c r="D25" s="64">
        <f t="shared" ref="D25:S25" si="1">D24/$S$24</f>
        <v>7.0587431036796405E-2</v>
      </c>
      <c r="E25" s="64">
        <f t="shared" si="1"/>
        <v>8.3764814903900933E-2</v>
      </c>
      <c r="F25" s="64">
        <f t="shared" si="1"/>
        <v>8.9969287795886643E-2</v>
      </c>
      <c r="G25" s="64">
        <f t="shared" si="1"/>
        <v>0.10370496028681603</v>
      </c>
      <c r="H25" s="64">
        <f t="shared" si="1"/>
        <v>9.9529822233812792E-2</v>
      </c>
      <c r="I25" s="64">
        <f t="shared" si="1"/>
        <v>8.5704266540408192E-2</v>
      </c>
      <c r="J25" s="64">
        <f t="shared" si="1"/>
        <v>7.4101737657517153E-2</v>
      </c>
      <c r="K25" s="64">
        <f t="shared" si="1"/>
        <v>7.3329501692589324E-2</v>
      </c>
      <c r="L25" s="64">
        <f t="shared" si="1"/>
        <v>6.7509880822469281E-2</v>
      </c>
      <c r="M25" s="64">
        <f t="shared" si="1"/>
        <v>5.433123099476652E-2</v>
      </c>
      <c r="N25" s="64">
        <f t="shared" si="1"/>
        <v>4.1667827130548389E-2</v>
      </c>
      <c r="O25" s="64">
        <f t="shared" si="1"/>
        <v>3.4603766992356129E-2</v>
      </c>
      <c r="P25" s="64">
        <f t="shared" si="1"/>
        <v>2.357345229987062E-2</v>
      </c>
      <c r="Q25" s="64">
        <f t="shared" si="1"/>
        <v>1.8370354241094601E-2</v>
      </c>
      <c r="R25" s="64">
        <f t="shared" si="1"/>
        <v>1.2213987851842099E-2</v>
      </c>
      <c r="S25" s="64">
        <f t="shared" si="1"/>
        <v>1</v>
      </c>
    </row>
    <row r="26" spans="1:19" x14ac:dyDescent="0.25">
      <c r="A26" s="88" t="s">
        <v>96</v>
      </c>
      <c r="B26" s="87" t="s">
        <v>19</v>
      </c>
      <c r="C26" s="64">
        <v>65522</v>
      </c>
      <c r="D26" s="64">
        <v>71221</v>
      </c>
      <c r="E26" s="64">
        <v>85153</v>
      </c>
      <c r="F26" s="104">
        <v>91815</v>
      </c>
      <c r="G26" s="104">
        <v>112538</v>
      </c>
      <c r="H26" s="104">
        <v>120055</v>
      </c>
      <c r="I26" s="104">
        <v>111603</v>
      </c>
      <c r="J26" s="104">
        <v>94405</v>
      </c>
      <c r="K26" s="104">
        <v>90757</v>
      </c>
      <c r="L26" s="104">
        <v>89662</v>
      </c>
      <c r="M26" s="104">
        <v>81578</v>
      </c>
      <c r="N26" s="104">
        <v>66901</v>
      </c>
      <c r="O26" s="104">
        <v>53230</v>
      </c>
      <c r="P26" s="104">
        <v>40022</v>
      </c>
      <c r="Q26" s="104">
        <v>31962</v>
      </c>
      <c r="R26" s="104">
        <v>23814</v>
      </c>
      <c r="S26" s="64">
        <f>SUM(C26:R26)</f>
        <v>1230238</v>
      </c>
    </row>
    <row r="27" spans="1:19" x14ac:dyDescent="0.25">
      <c r="A27" s="89"/>
      <c r="B27" s="87" t="s">
        <v>20</v>
      </c>
      <c r="C27" s="64">
        <v>67689</v>
      </c>
      <c r="D27" s="64">
        <v>73647</v>
      </c>
      <c r="E27" s="64">
        <v>86338</v>
      </c>
      <c r="F27" s="104">
        <v>90895</v>
      </c>
      <c r="G27" s="104">
        <v>106240</v>
      </c>
      <c r="H27" s="104">
        <v>110707</v>
      </c>
      <c r="I27" s="104">
        <v>102211</v>
      </c>
      <c r="J27" s="104">
        <v>84424</v>
      </c>
      <c r="K27" s="104">
        <v>78564</v>
      </c>
      <c r="L27" s="104">
        <v>75266</v>
      </c>
      <c r="M27" s="104">
        <v>66370</v>
      </c>
      <c r="N27" s="104">
        <v>52018</v>
      </c>
      <c r="O27" s="104">
        <v>39958</v>
      </c>
      <c r="P27" s="104">
        <v>28991</v>
      </c>
      <c r="Q27" s="104">
        <v>21442</v>
      </c>
      <c r="R27" s="104">
        <v>14504</v>
      </c>
      <c r="S27" s="64">
        <f>SUM(C27:R27)</f>
        <v>1099264</v>
      </c>
    </row>
    <row r="28" spans="1:19" x14ac:dyDescent="0.25">
      <c r="A28" s="88" t="s">
        <v>96</v>
      </c>
      <c r="B28" s="87" t="s">
        <v>16</v>
      </c>
      <c r="C28" s="64">
        <f>SUM(C26:C27)</f>
        <v>133211</v>
      </c>
      <c r="D28" s="64">
        <f t="shared" ref="D28" si="2">SUM(D26:D27)</f>
        <v>144868</v>
      </c>
      <c r="E28" s="64">
        <f t="shared" ref="E28" si="3">SUM(E26:E27)</f>
        <v>171491</v>
      </c>
      <c r="F28" s="64">
        <f t="shared" ref="F28" si="4">SUM(F26:F27)</f>
        <v>182710</v>
      </c>
      <c r="G28" s="64">
        <f t="shared" ref="G28" si="5">SUM(G26:G27)</f>
        <v>218778</v>
      </c>
      <c r="H28" s="64">
        <f t="shared" ref="H28" si="6">SUM(H26:H27)</f>
        <v>230762</v>
      </c>
      <c r="I28" s="64">
        <f t="shared" ref="I28" si="7">SUM(I26:I27)</f>
        <v>213814</v>
      </c>
      <c r="J28" s="64">
        <f t="shared" ref="J28" si="8">SUM(J26:J27)</f>
        <v>178829</v>
      </c>
      <c r="K28" s="64">
        <f t="shared" ref="K28" si="9">SUM(K26:K27)</f>
        <v>169321</v>
      </c>
      <c r="L28" s="64">
        <f t="shared" ref="L28" si="10">SUM(L26:L27)</f>
        <v>164928</v>
      </c>
      <c r="M28" s="64">
        <f t="shared" ref="M28" si="11">SUM(M26:M27)</f>
        <v>147948</v>
      </c>
      <c r="N28" s="64">
        <f t="shared" ref="N28" si="12">SUM(N26:N27)</f>
        <v>118919</v>
      </c>
      <c r="O28" s="64">
        <f t="shared" ref="O28" si="13">SUM(O26:O27)</f>
        <v>93188</v>
      </c>
      <c r="P28" s="64">
        <f t="shared" ref="P28" si="14">SUM(P26:P27)</f>
        <v>69013</v>
      </c>
      <c r="Q28" s="64">
        <f t="shared" ref="Q28" si="15">SUM(Q26:Q27)</f>
        <v>53404</v>
      </c>
      <c r="R28" s="64">
        <f t="shared" ref="R28" si="16">SUM(R26:R27)</f>
        <v>38318</v>
      </c>
      <c r="S28" s="64">
        <f>SUM(S26:S27)</f>
        <v>2329502</v>
      </c>
    </row>
    <row r="29" spans="1:19" x14ac:dyDescent="0.25">
      <c r="A29" s="89"/>
      <c r="B29" s="87" t="s">
        <v>21</v>
      </c>
      <c r="C29" s="64">
        <f>C28/$S$28</f>
        <v>5.7184325233461918E-2</v>
      </c>
      <c r="D29" s="64">
        <f t="shared" ref="D29:S29" si="17">D28/$S$28</f>
        <v>6.2188399065551347E-2</v>
      </c>
      <c r="E29" s="64">
        <f t="shared" si="17"/>
        <v>7.3617022007278807E-2</v>
      </c>
      <c r="F29" s="64">
        <f t="shared" si="17"/>
        <v>7.8433072819855912E-2</v>
      </c>
      <c r="G29" s="64">
        <f t="shared" si="17"/>
        <v>9.3916210417505544E-2</v>
      </c>
      <c r="H29" s="64">
        <f t="shared" si="17"/>
        <v>9.9060657599778834E-2</v>
      </c>
      <c r="I29" s="64">
        <f t="shared" si="17"/>
        <v>9.178528286303253E-2</v>
      </c>
      <c r="J29" s="64">
        <f t="shared" si="17"/>
        <v>7.676705149856064E-2</v>
      </c>
      <c r="K29" s="64">
        <f t="shared" si="17"/>
        <v>7.268549243572231E-2</v>
      </c>
      <c r="L29" s="64">
        <f t="shared" si="17"/>
        <v>7.0799681648695725E-2</v>
      </c>
      <c r="M29" s="64">
        <f t="shared" si="17"/>
        <v>6.3510570070341221E-2</v>
      </c>
      <c r="N29" s="64">
        <f t="shared" si="17"/>
        <v>5.1049108350196735E-2</v>
      </c>
      <c r="O29" s="64">
        <f t="shared" si="17"/>
        <v>4.0003399868298033E-2</v>
      </c>
      <c r="P29" s="64">
        <f t="shared" si="17"/>
        <v>2.962564530959836E-2</v>
      </c>
      <c r="Q29" s="64">
        <f t="shared" si="17"/>
        <v>2.2925071538895437E-2</v>
      </c>
      <c r="R29" s="64">
        <f t="shared" si="17"/>
        <v>1.644900927322664E-2</v>
      </c>
      <c r="S29" s="64">
        <f t="shared" si="17"/>
        <v>1</v>
      </c>
    </row>
  </sheetData>
  <mergeCells count="14">
    <mergeCell ref="A22:A23"/>
    <mergeCell ref="A24:A25"/>
    <mergeCell ref="A26:A27"/>
    <mergeCell ref="A28:A2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13"/>
  <sheetViews>
    <sheetView topLeftCell="A82" workbookViewId="0">
      <selection activeCell="A82" sqref="A82:A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90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90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90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90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90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90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90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90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90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90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90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90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90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90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90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90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90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90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90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90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90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90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90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90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90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90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90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90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90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90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90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90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90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90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90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90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90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90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90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90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90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90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90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90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90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90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90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90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90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90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90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90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90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90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90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90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90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90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90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90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90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90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90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90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90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90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90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90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90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90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90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90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90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90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90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90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90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90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90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90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25">
      <c r="A82" s="90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25">
      <c r="A83" s="90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25">
      <c r="A84" s="90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25">
      <c r="A85" s="90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25">
      <c r="A86" s="90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25">
      <c r="A87" s="90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25">
      <c r="A88" s="90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25">
      <c r="A89" s="90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25">
      <c r="A90" s="90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25">
      <c r="A91" s="90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25">
      <c r="A92" s="90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25">
      <c r="A93" s="90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25">
      <c r="A94" s="90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25">
      <c r="A95" s="90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25">
      <c r="A96" s="90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25">
      <c r="A97" s="90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25">
      <c r="A98" s="90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25">
      <c r="A99" s="90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25">
      <c r="A100" s="90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25">
      <c r="A101" s="90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25">
      <c r="A102" s="90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25">
      <c r="A103" s="90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25">
      <c r="A104" s="90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25">
      <c r="A105" s="90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25">
      <c r="A106" s="90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25">
      <c r="A107" s="90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25">
      <c r="A108" s="90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25">
      <c r="A109" s="90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25">
      <c r="A110" s="90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25">
      <c r="A111" s="90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25">
      <c r="A112" s="90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25">
      <c r="A113" s="90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13"/>
  <sheetViews>
    <sheetView topLeftCell="A90" workbookViewId="0">
      <selection activeCell="A98" sqref="A82:A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90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90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90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90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90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90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90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90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90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90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90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90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90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90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90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90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90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90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90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90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90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90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90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90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90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90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90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90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90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90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90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90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90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90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90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90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90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90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90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90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90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90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90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90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90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90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90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90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90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90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90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90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90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90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90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90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90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90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90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90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90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90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90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90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90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90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90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90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90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90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90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90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90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90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90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90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90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90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90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90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25">
      <c r="A82" s="90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25">
      <c r="A83" s="90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25">
      <c r="A84" s="90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25">
      <c r="A85" s="90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25">
      <c r="A86" s="90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25">
      <c r="A87" s="90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25">
      <c r="A88" s="90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25">
      <c r="A89" s="90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25">
      <c r="A90" s="90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25">
      <c r="A91" s="90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25">
      <c r="A92" s="90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25">
      <c r="A93" s="90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25">
      <c r="A94" s="90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25">
      <c r="A95" s="90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25">
      <c r="A96" s="90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25">
      <c r="A97" s="90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25">
      <c r="A98" s="90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25">
      <c r="A99" s="90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25">
      <c r="A100" s="90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25">
      <c r="A101" s="90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25">
      <c r="A102" s="90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25">
      <c r="A103" s="90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25">
      <c r="A104" s="90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25">
      <c r="A105" s="90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25">
      <c r="A106" s="90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25">
      <c r="A107" s="90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25">
      <c r="A108" s="90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25">
      <c r="A109" s="90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25">
      <c r="A110" s="90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25">
      <c r="A111" s="90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25">
      <c r="A112" s="90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25">
      <c r="A113" s="90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13"/>
  <sheetViews>
    <sheetView topLeftCell="A91" workbookViewId="0">
      <selection activeCell="A82" sqref="A82:A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90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90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90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90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90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90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90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90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90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90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90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90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90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90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90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90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90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90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90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90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90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90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90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90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90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90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90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90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90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90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90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90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90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90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90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90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90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90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90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90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90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90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90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90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90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90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90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90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90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90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90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90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90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90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90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90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90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90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90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90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90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90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90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90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90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90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90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90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90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90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90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90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90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90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90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90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90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90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90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90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90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25">
      <c r="A83" s="90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25">
      <c r="A84" s="90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25">
      <c r="A85" s="90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25">
      <c r="A86" s="90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25">
      <c r="A87" s="90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25">
      <c r="A88" s="90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25">
      <c r="A89" s="90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25">
      <c r="A90" s="90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25">
      <c r="A91" s="90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25">
      <c r="A92" s="90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25">
      <c r="A93" s="90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25">
      <c r="A94" s="90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25">
      <c r="A95" s="90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25">
      <c r="A96" s="90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25">
      <c r="A97" s="90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25">
      <c r="A98" s="90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25">
      <c r="A99" s="90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25">
      <c r="A100" s="90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25">
      <c r="A101" s="90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25">
      <c r="A102" s="90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25">
      <c r="A103" s="90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25">
      <c r="A104" s="90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25">
      <c r="A105" s="90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25">
      <c r="A106" s="90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25">
      <c r="A107" s="90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25">
      <c r="A108" s="90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25">
      <c r="A109" s="90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25">
      <c r="A110" s="90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25">
      <c r="A111" s="90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25">
      <c r="A112" s="90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25">
      <c r="A113" s="90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13"/>
  <sheetViews>
    <sheetView topLeftCell="A58" workbookViewId="0">
      <selection activeCell="A82" sqref="A82:A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90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90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90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90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90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90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90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90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90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90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90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90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90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90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90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90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90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90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90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90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90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90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90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90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90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90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90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90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90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90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90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90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90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90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90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90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90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90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90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90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90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90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90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90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90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90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90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90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90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90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90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90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90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90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90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90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90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90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90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90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90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90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90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90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90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90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90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90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90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90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90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90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90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90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90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90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90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90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90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90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25">
      <c r="A82" s="90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25">
      <c r="A83" s="90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25">
      <c r="A84" s="90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25">
      <c r="A85" s="90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25">
      <c r="A86" s="90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25">
      <c r="A87" s="90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25">
      <c r="A88" s="90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25">
      <c r="A89" s="90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25">
      <c r="A90" s="90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25">
      <c r="A91" s="90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25">
      <c r="A92" s="90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25">
      <c r="A93" s="90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25">
      <c r="A94" s="90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25">
      <c r="A95" s="90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25">
      <c r="A96" s="90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25">
      <c r="A97" s="90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25">
      <c r="A98" s="90" t="s">
        <v>95</v>
      </c>
    </row>
    <row r="99" spans="1:19" x14ac:dyDescent="0.25">
      <c r="A99" s="90"/>
    </row>
    <row r="100" spans="1:19" x14ac:dyDescent="0.25">
      <c r="A100" s="90"/>
    </row>
    <row r="101" spans="1:19" x14ac:dyDescent="0.25">
      <c r="A101" s="90"/>
    </row>
    <row r="102" spans="1:19" x14ac:dyDescent="0.25">
      <c r="A102" s="90"/>
    </row>
    <row r="103" spans="1:19" x14ac:dyDescent="0.25">
      <c r="A103" s="90"/>
    </row>
    <row r="104" spans="1:19" x14ac:dyDescent="0.25">
      <c r="A104" s="90"/>
    </row>
    <row r="105" spans="1:19" x14ac:dyDescent="0.25">
      <c r="A105" s="90"/>
    </row>
    <row r="106" spans="1:19" x14ac:dyDescent="0.25">
      <c r="A106" s="90"/>
    </row>
    <row r="107" spans="1:19" x14ac:dyDescent="0.25">
      <c r="A107" s="90"/>
    </row>
    <row r="108" spans="1:19" x14ac:dyDescent="0.25">
      <c r="A108" s="90"/>
    </row>
    <row r="109" spans="1:19" x14ac:dyDescent="0.25">
      <c r="A109" s="90"/>
    </row>
    <row r="110" spans="1:19" x14ac:dyDescent="0.25">
      <c r="A110" s="90"/>
    </row>
    <row r="111" spans="1:19" x14ac:dyDescent="0.25">
      <c r="A111" s="90"/>
    </row>
    <row r="112" spans="1:19" x14ac:dyDescent="0.25">
      <c r="A112" s="90"/>
    </row>
    <row r="113" spans="1:1" x14ac:dyDescent="0.25">
      <c r="A113" s="90"/>
    </row>
  </sheetData>
  <mergeCells count="7"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8"/>
  <sheetViews>
    <sheetView workbookViewId="0">
      <selection activeCell="A9" sqref="A9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2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2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2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5"/>
  <sheetViews>
    <sheetView workbookViewId="0">
      <selection activeCell="A16" sqref="A16"/>
    </sheetView>
  </sheetViews>
  <sheetFormatPr defaultColWidth="11.5703125" defaultRowHeight="15" x14ac:dyDescent="0.25"/>
  <cols>
    <col min="1" max="1" width="27.71093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25">
      <c r="A2" s="100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25">
      <c r="A3" s="101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25">
      <c r="A4" s="102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25">
      <c r="A5" s="103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25">
      <c r="A6" s="100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25">
      <c r="A7" s="101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25">
      <c r="A8" s="102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25">
      <c r="A9" s="103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25">
      <c r="A10" s="100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25">
      <c r="A11" s="101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25">
      <c r="A12" s="102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25">
      <c r="A13" s="103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25">
      <c r="A14" s="100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25">
      <c r="A15" s="101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</sheetData>
  <mergeCells count="7"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41"/>
  <sheetViews>
    <sheetView zoomScaleNormal="100" workbookViewId="0">
      <selection activeCell="L8" sqref="L8"/>
    </sheetView>
  </sheetViews>
  <sheetFormatPr defaultColWidth="8.7109375" defaultRowHeight="15" x14ac:dyDescent="0.25"/>
  <cols>
    <col min="1" max="1" width="27.7109375" bestFit="1" customWidth="1"/>
    <col min="2" max="2" width="18.28515625" style="31" bestFit="1" customWidth="1"/>
    <col min="3" max="3" width="45.42578125" customWidth="1"/>
    <col min="4" max="4" width="12.7109375" style="17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19.42578125" bestFit="1" customWidth="1"/>
    <col min="10" max="10" width="16" bestFit="1" customWidth="1"/>
    <col min="11" max="11" width="10.425781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25">
      <c r="A2" s="91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25">
      <c r="A3" s="92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25">
      <c r="A4" s="92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25">
      <c r="A5" s="92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25">
      <c r="A6" s="93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25">
      <c r="A7" s="94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25">
      <c r="A8" s="95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25">
      <c r="A9" s="95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25">
      <c r="A10" s="95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25">
      <c r="A11" s="96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25">
      <c r="A12" s="97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25">
      <c r="A13" s="98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25">
      <c r="A14" s="98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25">
      <c r="A15" s="98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25">
      <c r="A16" s="98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25">
      <c r="A17" s="99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25">
      <c r="A18" s="94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25">
      <c r="A19" s="95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25">
      <c r="A20" s="95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25">
      <c r="A21" s="95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25">
      <c r="A22" s="95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25">
      <c r="A23" s="96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25">
      <c r="A24" s="97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25">
      <c r="A25" s="98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25">
      <c r="A26" s="98"/>
      <c r="B26" s="46" t="s">
        <v>94</v>
      </c>
      <c r="C26" s="86" t="s">
        <v>47</v>
      </c>
      <c r="D26" s="73">
        <v>0.2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25">
      <c r="A27" s="98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25">
      <c r="A28" s="98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25">
      <c r="A29" s="99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25">
      <c r="A30" s="94" t="s">
        <v>96</v>
      </c>
      <c r="B30" s="61" t="s">
        <v>89</v>
      </c>
      <c r="C30" s="81" t="s">
        <v>47</v>
      </c>
      <c r="D30" s="54">
        <v>0.5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6">
        <v>43907</v>
      </c>
      <c r="M30" s="84">
        <v>43911</v>
      </c>
    </row>
    <row r="31" spans="1:13" x14ac:dyDescent="0.25">
      <c r="A31" s="95"/>
      <c r="B31" s="82" t="s">
        <v>90</v>
      </c>
      <c r="C31" s="60" t="s">
        <v>47</v>
      </c>
      <c r="D31" s="58">
        <v>0.3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43911</v>
      </c>
      <c r="M31" s="57">
        <v>43956</v>
      </c>
    </row>
    <row r="32" spans="1:13" x14ac:dyDescent="0.25">
      <c r="A32" s="95"/>
      <c r="B32" s="82" t="s">
        <v>94</v>
      </c>
      <c r="C32" s="60" t="s">
        <v>47</v>
      </c>
      <c r="D32" s="58">
        <v>0.2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43956</v>
      </c>
      <c r="M32" s="57"/>
    </row>
    <row r="33" spans="1:13" x14ac:dyDescent="0.25">
      <c r="A33" s="95"/>
      <c r="B33" s="82" t="s">
        <v>91</v>
      </c>
      <c r="C33" s="60" t="s">
        <v>65</v>
      </c>
      <c r="D33" s="58">
        <v>0.3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/>
      <c r="M33" s="57"/>
    </row>
    <row r="34" spans="1:13" x14ac:dyDescent="0.25">
      <c r="A34" s="95"/>
      <c r="B34" s="82" t="s">
        <v>92</v>
      </c>
      <c r="C34" s="60" t="s">
        <v>65</v>
      </c>
      <c r="D34" s="58">
        <v>0.4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25">
      <c r="A35" s="96"/>
      <c r="B35" s="82" t="s">
        <v>93</v>
      </c>
      <c r="C35" s="60" t="s">
        <v>65</v>
      </c>
      <c r="D35" s="58">
        <v>0.5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25">
      <c r="A36" s="97" t="s">
        <v>95</v>
      </c>
      <c r="B36" s="69" t="s">
        <v>89</v>
      </c>
      <c r="C36" s="78" t="s">
        <v>47</v>
      </c>
      <c r="D36" s="68">
        <v>0.4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25">
      <c r="A37" s="98"/>
      <c r="B37" s="71" t="s">
        <v>90</v>
      </c>
      <c r="C37" s="83" t="s">
        <v>47</v>
      </c>
      <c r="D37" s="73">
        <v>0.3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25">
      <c r="A38" s="98"/>
      <c r="B38" s="71" t="s">
        <v>94</v>
      </c>
      <c r="C38" s="86" t="s">
        <v>47</v>
      </c>
      <c r="D38" s="73">
        <v>0.2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/>
    </row>
    <row r="39" spans="1:13" x14ac:dyDescent="0.25">
      <c r="A39" s="98"/>
      <c r="B39" s="71" t="s">
        <v>91</v>
      </c>
      <c r="C39" s="72" t="s">
        <v>65</v>
      </c>
      <c r="D39" s="73">
        <v>0.3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/>
      <c r="M39" s="74"/>
    </row>
    <row r="40" spans="1:13" x14ac:dyDescent="0.25">
      <c r="A40" s="98"/>
      <c r="B40" s="71" t="s">
        <v>92</v>
      </c>
      <c r="C40" s="72" t="s">
        <v>65</v>
      </c>
      <c r="D40" s="73">
        <v>0.4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25">
      <c r="A41" s="99"/>
      <c r="B41" s="79" t="s">
        <v>93</v>
      </c>
      <c r="C41" s="25" t="s">
        <v>65</v>
      </c>
      <c r="D41" s="80">
        <v>0.5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</sheetData>
  <mergeCells count="7">
    <mergeCell ref="A30:A35"/>
    <mergeCell ref="A36:A41"/>
    <mergeCell ref="A2:A6"/>
    <mergeCell ref="A7:A11"/>
    <mergeCell ref="A12:A17"/>
    <mergeCell ref="A18:A23"/>
    <mergeCell ref="A24:A2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8"/>
  <sheetViews>
    <sheetView tabSelected="1" workbookViewId="0">
      <selection activeCell="E12" sqref="E12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  <col min="13" max="13" width="9.7109375" bestFit="1" customWidth="1"/>
    <col min="14" max="14" width="9.85546875" customWidth="1"/>
    <col min="15" max="15" width="11.28515625" customWidth="1"/>
  </cols>
  <sheetData>
    <row r="1" spans="1:23" x14ac:dyDescent="0.2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2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/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R5">
        <v>8000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4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25">
      <c r="A7" s="87" t="s">
        <v>96</v>
      </c>
      <c r="B7" s="65">
        <v>43888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5</v>
      </c>
      <c r="K7" s="64">
        <v>1.5E-3</v>
      </c>
      <c r="L7" s="64">
        <v>0.3</v>
      </c>
      <c r="M7" s="64">
        <v>0.1</v>
      </c>
      <c r="N7" s="64">
        <v>0</v>
      </c>
      <c r="O7" s="64">
        <v>50</v>
      </c>
      <c r="P7" s="64">
        <v>60</v>
      </c>
      <c r="R7" s="64">
        <v>8000</v>
      </c>
      <c r="S7" s="64">
        <v>25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25">
      <c r="A8" s="8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8"/>
  <sheetViews>
    <sheetView workbookViewId="0">
      <selection activeCell="A7" sqref="A7:A8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2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2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2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2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8"/>
  <sheetViews>
    <sheetView workbookViewId="0">
      <selection activeCell="A7" sqref="A7:A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2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2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2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2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2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2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8"/>
  <sheetViews>
    <sheetView workbookViewId="0">
      <selection activeCell="A7" sqref="A7:A8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2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2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2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2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2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2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8"/>
  <sheetViews>
    <sheetView workbookViewId="0">
      <selection activeCell="A7" sqref="A7:A8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2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2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2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2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2020-07-06T07:46:59Z</dcterms:modified>
</cp:coreProperties>
</file>