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B1CC56ED-C0F1-4EEC-8CD2-16B414FBAABE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layer-H" sheetId="3" r:id="rId5"/>
    <sheet name="layer-aged_care" sheetId="29" r:id="rId6"/>
    <sheet name="tracing_policies" sheetId="14" r:id="rId7"/>
    <sheet name="layer-S" sheetId="11" r:id="rId8"/>
    <sheet name="layer-W" sheetId="12" r:id="rId9"/>
    <sheet name="layer-C" sheetId="13" r:id="rId10"/>
    <sheet name="layer-social" sheetId="27" r:id="rId11"/>
    <sheet name="layer-church" sheetId="18" r:id="rId12"/>
    <sheet name="layer-pSport" sheetId="23" r:id="rId13"/>
    <sheet name="layer-cSport" sheetId="17" r:id="rId14"/>
    <sheet name="layer-beach" sheetId="22" r:id="rId15"/>
    <sheet name="layer-entertainment" sheetId="21" r:id="rId16"/>
    <sheet name="layer-cafe_restaurant" sheetId="20" r:id="rId17"/>
    <sheet name="layer-pub_bar" sheetId="19" r:id="rId18"/>
    <sheet name="layer-transport" sheetId="16" r:id="rId19"/>
    <sheet name="layer-national_parks" sheetId="24" r:id="rId20"/>
    <sheet name="layer-public_parks" sheetId="25" r:id="rId21"/>
    <sheet name="layer-large_events" sheetId="26" r:id="rId22"/>
    <sheet name="layer-child_care" sheetId="28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5" l="1"/>
  <c r="X21" i="5"/>
  <c r="X20" i="5"/>
  <c r="S27" i="5" l="1"/>
  <c r="R27" i="5"/>
  <c r="P27" i="5"/>
  <c r="O27" i="5"/>
  <c r="N27" i="5"/>
  <c r="M27" i="5"/>
  <c r="L27" i="5"/>
  <c r="K27" i="5"/>
  <c r="I27" i="5"/>
  <c r="H27" i="5"/>
  <c r="F2" i="6" l="1"/>
  <c r="F24" i="5" l="1"/>
  <c r="G24" i="5"/>
  <c r="H24" i="5"/>
  <c r="I24" i="5"/>
  <c r="J24" i="5"/>
  <c r="L24" i="5"/>
  <c r="M24" i="5"/>
  <c r="N24" i="5"/>
  <c r="O24" i="5"/>
  <c r="Q24" i="5"/>
  <c r="R24" i="5"/>
  <c r="E24" i="5"/>
  <c r="H2" i="14" l="1"/>
  <c r="H3" i="14" s="1"/>
  <c r="G26" i="5" l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V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9F77CC1-7F60-4D9C-8959-E7F75767A1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</text>
    </comment>
    <comment ref="J27" authorId="2" shapeId="0" xr:uid="{A51EBE42-CABB-4513-A4BC-0AB58E6583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</text>
    </comment>
    <comment ref="Q27" authorId="3" shapeId="0" xr:uid="{1F3F03F3-C8E8-4A1B-9476-6275297D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<sst xmlns="http://schemas.openxmlformats.org/spreadsheetml/2006/main" count="16023" uniqueCount="279">
  <si>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</si>
  <si>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</si>
  <si>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</si>
  <si>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</si>
  <si>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</si>
  <si>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</si>
  <si>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</si>
  <si>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</si>
  <si>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</si>
  <si>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</si>
  <si>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</si>
  <si>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</si>
  <si>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</si>
  <si>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</si>
  <si>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</si>
  <si>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</si>
  <si>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</si>
  <si>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</si>
  <si>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</si>
  <si>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</si>
  <si>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</si>
  <si>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</si>
  <si>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</si>
  <si>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</si>
  <si>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</si>
  <si>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</si>
  <si>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</si>
  <si>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</si>
  <si>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</si>
  <si>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</si>
  <si>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</si>
  <si>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</si>
  <si>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</si>
  <si>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</si>
  <si>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</si>
  <si>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</si>
  <si>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</si>
  <si>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</si>
  <si>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</si>
  <si>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</si>
  <si>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</si>
  <si>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</si>
  <si>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</si>
  <si>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</si>
  <si>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</si>
  <si>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</si>
  <si>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</si>
  <si>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</si>
  <si>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</si>
  <si>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</si>
  <si>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</si>
  <si>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</si>
  <si>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</si>
  <si>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</si>
  <si>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</si>
  <si>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</si>
  <si>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</si>
  <si>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</si>
  <si>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</si>
  <si>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</si>
  <si>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</si>
  <si>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</si>
  <si>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</si>
  <si>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</si>
  <si>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</si>
  <si>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</si>
  <si>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</si>
  <si>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</si>
  <si>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</si>
  <si>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</si>
  <si>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</si>
  <si>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</si>
  <si>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</si>
  <si>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</si>
  <si>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</si>
  <si>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</si>
  <si>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</si>
  <si>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</si>
  <si>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</si>
  <si>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</si>
  <si>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</si>
  <si>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</si>
  <si>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</si>
  <si>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</si>
  <si>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</si>
  <si>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</si>
  <si>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</si>
  <si>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</si>
  <si>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</si>
  <si>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</si>
  <si>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</si>
  <si>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</si>
  <si>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</si>
  <si>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</si>
  <si>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</si>
  <si>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</si>
  <si>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</si>
  <si>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</si>
  <si>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</si>
  <si>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</si>
  <si>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</si>
  <si>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</si>
  <si>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</si>
  <si>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</si>
  <si>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</si>
  <si>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</si>
  <si>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</si>
  <si>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</si>
  <si>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</si>
  <si>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</si>
  <si>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</si>
  <si>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</si>
  <si>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</si>
  <si>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</si>
  <si>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</si>
  <si>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</si>
  <si>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</si>
  <si>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</si>
  <si>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</si>
  <si>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</si>
  <si>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</si>
  <si>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</si>
  <si>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</si>
  <si>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</si>
  <si>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</si>
  <si>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</si>
  <si>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</si>
  <si>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</si>
  <si>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</si>
  <si>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</si>
  <si>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</si>
  <si>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</si>
  <si>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</si>
  <si>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</si>
  <si>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</si>
  <si>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</si>
  <si>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</si>
  <si>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</si>
  <si>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</si>
  <si>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</si>
  <si>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</si>
  <si>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</si>
  <si>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</si>
  <si>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</si>
  <si>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</si>
  <si>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</si>
  <si>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</si>
  <si>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</si>
  <si>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</si>
  <si>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</si>
  <si>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</si>
  <si>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</si>
  <si>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</si>
  <si>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</si>
  <si>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</si>
  <si>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</si>
  <si>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</si>
  <si>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</si>
  <si>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</si>
  <si>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</si>
  <si>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</si>
  <si>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</si>
  <si>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</si>
  <si>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</si>
  <si>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</si>
  <si>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</si>
  <si>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</si>
  <si>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</si>
  <si>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</si>
  <si>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</si>
  <si>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</si>
  <si>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</si>
  <si>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</si>
  <si>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</si>
  <si>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</si>
  <si>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</si>
  <si>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</si>
  <si>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</si>
  <si>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</si>
  <si>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</si>
  <si>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</si>
  <si>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</si>
  <si>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</si>
  <si>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</si>
  <si>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</si>
  <si>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</si>
  <si>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</si>
  <si>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</si>
  <si>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</si>
  <si>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</si>
  <si>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</si>
  <si>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</si>
  <si>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</si>
  <si>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</si>
  <si>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</si>
  <si>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</si>
  <si>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</si>
  <si>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</si>
  <si>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</si>
  <si>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</si>
  <si>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</si>
  <si>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</si>
  <si>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</si>
  <si>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</si>
  <si>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</si>
  <si>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</si>
  <si>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</si>
  <si>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</si>
  <si>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</si>
  <si>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</si>
  <si>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</si>
  <si>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</si>
  <si>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</si>
  <si>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</si>
  <si>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</si>
  <si>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</si>
  <si>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</si>
  <si>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</si>
  <si>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</si>
  <si>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</si>
  <si>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</si>
  <si>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</si>
  <si>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</si>
  <si>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</si>
  <si>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</si>
  <si>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</si>
  <si>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</si>
  <si>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</si>
  <si>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</si>
  <si>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</si>
  <si>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</si>
  <si>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</si>
  <si>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</si>
  <si>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</si>
  <si>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</si>
  <si>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</si>
  <si>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</si>
  <si>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</si>
  <si>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</si>
  <si>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</si>
  <si>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</si>
  <si>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</si>
  <si>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</si>
  <si>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</si>
  <si>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</si>
  <si>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</si>
  <si>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</si>
  <si>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</si>
  <si>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</si>
  <si>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</si>
  <si>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</si>
  <si>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</si>
  <si>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</si>
  <si>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</si>
  <si>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</si>
  <si>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</si>
  <si>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</si>
  <si>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</si>
  <si>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</si>
  <si>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</si>
  <si>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</si>
  <si>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</si>
  <si>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</si>
  <si>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</si>
  <si>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</si>
  <si>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</si>
  <si>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</si>
  <si>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</si>
  <si>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</si>
  <si>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</si>
  <si>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</si>
  <si>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</si>
  <si>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</si>
  <si>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</si>
  <si>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</si>
  <si>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</si>
  <si>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</si>
  <si>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church,pub_bar,cafe_restaurant,social,cSports,S</t>
  </si>
  <si>
    <t>W,social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</si>
</sst>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88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7" dT="2020-07-27T04:34:10.61" personId="{CE5CD578-08FD-44C1-8153-3D1E23ECB114}" id="{E9F77CC1-7F60-4D9C-8959-E7F75767A1D4}">
    <text>Initial ballpark estimate based on IDM work</text>
  </threadedComment>
  <threadedComment ref="J27" dT="2020-07-30T07:16:03.24" personId="{CE5CD578-08FD-44C1-8153-3D1E23ECB114}" id="{A51EBE42-CABB-4513-A4BC-0AB58E658398}">
    <text>Masks not worn during sports</text>
  </threadedComment>
  <threadedComment ref="Q27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5">
      <c r="A3" s="83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5">
      <c r="A4" s="83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5">
      <c r="A5" s="83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5">
      <c r="A6" s="83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5">
      <c r="A7" s="83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5">
      <c r="A8" s="83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5">
      <c r="A9" s="83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5">
      <c r="A10" s="83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5">
      <c r="A11" s="83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5">
      <c r="A12" s="83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5">
      <c r="A13" s="83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5">
      <c r="A14" s="83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5">
      <c r="A15" s="83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5">
      <c r="A16" s="83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5">
      <c r="A17" s="83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5">
      <c r="A18" s="83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5">
      <c r="A19" s="83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5">
      <c r="A20" s="83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5">
      <c r="A21" s="83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5">
      <c r="A22" s="83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5">
      <c r="A23" s="83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5">
      <c r="A24" s="83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5">
      <c r="A25" s="83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5">
      <c r="A26" s="83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5">
      <c r="A27" s="83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5">
      <c r="A28" s="83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5">
      <c r="A29" s="83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5">
      <c r="A30" s="83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5">
      <c r="A31" s="83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5">
      <c r="A32" s="83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5">
      <c r="A33" s="83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5">
      <c r="A34" s="83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5">
      <c r="A35" s="83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5">
      <c r="A36" s="83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5">
      <c r="A37" s="83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5">
      <c r="A38" s="83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5">
      <c r="A39" s="83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5">
      <c r="A40" s="83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5">
      <c r="A41" s="83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5">
      <c r="A42" s="83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5">
      <c r="A43" s="83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5">
      <c r="A44" s="83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5">
      <c r="A45" s="83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5">
      <c r="A46" s="83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5">
      <c r="A47" s="83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5">
      <c r="A48" s="83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5">
      <c r="A49" s="83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5">
      <c r="A50" s="83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5">
      <c r="A51" s="83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5">
      <c r="A52" s="83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5">
      <c r="A53" s="83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5">
      <c r="A54" s="83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5">
      <c r="A55" s="83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5">
      <c r="A56" s="83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5">
      <c r="A57" s="83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5">
      <c r="A58" s="83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5">
      <c r="A59" s="83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5">
      <c r="A60" s="83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5">
      <c r="A61" s="83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5">
      <c r="A62" s="83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5">
      <c r="A63" s="83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5">
      <c r="A64" s="83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5">
      <c r="A65" s="83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5">
      <c r="A66" s="83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5">
      <c r="A67" s="83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5">
      <c r="A68" s="83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5">
      <c r="A69" s="83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5">
      <c r="A70" s="83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5">
      <c r="A71" s="83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5">
      <c r="A72" s="83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5">
      <c r="A73" s="83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5">
      <c r="A74" s="83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5">
      <c r="A75" s="83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5">
      <c r="A76" s="83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5">
      <c r="A77" s="83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5">
      <c r="A78" s="83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5">
      <c r="A79" s="83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5">
      <c r="A80" s="83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5">
      <c r="A81" s="83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5">
      <c r="A82" s="83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5">
      <c r="A83" s="83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5">
      <c r="A84" s="83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5">
      <c r="A85" s="83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5">
      <c r="A86" s="83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5">
      <c r="A87" s="83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5">
      <c r="A88" s="83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5">
      <c r="A89" s="83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5">
      <c r="A90" s="83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5">
      <c r="A91" s="83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5">
      <c r="A92" s="83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5">
      <c r="A93" s="83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5">
      <c r="A94" s="83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5">
      <c r="A95" s="83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5">
      <c r="A96" s="83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5">
      <c r="A97" s="83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5">
      <c r="A98" s="83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5">
      <c r="A99" s="83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5">
      <c r="A100" s="83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5">
      <c r="A101" s="83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5">
      <c r="A102" s="83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5">
      <c r="A103" s="83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5">
      <c r="A104" s="83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5">
      <c r="A105" s="83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5">
      <c r="A106" s="83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5">
      <c r="A107" s="83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5">
      <c r="A108" s="83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5">
      <c r="A109" s="83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5">
      <c r="A110" s="83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5">
      <c r="A111" s="83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5">
      <c r="A112" s="83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5">
      <c r="A113" s="83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5">
      <c r="A114" s="83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5">
      <c r="A115" s="83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5">
      <c r="A116" s="83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5">
      <c r="A117" s="83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5">
      <c r="A118" s="83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5">
      <c r="A119" s="83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5">
      <c r="A120" s="83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5">
      <c r="A121" s="83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5">
      <c r="A122" s="83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5">
      <c r="A123" s="83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5">
      <c r="A124" s="83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5">
      <c r="A125" s="83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5">
      <c r="A126" s="83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5">
      <c r="A127" s="83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5">
      <c r="A128" s="83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5">
      <c r="A129" s="83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5">
      <c r="A130" s="83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5">
      <c r="A131" s="83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5">
      <c r="A132" s="83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5">
      <c r="A133" s="83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5">
      <c r="A134" s="83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5">
      <c r="A135" s="83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5">
      <c r="A136" s="83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5">
      <c r="A137" s="83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5">
      <c r="A138" s="83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5">
      <c r="A139" s="83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5">
      <c r="A140" s="83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5">
      <c r="A141" s="83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5">
      <c r="A142" s="83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5">
      <c r="A143" s="83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5">
      <c r="A144" s="83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5">
      <c r="A145" s="83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5">
      <c r="A146" s="83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5">
      <c r="A147" s="83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5">
      <c r="A148" s="83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5">
      <c r="A149" s="83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5">
      <c r="A150" s="83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5">
      <c r="A151" s="83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5">
      <c r="A152" s="83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5">
      <c r="A153" s="83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5">
      <c r="A154" s="83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5">
      <c r="A155" s="83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5">
      <c r="A156" s="83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5">
      <c r="A157" s="83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5">
      <c r="A158" s="83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5">
      <c r="A159" s="83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5">
      <c r="A160" s="83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5">
      <c r="A161" s="83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5">
      <c r="A162" s="83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5">
      <c r="A163" s="83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5">
      <c r="A164" s="83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5">
      <c r="A165" s="83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5">
      <c r="A166" s="83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5">
      <c r="A167" s="83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5">
      <c r="A168" s="83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5">
      <c r="A169" s="83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5">
      <c r="A170" s="83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5">
      <c r="A171" s="83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5">
      <c r="A172" s="83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5">
      <c r="A173" s="83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5">
      <c r="A174" s="83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5">
      <c r="A175" s="83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5">
      <c r="A176" s="83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5">
      <c r="A177" s="83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5">
      <c r="A178" s="83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5">
      <c r="A179" s="83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5">
      <c r="A180" s="83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5">
      <c r="A181" s="83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5">
      <c r="A182" s="83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5">
      <c r="A183" s="83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5">
      <c r="A184" s="83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5">
      <c r="A185" s="83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5">
      <c r="A186" s="83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5">
      <c r="A187" s="83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5">
      <c r="A188" s="83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5">
      <c r="A189" s="83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5">
      <c r="A190" s="83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5">
      <c r="A191" s="83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5">
      <c r="A192" s="83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5">
      <c r="A193" s="83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5">
      <c r="A194" s="83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5">
      <c r="A195" s="83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5">
      <c r="A196" s="83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5">
      <c r="A197" s="83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5">
      <c r="A198" s="83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5">
      <c r="A199" s="83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5">
      <c r="A200" s="83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5">
      <c r="A201" s="83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5">
      <c r="A202" s="83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5">
      <c r="A203" s="83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5">
      <c r="A204" s="83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5">
      <c r="A205" s="83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5">
      <c r="A206" s="83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5">
      <c r="A207" s="83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5">
      <c r="A208" s="83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5">
      <c r="A209" s="83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5">
      <c r="A210" s="83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5">
      <c r="A211" s="83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5">
      <c r="A212" s="83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5">
      <c r="A213" s="83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5">
      <c r="A214" s="83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5">
      <c r="A215" s="83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5">
      <c r="A216" s="83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5">
      <c r="A217" s="83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5">
      <c r="A218" s="83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5">
      <c r="A219" s="83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5">
      <c r="A220" s="83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5">
      <c r="A221" s="83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5">
      <c r="A222" s="83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5">
      <c r="A223" s="83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5">
      <c r="A224" s="83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5">
      <c r="A225" s="83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5">
      <c r="A226" s="83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5">
      <c r="A227" s="83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5">
      <c r="A228" s="83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5">
      <c r="A229" s="83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5">
      <c r="A230" s="83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5">
      <c r="A231" s="83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5">
      <c r="A232" s="83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5">
      <c r="A233" s="83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5">
      <c r="A234" s="83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5">
      <c r="A235" s="83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5">
      <c r="A236" s="83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5">
      <c r="A237" s="83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5">
      <c r="A238" s="83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5">
      <c r="A239" s="83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5">
      <c r="A240" s="83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5">
      <c r="A241" s="83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5">
      <c r="A242" s="83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5">
      <c r="A243" s="83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5">
      <c r="A244" s="83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5">
      <c r="A245" s="83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5">
      <c r="A246" s="83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5">
      <c r="A247" s="83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5">
      <c r="A248" s="83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5">
      <c r="A249" s="83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5">
      <c r="A250" s="83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5">
      <c r="A251" s="83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5">
      <c r="A252" s="83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5">
      <c r="A253" s="83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5">
      <c r="A254" s="83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5">
      <c r="A255" s="83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5">
      <c r="A256" s="83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5">
      <c r="A257" s="83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5">
      <c r="A258" s="83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5">
      <c r="A259" s="83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5">
      <c r="A260" s="83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5">
      <c r="A261" s="83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5">
      <c r="A262" s="83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5">
      <c r="A263" s="83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5">
      <c r="A264" s="83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5">
      <c r="A265" s="83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5">
      <c r="A266" s="83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5">
      <c r="A267" s="83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5">
      <c r="A268" s="83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5">
      <c r="A269" s="83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5">
      <c r="A270" s="83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5">
      <c r="A271" s="83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5">
      <c r="A272" s="83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5">
      <c r="A273" s="83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5">
      <c r="A274" s="83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5">
      <c r="A275" s="83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5">
      <c r="A276" s="83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5">
      <c r="A277" s="83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5">
      <c r="A278" s="83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5">
      <c r="A279" s="83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5">
      <c r="A280" s="83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5">
      <c r="A281" s="83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5">
      <c r="A282" s="83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5">
      <c r="A283" s="83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5">
      <c r="A284" s="83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5">
      <c r="A285" s="83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5">
      <c r="A286" s="83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5">
      <c r="A287" s="83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5">
      <c r="A288" s="83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5">
      <c r="A289" s="83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5">
      <c r="A290" s="83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5">
      <c r="A291" s="83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5">
      <c r="A292" s="83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5">
      <c r="A293" s="83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5">
      <c r="A294" s="83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5">
      <c r="A295" s="83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5">
      <c r="A296" s="83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5">
      <c r="A297" s="83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5">
      <c r="A298" s="83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5">
      <c r="A299" s="83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5">
      <c r="A300" s="83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5">
      <c r="A301" s="83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5">
      <c r="A302" s="83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5">
      <c r="A303" s="83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5">
      <c r="A304" s="83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5">
      <c r="A305" s="83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5">
      <c r="A306" s="83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5">
      <c r="A307" s="83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5">
      <c r="A308" s="83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5">
      <c r="A309" s="83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5">
      <c r="A310" s="83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5">
      <c r="A311" s="83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5">
      <c r="A312" s="83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5">
      <c r="A313" s="83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5">
      <c r="A314" s="83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5">
      <c r="A315" s="83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5">
      <c r="A316" s="83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5">
      <c r="A317" s="83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5">
      <c r="A318" s="83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5">
      <c r="A319" s="83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5">
      <c r="A320" s="83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5">
      <c r="A321" s="83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5">
      <c r="A322" s="83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5">
      <c r="A323" s="83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5">
      <c r="A324" s="83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5">
      <c r="A325" s="83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5">
      <c r="A326" s="83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5">
      <c r="A327" s="83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5">
      <c r="A328" s="83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5">
      <c r="A329" s="83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5">
      <c r="A330" s="83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5">
      <c r="A331" s="83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5">
      <c r="A332" s="83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5">
      <c r="A333" s="83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5">
      <c r="A334" s="83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5">
      <c r="A335" s="83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5">
      <c r="A336" s="83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5">
      <c r="A337" s="83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5">
      <c r="A338" s="83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5">
      <c r="A339" s="83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5">
      <c r="A340" s="83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5">
      <c r="A341" s="83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5">
      <c r="A342" s="83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5">
      <c r="A343" s="83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5">
      <c r="A344" s="83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5">
      <c r="A345" s="83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5">
      <c r="A346" s="83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5">
      <c r="A347" s="83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5">
      <c r="A348" s="83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5">
      <c r="A349" s="83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5">
      <c r="A350" s="83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5">
      <c r="A351" s="83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5">
      <c r="A352" s="83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5">
      <c r="A353" s="83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5">
      <c r="A354" s="83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5">
      <c r="A355" s="83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5">
      <c r="A356" s="83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5">
      <c r="A357" s="83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5">
      <c r="A358" s="83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5">
      <c r="A359" s="83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5">
      <c r="A360" s="83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5">
      <c r="A361" s="83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5">
      <c r="A362" s="83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5">
      <c r="A363" s="83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5">
      <c r="A364" s="83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5">
      <c r="A365" s="83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5">
      <c r="A366" s="83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5">
      <c r="A367" s="83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5">
      <c r="A368" s="83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5">
      <c r="A369" s="83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5">
      <c r="A370" s="83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5">
      <c r="A371" s="83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5">
      <c r="A372" s="83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5">
      <c r="A373" s="83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5">
      <c r="A374" s="83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5">
      <c r="A375" s="83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5">
      <c r="A376" s="83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5">
      <c r="A377" s="83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5">
      <c r="A378" s="83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5">
      <c r="A379" s="83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5">
      <c r="A380" s="83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5">
      <c r="A381" s="83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5">
      <c r="A382" s="83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5">
      <c r="A383" s="83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5">
      <c r="A384" s="83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5">
      <c r="A385" s="83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5">
      <c r="A386" s="83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5">
      <c r="A387" s="83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5">
      <c r="A388" s="83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5">
      <c r="A389" s="83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5">
      <c r="A390" s="83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5">
      <c r="A391" s="83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5">
      <c r="A392" s="83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5">
      <c r="A393" s="83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5">
      <c r="A394" s="83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5">
      <c r="A395" s="83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5">
      <c r="A396" s="83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5">
      <c r="A397" s="83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5">
      <c r="A398" s="83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5">
      <c r="A399" s="83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5">
      <c r="A400" s="83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5">
      <c r="A401" s="83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5">
      <c r="A402" s="83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5">
      <c r="A403" s="83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5">
      <c r="A404" s="83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5">
      <c r="A405" s="83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5">
      <c r="A406" s="83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5">
      <c r="A407" s="83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5">
      <c r="A408" s="83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5">
      <c r="A409" s="83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5">
      <c r="A410" s="83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5">
      <c r="A411" s="83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5">
      <c r="A412" s="83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5">
      <c r="A413" s="83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5">
      <c r="A414" s="83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5">
      <c r="A415" s="83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5">
      <c r="A416" s="83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5">
      <c r="A417" s="83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5">
      <c r="A418" s="83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5">
      <c r="A419" s="83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5">
      <c r="A420" s="83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5">
      <c r="A421" s="83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5">
      <c r="A422" s="83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5">
      <c r="A423" s="83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5">
      <c r="A424" s="83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5">
      <c r="A425" s="83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5">
      <c r="A426" s="83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5">
      <c r="A427" s="83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5">
      <c r="A428" s="83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5">
      <c r="A429" s="83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5">
      <c r="A430" s="83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5">
      <c r="A431" s="83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5">
      <c r="A432" s="83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5">
      <c r="A433" s="83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5">
      <c r="A434" s="83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5">
      <c r="A435" s="83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5">
      <c r="A436" s="83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5">
      <c r="A437" s="83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5">
      <c r="A438" s="83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5">
      <c r="A439" s="83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5">
      <c r="A440" s="83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5">
      <c r="A441" s="83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5">
      <c r="A442" s="83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5">
      <c r="A443" s="83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5">
      <c r="A444" s="83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5">
      <c r="A445" s="83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5">
      <c r="A446" s="83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5">
      <c r="A447" s="83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5">
      <c r="A448" s="83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5">
      <c r="A449" s="83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5">
      <c r="A450" s="83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5">
      <c r="A451" s="83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5">
      <c r="A452" s="83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5">
      <c r="A453" s="83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5">
      <c r="A454" s="83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5">
      <c r="A455" s="83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5">
      <c r="A456" s="83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5">
      <c r="A457" s="83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5">
      <c r="A458" s="83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5">
      <c r="A459" s="83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5">
      <c r="A460" s="83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5">
      <c r="A461" s="83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5">
      <c r="A462" s="83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5">
      <c r="A463" s="83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5">
      <c r="A464" s="83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5">
      <c r="A465" s="83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5">
      <c r="A466" s="83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5">
      <c r="A467" s="83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5">
      <c r="A468" s="83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5">
      <c r="A469" s="83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5">
      <c r="A470" s="83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5">
      <c r="A471" s="83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5">
      <c r="A472" s="83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5">
      <c r="A473" s="83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5">
      <c r="A474" s="83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5">
      <c r="A475" s="83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5">
      <c r="A476" s="83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5">
      <c r="A477" s="83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5">
      <c r="A478" s="83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5">
      <c r="A479" s="83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5">
      <c r="A480" s="83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5">
      <c r="A481" s="83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5">
      <c r="A482" s="83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5">
      <c r="A483" s="83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5">
      <c r="A484" s="83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5">
      <c r="A485" s="83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5">
      <c r="A486" s="83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5">
      <c r="A487" s="83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5">
      <c r="A488" s="83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5">
      <c r="A489" s="83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5">
      <c r="A490" s="83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5">
      <c r="A491" s="83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5">
      <c r="A492" s="83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5">
      <c r="A493" s="83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5">
      <c r="A494" s="83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5">
      <c r="A495" s="83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5">
      <c r="A496" s="83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5">
      <c r="A497" s="83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35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 x14ac:dyDescent="0.35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35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35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35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35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35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35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35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35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35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35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35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35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35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35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35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35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35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35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35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35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35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35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35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35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35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35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35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35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35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35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35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35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35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35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35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35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35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35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35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35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35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35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35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35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35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35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35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35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35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35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35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35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35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35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35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35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35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35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35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35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35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35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35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35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35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35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35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35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35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35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35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35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35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35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35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35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35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35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35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35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35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35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35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35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35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35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35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35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35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35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35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35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35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35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35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35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35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35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35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35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35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35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35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35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35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35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35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35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35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35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35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35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35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35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35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35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35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35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35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35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35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workbookViewId="0">
      <selection activeCell="B3" sqref="B3"/>
    </sheetView>
  </sheetViews>
  <sheetFormatPr defaultColWidth="11.54296875" defaultRowHeight="14.5" x14ac:dyDescent="0.35"/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 s="12">
        <v>0.12410958904109499</v>
      </c>
    </row>
    <row r="2" spans="1:11" x14ac:dyDescent="0.35">
      <c r="A2" s="5" t="s">
        <v>207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268</v>
      </c>
      <c r="I2" s="12">
        <v>0.5</v>
      </c>
      <c r="J2" s="17">
        <v>3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K39" sqref="K39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63281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5" x14ac:dyDescent="0.35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5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5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5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5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5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5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5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5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5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5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5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5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5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5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5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5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5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5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5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5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5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5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5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5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5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5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5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5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5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5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5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5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5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5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5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5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5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5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5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5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5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5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5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5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5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5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5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5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5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5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5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5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5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5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5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5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5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5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5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5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5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5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5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5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5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5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5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5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5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5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5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5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5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5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5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5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5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5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5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5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5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5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5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5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5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5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5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5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5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5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5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5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5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5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5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5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5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5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5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5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5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5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5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5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5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5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5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5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5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5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5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5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5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5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5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5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5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5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5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5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5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5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5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5">
      <c r="A3" s="83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5">
      <c r="A4" s="83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5">
      <c r="A5" s="83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5">
      <c r="A6" s="83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5">
      <c r="A7" s="83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5">
      <c r="A8" s="83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5">
      <c r="A9" s="83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5">
      <c r="A10" s="83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5">
      <c r="A11" s="83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5">
      <c r="A12" s="83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5">
      <c r="A13" s="83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5">
      <c r="A14" s="83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5">
      <c r="A15" s="83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5">
      <c r="A16" s="83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5">
      <c r="A17" s="83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5">
      <c r="A18" s="83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5">
      <c r="A19" s="83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5">
      <c r="A20" s="83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5">
      <c r="A21" s="83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5">
      <c r="A22" s="83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5">
      <c r="A23" s="83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5">
      <c r="A24" s="83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5">
      <c r="A25" s="83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5">
      <c r="A26" s="83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5">
      <c r="A27" s="83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5">
      <c r="A28" s="83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5">
      <c r="A29" s="83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5">
      <c r="A30" s="83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5">
      <c r="A31" s="83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5">
      <c r="A32" s="83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5">
      <c r="A33" s="83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5">
      <c r="A34" s="83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5">
      <c r="A35" s="83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5">
      <c r="A36" s="83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5">
      <c r="A37" s="83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5">
      <c r="A38" s="83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5">
      <c r="A39" s="83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5">
      <c r="A40" s="83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5">
      <c r="A41" s="83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5">
      <c r="A42" s="83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5">
      <c r="A43" s="83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5">
      <c r="A44" s="83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5">
      <c r="A45" s="83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5">
      <c r="A46" s="83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5">
      <c r="A47" s="83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5">
      <c r="A48" s="83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5">
      <c r="A49" s="83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5">
      <c r="A50" s="83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5">
      <c r="A51" s="83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5">
      <c r="A52" s="83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5">
      <c r="A53" s="83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5">
      <c r="A54" s="83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5">
      <c r="A55" s="83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5">
      <c r="A56" s="83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5">
      <c r="A57" s="83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5">
      <c r="A58" s="83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5">
      <c r="A59" s="83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5">
      <c r="A60" s="83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5">
      <c r="A61" s="83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5">
      <c r="A62" s="83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5">
      <c r="A63" s="83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5">
      <c r="A64" s="83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5">
      <c r="A65" s="83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5">
      <c r="A66" s="83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5">
      <c r="A67" s="83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5">
      <c r="A68" s="83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5">
      <c r="A69" s="83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5">
      <c r="A70" s="83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5">
      <c r="A71" s="83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5">
      <c r="A72" s="83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5">
      <c r="A73" s="83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5">
      <c r="A74" s="83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5">
      <c r="A75" s="83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5">
      <c r="A76" s="83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5">
      <c r="A77" s="83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5">
      <c r="A78" s="83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5">
      <c r="A79" s="83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5">
      <c r="A80" s="83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5">
      <c r="A81" s="83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5">
      <c r="A82" s="83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5">
      <c r="A83" s="83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5">
      <c r="A84" s="83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5">
      <c r="A85" s="83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5">
      <c r="A86" s="83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5">
      <c r="A87" s="83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5">
      <c r="A88" s="83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5">
      <c r="A89" s="83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5">
      <c r="A90" s="83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5">
      <c r="A91" s="83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5">
      <c r="A92" s="83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5">
      <c r="A93" s="83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5">
      <c r="A94" s="83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5">
      <c r="A95" s="83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5">
      <c r="A96" s="83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5">
      <c r="A97" s="83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5">
      <c r="A98" s="83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5">
      <c r="A99" s="83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5">
      <c r="A100" s="83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5">
      <c r="A101" s="83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5">
      <c r="A102" s="83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5">
      <c r="A103" s="83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5">
      <c r="A104" s="83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5">
      <c r="A105" s="83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5">
      <c r="A106" s="83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5">
      <c r="A107" s="83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5">
      <c r="A108" s="83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5">
      <c r="A109" s="83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5">
      <c r="A110" s="83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5">
      <c r="A111" s="83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5">
      <c r="A112" s="83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5">
      <c r="A113" s="83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5">
      <c r="A114" s="83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5">
      <c r="A115" s="83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5">
      <c r="A116" s="83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5">
      <c r="A117" s="83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5">
      <c r="A118" s="83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5">
      <c r="A119" s="83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5">
      <c r="A120" s="83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5">
      <c r="A121" s="83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5">
      <c r="A122" s="83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5">
      <c r="A123" s="83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5">
      <c r="A124" s="83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5">
      <c r="A125" s="83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5">
      <c r="A126" s="83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5">
      <c r="A127" s="83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5">
      <c r="A128" s="83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5">
      <c r="A129" s="83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5">
      <c r="A130" s="83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5">
      <c r="A131" s="83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5">
      <c r="A132" s="83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5">
      <c r="A133" s="83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5">
      <c r="A134" s="83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5">
      <c r="A135" s="83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5">
      <c r="A136" s="83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5">
      <c r="A137" s="83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5">
      <c r="A138" s="83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5">
      <c r="A139" s="83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5">
      <c r="A140" s="83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5">
      <c r="A141" s="83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5">
      <c r="A142" s="83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5">
      <c r="A143" s="83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5">
      <c r="A144" s="83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5">
      <c r="A145" s="83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5">
      <c r="A146" s="83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5">
      <c r="A147" s="83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5">
      <c r="A148" s="83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5">
      <c r="A149" s="83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5">
      <c r="A150" s="83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5">
      <c r="A151" s="83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5">
      <c r="A152" s="83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5">
      <c r="A153" s="83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5">
      <c r="A154" s="83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5">
      <c r="A155" s="83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5">
      <c r="A156" s="83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5">
      <c r="A157" s="83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5">
      <c r="A158" s="83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5">
      <c r="A159" s="83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5">
      <c r="A160" s="83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5">
      <c r="A161" s="83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5">
      <c r="A162" s="83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5">
      <c r="A163" s="83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5">
      <c r="A164" s="83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5">
      <c r="A165" s="83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5">
      <c r="A166" s="83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5">
      <c r="A167" s="83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5">
      <c r="A168" s="83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5">
      <c r="A169" s="83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5">
      <c r="A170" s="83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5">
      <c r="A171" s="83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5">
      <c r="A172" s="83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5">
      <c r="A173" s="83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5">
      <c r="A174" s="83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5">
      <c r="A175" s="83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5">
      <c r="A176" s="83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5">
      <c r="A177" s="83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5">
      <c r="A178" s="83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5">
      <c r="A179" s="83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5">
      <c r="A180" s="83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5">
      <c r="A181" s="83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5">
      <c r="A182" s="83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5">
      <c r="A183" s="83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5">
      <c r="A184" s="83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5">
      <c r="A185" s="83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5">
      <c r="A186" s="83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5">
      <c r="A187" s="83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5">
      <c r="A188" s="83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5">
      <c r="A189" s="83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5">
      <c r="A190" s="83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5">
      <c r="A191" s="83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5">
      <c r="A192" s="83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5">
      <c r="A193" s="83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5">
      <c r="A194" s="83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5">
      <c r="A195" s="83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5">
      <c r="A196" s="83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5">
      <c r="A197" s="83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5">
      <c r="A198" s="83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5">
      <c r="A199" s="83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5">
      <c r="A200" s="83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5">
      <c r="A201" s="83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5">
      <c r="A202" s="83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5">
      <c r="A203" s="83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5">
      <c r="A204" s="83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5">
      <c r="A205" s="83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5">
      <c r="A206" s="83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5">
      <c r="A207" s="83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5">
      <c r="A208" s="83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5">
      <c r="A209" s="83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5">
      <c r="A210" s="83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5">
      <c r="A211" s="83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5">
      <c r="A212" s="83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5">
      <c r="A213" s="83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5">
      <c r="A214" s="83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5">
      <c r="A215" s="83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5">
      <c r="A216" s="83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5">
      <c r="A217" s="83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5">
      <c r="A218" s="83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5">
      <c r="A219" s="83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5">
      <c r="A220" s="83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5">
      <c r="A221" s="83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5">
      <c r="A222" s="83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5">
      <c r="A223" s="83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5">
      <c r="A224" s="83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5">
      <c r="A225" s="83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5">
      <c r="A226" s="83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5">
      <c r="A227" s="83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5">
      <c r="A228" s="83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5">
      <c r="A229" s="83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5">
      <c r="A230" s="83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5">
      <c r="A231" s="83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5">
      <c r="A232" s="83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5">
      <c r="A233" s="83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5">
      <c r="A234" s="83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5">
      <c r="A235" s="83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5">
      <c r="A236" s="83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5">
      <c r="A237" s="83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5">
      <c r="A238" s="83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5">
      <c r="A239" s="83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5">
      <c r="A240" s="83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5">
      <c r="A241" s="83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5">
      <c r="A242" s="83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5">
      <c r="A243" s="83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5">
      <c r="A244" s="83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5">
      <c r="A245" s="83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5">
      <c r="A246" s="83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5">
      <c r="A247" s="83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5">
      <c r="A248" s="83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5">
      <c r="A249" s="83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5">
      <c r="A250" s="83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5">
      <c r="A251" s="83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5">
      <c r="A252" s="83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5">
      <c r="A253" s="83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5">
      <c r="A254" s="83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5">
      <c r="A255" s="83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5">
      <c r="A256" s="83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5">
      <c r="A257" s="83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5">
      <c r="A258" s="83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5">
      <c r="A259" s="83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5">
      <c r="A260" s="83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5">
      <c r="A261" s="83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5">
      <c r="A262" s="83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5">
      <c r="A263" s="83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5">
      <c r="A264" s="83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5">
      <c r="A265" s="83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5">
      <c r="A266" s="83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5">
      <c r="A267" s="83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5">
      <c r="A268" s="83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5">
      <c r="A269" s="83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5">
      <c r="A270" s="83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5">
      <c r="A271" s="83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5">
      <c r="A272" s="83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5">
      <c r="A273" s="83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5">
      <c r="A274" s="83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5">
      <c r="A275" s="83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5">
      <c r="A276" s="83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5">
      <c r="A277" s="83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5">
      <c r="A278" s="83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5">
      <c r="A279" s="83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5">
      <c r="A280" s="83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5">
      <c r="A281" s="83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5">
      <c r="A282" s="83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5">
      <c r="A283" s="83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5">
      <c r="A284" s="83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5">
      <c r="A285" s="83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5">
      <c r="A286" s="83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5">
      <c r="A287" s="83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5">
      <c r="A288" s="83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5">
      <c r="A289" s="83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5">
      <c r="A290" s="83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5">
      <c r="A291" s="83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5">
      <c r="A292" s="83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5">
      <c r="A293" s="83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5">
      <c r="A294" s="83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5">
      <c r="A295" s="83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5">
      <c r="A296" s="83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5">
      <c r="A297" s="83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5">
      <c r="A298" s="83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5">
      <c r="A299" s="83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5">
      <c r="A300" s="83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5">
      <c r="A301" s="83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5">
      <c r="A302" s="83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5">
      <c r="A303" s="83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5">
      <c r="A304" s="83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5">
      <c r="A305" s="83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5">
      <c r="A306" s="83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5">
      <c r="A307" s="83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5">
      <c r="A308" s="83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5">
      <c r="A309" s="83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5">
      <c r="A310" s="83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5">
      <c r="A311" s="83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5">
      <c r="A312" s="83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5">
      <c r="A313" s="83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5">
      <c r="A314" s="83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5">
      <c r="A315" s="83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5">
      <c r="A316" s="83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5">
      <c r="A317" s="83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5">
      <c r="A318" s="83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5">
      <c r="A319" s="83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5">
      <c r="A320" s="83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5">
      <c r="A321" s="83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5">
      <c r="A322" s="83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5">
      <c r="A323" s="83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5">
      <c r="A324" s="83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5">
      <c r="A325" s="83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5">
      <c r="A326" s="83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5">
      <c r="A327" s="83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5">
      <c r="A328" s="83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5">
      <c r="A329" s="83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5">
      <c r="A330" s="83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5">
      <c r="A331" s="83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5">
      <c r="A332" s="83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5">
      <c r="A333" s="83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5">
      <c r="A334" s="83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5">
      <c r="A335" s="83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5">
      <c r="A336" s="83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5">
      <c r="A337" s="83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5">
      <c r="A338" s="83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5">
      <c r="A339" s="83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5">
      <c r="A340" s="83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5">
      <c r="A341" s="83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5">
      <c r="A342" s="83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5">
      <c r="A343" s="83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5">
      <c r="A344" s="83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5">
      <c r="A345" s="83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5">
      <c r="A346" s="83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5">
      <c r="A347" s="83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5">
      <c r="A348" s="83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5">
      <c r="A349" s="83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5">
      <c r="A350" s="83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5">
      <c r="A351" s="83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5">
      <c r="A352" s="83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5">
      <c r="A353" s="83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5">
      <c r="A354" s="83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5">
      <c r="A355" s="83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5">
      <c r="A356" s="83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5">
      <c r="A357" s="83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5">
      <c r="A358" s="83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5">
      <c r="A359" s="83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5">
      <c r="A360" s="83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5">
      <c r="A361" s="83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5">
      <c r="A362" s="83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5">
      <c r="A363" s="83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5">
      <c r="A364" s="83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5">
      <c r="A365" s="83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5">
      <c r="A366" s="83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5">
      <c r="A367" s="83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5">
      <c r="A368" s="83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5">
      <c r="A369" s="83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5">
      <c r="A370" s="83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5">
      <c r="A371" s="83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5">
      <c r="A372" s="83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5">
      <c r="A373" s="83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5">
      <c r="A374" s="83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5">
      <c r="A375" s="83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5">
      <c r="A376" s="83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5">
      <c r="A377" s="83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5">
      <c r="A378" s="83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5">
      <c r="A379" s="83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5">
      <c r="A380" s="83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5">
      <c r="A381" s="83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5">
      <c r="A382" s="83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5">
      <c r="A383" s="83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5">
      <c r="A384" s="83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5">
      <c r="A385" s="83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5">
      <c r="A386" s="83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5">
      <c r="A387" s="83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5">
      <c r="A388" s="83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5">
      <c r="A389" s="83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5">
      <c r="A390" s="83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5">
      <c r="A391" s="83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5">
      <c r="A392" s="83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5">
      <c r="A393" s="83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5">
      <c r="A394" s="83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5">
      <c r="A395" s="83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5">
      <c r="A396" s="83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5">
      <c r="A397" s="83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5">
      <c r="A398" s="83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5">
      <c r="A399" s="83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5">
      <c r="A400" s="83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5">
      <c r="A401" s="83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5">
      <c r="A402" s="83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5">
      <c r="A403" s="83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5">
      <c r="A404" s="83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5">
      <c r="A405" s="83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5">
      <c r="A406" s="83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5">
      <c r="A407" s="83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5">
      <c r="A408" s="83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5">
      <c r="A409" s="83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5">
      <c r="A410" s="83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5">
      <c r="A411" s="83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5">
      <c r="A412" s="83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5">
      <c r="A413" s="83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5">
      <c r="A414" s="83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5">
      <c r="A415" s="83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5">
      <c r="A416" s="83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5">
      <c r="A417" s="83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5">
      <c r="A418" s="83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5">
      <c r="A419" s="83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5">
      <c r="A420" s="83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5">
      <c r="A421" s="83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5">
      <c r="A422" s="83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5">
      <c r="A423" s="83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5">
      <c r="A424" s="83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5">
      <c r="A425" s="83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5">
      <c r="A426" s="83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5">
      <c r="A427" s="83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5">
      <c r="A428" s="83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5">
      <c r="A429" s="83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5">
      <c r="A430" s="83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5">
      <c r="A431" s="83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5">
      <c r="A432" s="83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5">
      <c r="A433" s="83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5">
      <c r="A434" s="83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5">
      <c r="A435" s="83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5">
      <c r="A436" s="83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5">
      <c r="A437" s="83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5">
      <c r="A438" s="83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5">
      <c r="A439" s="83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5">
      <c r="A440" s="83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5">
      <c r="A441" s="83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5">
      <c r="A442" s="83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5">
      <c r="A443" s="83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5">
      <c r="A444" s="83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5">
      <c r="A445" s="83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5">
      <c r="A446" s="83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5">
      <c r="A447" s="83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5">
      <c r="A448" s="83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5">
      <c r="A449" s="83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5">
      <c r="A450" s="83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5">
      <c r="A451" s="83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5">
      <c r="A452" s="83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5">
      <c r="A453" s="83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5">
      <c r="A454" s="83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5">
      <c r="A455" s="83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5">
      <c r="A456" s="83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5">
      <c r="A457" s="83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5">
      <c r="A458" s="83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5">
      <c r="A459" s="83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5">
      <c r="A460" s="83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5">
      <c r="A461" s="83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5">
      <c r="A462" s="83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5">
      <c r="A463" s="83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5">
      <c r="A464" s="83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5">
      <c r="A465" s="83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5">
      <c r="A466" s="83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5">
      <c r="A467" s="83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5">
      <c r="A468" s="83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5">
      <c r="A469" s="83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5">
      <c r="A470" s="83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5">
      <c r="A471" s="83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5">
      <c r="A472" s="83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5">
      <c r="A473" s="83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5">
      <c r="A474" s="83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5">
      <c r="A475" s="83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5">
      <c r="A476" s="83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5">
      <c r="A477" s="83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5">
      <c r="A478" s="83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5">
      <c r="A479" s="83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5">
      <c r="A480" s="83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5">
      <c r="A481" s="83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5">
      <c r="A482" s="83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5">
      <c r="A483" s="83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5">
      <c r="A484" s="83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5">
      <c r="A485" s="83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5">
      <c r="A486" s="83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5">
      <c r="A487" s="83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5">
      <c r="A488" s="83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5">
      <c r="A489" s="83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5">
      <c r="A490" s="83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5">
      <c r="A491" s="83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5">
      <c r="A492" s="83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5">
      <c r="A493" s="83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5">
      <c r="A494" s="83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5">
      <c r="A495" s="83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5">
      <c r="A496" s="83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5">
      <c r="A497" s="83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5">
      <c r="A498" s="83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5">
      <c r="A499" s="83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5">
      <c r="A500" s="83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5">
      <c r="A501" s="83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5">
      <c r="A502" s="83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5">
      <c r="A503" s="83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5">
      <c r="A504" s="83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5">
      <c r="A505" s="83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5">
      <c r="A506" s="83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5">
      <c r="A507" s="83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5">
      <c r="A508" s="83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5">
      <c r="A509" s="83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5">
      <c r="A510" s="83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5">
      <c r="A511" s="83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5">
      <c r="A512" s="83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5">
      <c r="A513" s="83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5">
      <c r="A514" s="83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5">
      <c r="A515" s="83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5">
      <c r="A516" s="83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5">
      <c r="A517" s="83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5">
      <c r="A518" s="83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5">
      <c r="A519" s="83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5">
      <c r="A520" s="83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5">
      <c r="A521" s="83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5">
      <c r="A522" s="83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5">
      <c r="A523" s="83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5">
      <c r="A524" s="83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5">
      <c r="A525" s="83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5">
      <c r="A526" s="83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5">
      <c r="A527" s="83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5">
      <c r="A528" s="83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5">
      <c r="A529" s="83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5">
      <c r="A530" s="83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5">
      <c r="A531" s="83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5">
      <c r="A532" s="83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5">
      <c r="A533" s="83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5">
      <c r="A534" s="83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5">
      <c r="A535" s="83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5">
      <c r="A536" s="83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5">
      <c r="A537" s="83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5">
      <c r="A538" s="83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5">
      <c r="A539" s="83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5">
      <c r="A540" s="83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5">
      <c r="A541" s="83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5">
      <c r="A542" s="83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5">
      <c r="A543" s="83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5">
      <c r="A544" s="83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5">
      <c r="A545" s="83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5">
      <c r="A546" s="83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5">
      <c r="A547" s="83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5">
      <c r="A548" s="83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5">
      <c r="A549" s="83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5">
      <c r="A550" s="83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5">
      <c r="A551" s="83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5">
      <c r="A552" s="83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5">
      <c r="A553" s="83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5">
      <c r="A554" s="83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5">
      <c r="A555" s="83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5">
      <c r="A556" s="83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5">
      <c r="A557" s="83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5">
      <c r="A558" s="83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5">
      <c r="A559" s="83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5">
      <c r="A560" s="83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5">
      <c r="A561" s="83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5">
      <c r="A562" s="83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5">
      <c r="A563" s="83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5">
      <c r="A564" s="83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5">
      <c r="A565" s="83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5">
      <c r="A566" s="83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5">
      <c r="A567" s="83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5">
      <c r="A568" s="83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5">
      <c r="A569" s="83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5">
      <c r="A570" s="83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5">
      <c r="A571" s="83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5">
      <c r="A572" s="83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5">
      <c r="A573" s="83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5">
      <c r="A574" s="83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5">
      <c r="A575" s="83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5">
      <c r="A576" s="83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5">
      <c r="A577" s="83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5">
      <c r="A578" s="83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5">
      <c r="A579" s="83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5">
      <c r="A580" s="83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5">
      <c r="A581" s="83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5">
      <c r="A582" s="83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5">
      <c r="A583" s="83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5">
      <c r="A584" s="83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5">
      <c r="A585" s="83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5">
      <c r="A586" s="83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5">
      <c r="A587" s="83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5">
      <c r="A588" s="83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5">
      <c r="A589" s="83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5">
      <c r="A590" s="83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5">
      <c r="A591" s="83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5">
      <c r="A592" s="83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5">
      <c r="A593" s="83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5">
      <c r="A594" s="83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5">
      <c r="A595" s="83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5">
      <c r="A596" s="83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5">
      <c r="A597" s="83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5">
      <c r="A598" s="83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5">
      <c r="A599" s="83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5">
      <c r="A600" s="83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5">
      <c r="A601" s="83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5">
      <c r="A602" s="83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5">
      <c r="A603" s="83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5">
      <c r="A604" s="83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5">
      <c r="A605" s="83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5">
      <c r="A606" s="83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5">
      <c r="A607" s="83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5">
      <c r="A608" s="83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5">
      <c r="A609" s="83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5">
      <c r="A610" s="83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5">
      <c r="A611" s="83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5">
      <c r="A612" s="83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5">
      <c r="A613" s="83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5">
      <c r="A614" s="83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5">
      <c r="A615" s="83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5">
      <c r="A616" s="83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5">
      <c r="A617" s="83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5">
      <c r="A618" s="83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5">
      <c r="A619" s="83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5">
      <c r="A620" s="83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5">
      <c r="A621" s="83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5">
      <c r="A622" s="83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5">
      <c r="A623" s="83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5">
      <c r="A624" s="83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5">
      <c r="A625" s="83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5">
      <c r="A626" s="83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5">
      <c r="A627" s="83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5">
      <c r="A628" s="83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5">
      <c r="A629" s="83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5">
      <c r="A630" s="83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5">
      <c r="A631" s="83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5">
      <c r="A632" s="83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5">
      <c r="A633" s="83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5">
      <c r="A634" s="83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5">
      <c r="A635" s="83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5">
      <c r="A636" s="83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5">
      <c r="A637" s="83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5">
      <c r="A638" s="83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5">
      <c r="A639" s="83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5">
      <c r="A640" s="83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5">
      <c r="A641" s="83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5">
      <c r="A642" s="83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5">
      <c r="A643" s="83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5">
      <c r="A644" s="83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5">
      <c r="A645" s="83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5">
      <c r="A646" s="83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5">
      <c r="A647" s="83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5">
      <c r="A648" s="83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5">
      <c r="A649" s="83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5">
      <c r="A650" s="83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5">
      <c r="A651" s="83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5">
      <c r="A652" s="83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5">
      <c r="A653" s="83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5">
      <c r="A654" s="83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5">
      <c r="A655" s="83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5">
      <c r="A656" s="83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5">
      <c r="A657" s="83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5">
      <c r="A658" s="83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5">
      <c r="A659" s="83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5">
      <c r="A660" s="83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5">
      <c r="A661" s="83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5">
      <c r="A662" s="83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5">
      <c r="A663" s="83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5">
      <c r="A664" s="83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5">
      <c r="A665" s="83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5">
      <c r="A666" s="83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5">
      <c r="A667" s="83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5">
      <c r="A668" s="83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5">
      <c r="A669" s="83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5">
      <c r="A670" s="83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5">
      <c r="A671" s="83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5">
      <c r="A672" s="83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5">
      <c r="A673" s="83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5">
      <c r="A674" s="83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5">
      <c r="A675" s="83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5">
      <c r="A676" s="83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5">
      <c r="A677" s="83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5">
      <c r="A678" s="83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5">
      <c r="A679" s="83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5">
      <c r="A680" s="83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5">
      <c r="A681" s="83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5">
      <c r="A682" s="83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5">
      <c r="A683" s="83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5">
      <c r="A684" s="83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5">
      <c r="A685" s="83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5">
      <c r="A686" s="83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5">
      <c r="A687" s="83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5">
      <c r="A688" s="83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5">
      <c r="A689" s="83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5">
      <c r="A690" s="83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5">
      <c r="A691" s="83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5">
      <c r="A692" s="83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5">
      <c r="A693" s="83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5">
      <c r="A694" s="83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5">
      <c r="A695" s="83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5">
      <c r="A696" s="83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5">
      <c r="A697" s="83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5">
      <c r="A698" s="83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5">
      <c r="A699" s="83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5">
      <c r="A700" s="83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5">
      <c r="A701" s="83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5">
      <c r="A702" s="83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5">
      <c r="A703" s="83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5">
      <c r="A704" s="83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5">
      <c r="A705" s="83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5">
      <c r="A706" s="83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5">
      <c r="A707" s="83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5">
      <c r="A708" s="83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5">
      <c r="A709" s="83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5">
      <c r="A710" s="83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5">
      <c r="A711" s="83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5">
      <c r="A712" s="83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5">
      <c r="A713" s="83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5">
      <c r="A714" s="83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5">
      <c r="A715" s="83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5">
      <c r="A716" s="83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5">
      <c r="A717" s="83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5">
      <c r="A718" s="83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5">
      <c r="A719" s="83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5">
      <c r="A720" s="83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5">
      <c r="A721" s="83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5">
      <c r="A722" s="83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5">
      <c r="A723" s="83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5">
      <c r="A724" s="83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5">
      <c r="A725" s="83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5">
      <c r="A726" s="83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5">
      <c r="A727" s="83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5">
      <c r="A728" s="83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5">
      <c r="A729" s="83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5">
      <c r="A730" s="83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5">
      <c r="A731" s="83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5">
      <c r="A732" s="83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5">
      <c r="A733" s="83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5">
      <c r="A734" s="83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5">
      <c r="A735" s="83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5">
      <c r="A736" s="83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5">
      <c r="A737" s="83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5">
      <c r="A738" s="83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5">
      <c r="A739" s="83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5">
      <c r="A740" s="83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5">
      <c r="A741" s="83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5">
      <c r="A742" s="83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5">
      <c r="A743" s="83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5">
      <c r="A744" s="83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5">
      <c r="A745" s="83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5">
      <c r="A746" s="83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5">
      <c r="A747" s="83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5">
      <c r="A748" s="83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5">
      <c r="A749" s="83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5">
      <c r="A750" s="83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5">
      <c r="A751" s="83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5">
      <c r="A752" s="83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5">
      <c r="A753" s="83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5">
      <c r="A754" s="83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5">
      <c r="A755" s="83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5">
      <c r="A756" s="83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5">
      <c r="A757" s="83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5">
      <c r="A758" s="83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5">
      <c r="A759" s="83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5">
      <c r="A760" s="83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5">
      <c r="A761" s="83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5">
      <c r="A762" s="83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5">
      <c r="A763" s="83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5">
      <c r="A764" s="83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5">
      <c r="A765" s="83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5">
      <c r="A766" s="83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5">
      <c r="A767" s="83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5">
      <c r="A768" s="83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5">
      <c r="A769" s="83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5">
      <c r="A770" s="83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5">
      <c r="A771" s="83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5">
      <c r="A772" s="83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5">
      <c r="A773" s="83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5">
      <c r="A774" s="83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5">
      <c r="A775" s="83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5">
      <c r="A776" s="83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5">
      <c r="A777" s="83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5">
      <c r="A778" s="83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5">
      <c r="A779" s="83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5">
      <c r="A780" s="83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5">
      <c r="A781" s="83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5">
      <c r="A782" s="83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5">
      <c r="A783" s="83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5">
      <c r="A784" s="83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5">
      <c r="A785" s="83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5">
      <c r="A786" s="83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5">
      <c r="A787" s="83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5">
      <c r="A788" s="83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5">
      <c r="A789" s="83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5">
      <c r="A790" s="83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5">
      <c r="A791" s="83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5">
      <c r="A792" s="83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5">
      <c r="A793" s="83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5">
      <c r="A794" s="83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5">
      <c r="A795" s="83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5">
      <c r="A796" s="83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5">
      <c r="A797" s="83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5">
      <c r="A798" s="83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5">
      <c r="A799" s="83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5">
      <c r="A800" s="83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5">
      <c r="A801" s="83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5">
      <c r="A802" s="83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5">
      <c r="A803" s="83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5">
      <c r="A804" s="83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5">
      <c r="A805" s="83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5">
      <c r="A806" s="83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5">
      <c r="A807" s="83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5">
      <c r="A808" s="83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5">
      <c r="A809" s="83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5">
      <c r="A810" s="83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5">
      <c r="A811" s="83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5">
      <c r="A812" s="83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5">
      <c r="A813" s="83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5">
      <c r="A814" s="83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5">
      <c r="A815" s="83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5">
      <c r="A816" s="83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5">
      <c r="A817" s="83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5">
      <c r="A818" s="83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5">
      <c r="A819" s="83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5">
      <c r="A820" s="83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5">
      <c r="A821" s="83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5">
      <c r="A822" s="83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5">
      <c r="A823" s="83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5">
      <c r="A824" s="83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5">
      <c r="A825" s="83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5">
      <c r="A826" s="83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5">
      <c r="A827" s="83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5">
      <c r="A828" s="83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5">
      <c r="A829" s="83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5">
      <c r="A830" s="83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5">
      <c r="A831" s="83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5">
      <c r="A832" s="83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5">
      <c r="A833" s="83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5">
      <c r="A834" s="83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5">
      <c r="A835" s="83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5">
      <c r="A836" s="83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5">
      <c r="A837" s="83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5">
      <c r="A838" s="83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5">
      <c r="A839" s="83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5">
      <c r="A840" s="83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5">
      <c r="A841" s="83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5">
      <c r="A842" s="83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5">
      <c r="A843" s="83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5">
      <c r="A844" s="83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5">
      <c r="A845" s="83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5">
      <c r="A846" s="83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5">
      <c r="A847" s="83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5">
      <c r="A848" s="83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5">
      <c r="A849" s="83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5">
      <c r="A850" s="83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5">
      <c r="A851" s="83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5">
      <c r="A852" s="83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5">
      <c r="A853" s="83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5">
      <c r="A854" s="83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5">
      <c r="A855" s="83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5">
      <c r="A856" s="83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5">
      <c r="A857" s="83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5">
      <c r="A858" s="83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5">
      <c r="A859" s="83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5">
      <c r="A860" s="83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5">
      <c r="A861" s="83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5">
      <c r="A862" s="83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5">
      <c r="A863" s="83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5">
      <c r="A864" s="83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5">
      <c r="A865" s="83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5">
      <c r="A866" s="83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5">
      <c r="A867" s="83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5">
      <c r="A868" s="83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5">
      <c r="A869" s="83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5">
      <c r="A870" s="83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5">
      <c r="A871" s="83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5">
      <c r="A872" s="83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5">
      <c r="A873" s="83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5">
      <c r="A874" s="83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5">
      <c r="A875" s="83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5">
      <c r="A876" s="83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5">
      <c r="A877" s="83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5">
      <c r="A878" s="83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5">
      <c r="A879" s="83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5">
      <c r="A880" s="83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5">
      <c r="A881" s="83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5">
      <c r="A882" s="83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5">
      <c r="A883" s="83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5">
      <c r="A884" s="83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5">
      <c r="A885" s="83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5">
      <c r="A886" s="83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5">
      <c r="A887" s="83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5">
      <c r="A888" s="83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5">
      <c r="A889" s="83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5">
      <c r="A890" s="83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5">
      <c r="A891" s="83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5">
      <c r="A892" s="83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5">
      <c r="A893" s="83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5">
      <c r="A894" s="83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5">
      <c r="A895" s="83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5">
      <c r="A896" s="83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5">
      <c r="A897" s="83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5">
      <c r="A898" s="83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5">
      <c r="A899" s="83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5">
      <c r="A900" s="83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5">
      <c r="A901" s="83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5">
      <c r="A902" s="83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5">
      <c r="A903" s="83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5">
      <c r="A904" s="83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5">
      <c r="A905" s="83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5">
      <c r="A906" s="83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5">
      <c r="A907" s="83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5">
      <c r="A908" s="83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5">
      <c r="A909" s="83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5">
      <c r="A910" s="83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5">
      <c r="A911" s="83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5">
      <c r="A912" s="83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5">
      <c r="A913" s="83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5">
      <c r="A914" s="83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5">
      <c r="A915" s="83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5">
      <c r="A916" s="83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5">
      <c r="A917" s="83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5">
      <c r="A918" s="83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5">
      <c r="A919" s="83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5">
      <c r="A920" s="83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5">
      <c r="A921" s="83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5">
      <c r="A922" s="83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5">
      <c r="A923" s="83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5">
      <c r="A924" s="83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5">
      <c r="A925" s="83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5">
      <c r="A926" s="83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5">
      <c r="A927" s="83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5">
      <c r="A928" s="83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5">
      <c r="A929" s="83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5">
      <c r="A930" s="83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5">
      <c r="A931" s="83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5">
      <c r="A932" s="83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5">
      <c r="A933" s="83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5">
      <c r="A934" s="83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5">
      <c r="A935" s="83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5">
      <c r="A936" s="83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5">
      <c r="A937" s="83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5">
      <c r="A938" s="83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5">
      <c r="A939" s="83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5">
      <c r="A940" s="83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5">
      <c r="A941" s="83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5">
      <c r="A942" s="83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5">
      <c r="A943" s="83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5">
      <c r="A944" s="83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5">
      <c r="A945" s="83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5">
      <c r="A946" s="83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5">
      <c r="A947" s="83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5">
      <c r="A948" s="83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5">
      <c r="A949" s="83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5">
      <c r="A950" s="83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5">
      <c r="A951" s="83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5">
      <c r="A952" s="83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5">
      <c r="A953" s="83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5">
      <c r="A954" s="83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5">
      <c r="A955" s="83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5">
      <c r="A956" s="83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5">
      <c r="A957" s="83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5">
      <c r="A958" s="83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5">
      <c r="A959" s="83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5">
      <c r="A960" s="83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5">
      <c r="A961" s="83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5">
      <c r="A962" s="83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5">
      <c r="A963" s="83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5">
      <c r="A964" s="83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5">
      <c r="A965" s="83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5">
      <c r="A966" s="83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5">
      <c r="A967" s="83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5">
      <c r="A968" s="83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5">
      <c r="A969" s="83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5">
      <c r="A970" s="83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5">
      <c r="A971" s="83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5">
      <c r="A972" s="83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5">
      <c r="A973" s="83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5">
      <c r="A974" s="83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5">
      <c r="A975" s="83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5">
      <c r="A976" s="83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5">
      <c r="A977" s="83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5">
      <c r="A978" s="83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5">
      <c r="A979" s="83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5">
      <c r="A980" s="83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5">
      <c r="A981" s="83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5">
      <c r="A982" s="83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5">
      <c r="A983" s="83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5">
      <c r="A984" s="83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5">
      <c r="A985" s="83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5">
      <c r="A986" s="83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5">
      <c r="A987" s="83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5">
      <c r="A988" s="83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5">
      <c r="A989" s="83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5">
      <c r="A990" s="83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5">
      <c r="A991" s="83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5">
      <c r="A992" s="83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5">
      <c r="A993" s="83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5">
      <c r="A994" s="83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5">
      <c r="A995" s="83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5">
      <c r="A996" s="83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5">
      <c r="A997" s="83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5">
      <c r="A998" s="83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5">
      <c r="A999" s="83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5">
      <c r="A1000" s="83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5">
      <c r="A1001" s="83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5">
      <c r="A1002" s="83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5">
      <c r="A1003" s="83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5">
      <c r="A1004" s="83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5">
      <c r="A1005" s="83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5">
      <c r="A1006" s="83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5">
      <c r="A1007" s="83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5">
      <c r="A1008" s="83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5">
      <c r="A1009" s="83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5">
      <c r="A1010" s="83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5">
      <c r="A1011" s="83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5">
      <c r="A1012" s="83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5">
      <c r="A1013" s="83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5">
      <c r="A1014" s="83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5">
      <c r="A1015" s="83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5">
      <c r="A1016" s="83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5">
      <c r="A1017" s="83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5">
      <c r="A1018" s="83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5">
      <c r="A1019" s="83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5">
      <c r="A1020" s="83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5">
      <c r="A1021" s="83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5">
      <c r="A1022" s="83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5">
      <c r="A1023" s="83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5">
      <c r="A1024" s="83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5">
      <c r="A1025" s="83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5">
      <c r="A1026" s="83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5">
      <c r="A1027" s="83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5">
      <c r="A1028" s="83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5">
      <c r="A1029" s="83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5">
      <c r="A1030" s="83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5">
      <c r="A1031" s="83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5">
      <c r="A1032" s="83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5">
      <c r="A1033" s="83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5">
      <c r="A1034" s="83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5">
      <c r="A1035" s="83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5">
      <c r="A1036" s="83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5">
      <c r="A1037" s="83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5">
      <c r="A1038" s="83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5">
      <c r="A1039" s="83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5">
      <c r="A1040" s="83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5">
      <c r="A1041" s="83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5">
      <c r="A1042" s="83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5">
      <c r="A1043" s="83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5">
      <c r="A1044" s="83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5">
      <c r="A1045" s="83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5">
      <c r="A1046" s="83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5">
      <c r="A1047" s="83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5">
      <c r="A1048" s="83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5">
      <c r="A1049" s="83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5">
      <c r="A1050" s="83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5">
      <c r="A1051" s="83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5">
      <c r="A1052" s="83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5">
      <c r="A1053" s="83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5">
      <c r="A1054" s="83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5">
      <c r="A1055" s="83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5">
      <c r="A1056" s="83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5">
      <c r="A1057" s="83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5">
      <c r="A1058" s="83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5">
      <c r="A1059" s="83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5">
      <c r="A1060" s="83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5">
      <c r="A1061" s="83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5">
      <c r="A1062" s="83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5">
      <c r="A1063" s="83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5">
      <c r="A1064" s="83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5">
      <c r="A1065" s="83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5">
      <c r="A1066" s="83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5">
      <c r="A1067" s="83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5">
      <c r="A1068" s="83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5">
      <c r="A1069" s="83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5">
      <c r="A1070" s="83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5">
      <c r="A1071" s="83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5">
      <c r="A1072" s="83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5">
      <c r="A1073" s="83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5">
      <c r="A1074" s="83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5">
      <c r="A1075" s="83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5">
      <c r="A1076" s="83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5">
      <c r="A1077" s="83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5">
      <c r="A1078" s="83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5">
      <c r="A1079" s="83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5">
      <c r="A1080" s="83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5">
      <c r="A1081" s="83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5">
      <c r="A1082" s="83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5">
      <c r="A1083" s="83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5">
      <c r="A1084" s="83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5">
      <c r="A1085" s="83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5">
      <c r="A1086" s="83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5">
      <c r="A1087" s="83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5">
      <c r="A1088" s="83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5">
      <c r="A1089" s="83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5">
      <c r="A1090" s="83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5">
      <c r="A1091" s="83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5">
      <c r="A1092" s="83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5">
      <c r="A1093" s="83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5">
      <c r="A1094" s="83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5">
      <c r="A1095" s="83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5">
      <c r="A1096" s="83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5">
      <c r="A1097" s="83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5">
      <c r="A1098" s="83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5">
      <c r="A1099" s="83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5">
      <c r="A1100" s="83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5">
      <c r="A1101" s="83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5">
      <c r="A1102" s="83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5">
      <c r="A1103" s="83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5">
      <c r="A1104" s="83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5">
      <c r="A1105" s="83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5">
      <c r="A1106" s="83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5">
      <c r="A1107" s="83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5">
      <c r="A1108" s="83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5">
      <c r="A1109" s="83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5">
      <c r="A1110" s="83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5">
      <c r="A1111" s="83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5">
      <c r="A1112" s="83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5">
      <c r="A1113" s="83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5">
      <c r="A1114" s="83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5">
      <c r="A1115" s="83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5">
      <c r="A1116" s="83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5">
      <c r="A1117" s="83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5">
      <c r="A1118" s="83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5">
      <c r="A1119" s="83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5">
      <c r="A1120" s="83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5">
      <c r="A1121" s="83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5">
      <c r="A1122" s="83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5">
      <c r="A1123" s="83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5">
      <c r="A1124" s="83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5">
      <c r="A1125" s="83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5">
      <c r="A1126" s="83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5">
      <c r="A1127" s="83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5">
      <c r="A1128" s="83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5">
      <c r="A1129" s="83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5">
      <c r="A1130" s="83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5">
      <c r="A1131" s="83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5">
      <c r="A1132" s="83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5">
      <c r="A1133" s="83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5">
      <c r="A1134" s="83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5">
      <c r="A1135" s="83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5">
      <c r="A1136" s="83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5">
      <c r="A1137" s="83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5">
      <c r="A1138" s="83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5">
      <c r="A1139" s="83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5">
      <c r="A1140" s="83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5">
      <c r="A1141" s="83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5">
      <c r="A1142" s="83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5">
      <c r="A1143" s="83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5">
      <c r="A1144" s="83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5">
      <c r="A1145" s="83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5">
      <c r="A1146" s="83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5">
      <c r="A1147" s="83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5">
      <c r="A1148" s="83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5">
      <c r="A1149" s="83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5">
      <c r="A1150" s="83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5">
      <c r="A1151" s="83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5">
      <c r="A1152" s="83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5">
      <c r="A1153" s="83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5">
      <c r="A1154" s="83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5">
      <c r="A1155" s="83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5">
      <c r="A1156" s="83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5">
      <c r="A1157" s="83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5">
      <c r="A1158" s="83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5">
      <c r="A1159" s="83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5">
      <c r="A1160" s="83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5">
      <c r="A1161" s="83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5">
      <c r="A1162" s="83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5">
      <c r="A1163" s="83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5">
      <c r="A1164" s="83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5">
      <c r="A1165" s="83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5">
      <c r="A1166" s="83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5">
      <c r="A1167" s="83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5">
      <c r="A1168" s="83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5">
      <c r="A1169" s="83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5">
      <c r="A1170" s="83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5">
      <c r="A1171" s="83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5">
      <c r="A1172" s="83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5">
      <c r="A1173" s="83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5">
      <c r="A1174" s="83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5">
      <c r="A1175" s="83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5">
      <c r="A1176" s="83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5">
      <c r="A1177" s="83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5">
      <c r="A1178" s="83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5">
      <c r="A1179" s="83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5">
      <c r="A1180" s="83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5">
      <c r="A1181" s="83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5">
      <c r="A1182" s="83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5">
      <c r="A1183" s="83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5">
      <c r="A1184" s="83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5">
      <c r="A1185" s="83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5">
      <c r="A1186" s="83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5">
      <c r="A1187" s="83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5">
      <c r="A1188" s="83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5">
      <c r="A1189" s="83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5">
      <c r="A1190" s="83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5">
      <c r="A1191" s="83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5">
      <c r="A1192" s="83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5">
      <c r="A1193" s="83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5">
      <c r="A1194" s="83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5">
      <c r="A1195" s="83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5">
      <c r="A1196" s="83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5">
      <c r="A1197" s="83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5">
      <c r="A1198" s="83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5">
      <c r="A1199" s="83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5">
      <c r="A1200" s="83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5">
      <c r="A1201" s="83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5">
      <c r="A1202" s="83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5">
      <c r="A1203" s="83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5">
      <c r="A1204" s="83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5">
      <c r="A1205" s="83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5">
      <c r="A1206" s="83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5">
      <c r="A1207" s="83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5">
      <c r="A1208" s="83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5">
      <c r="A1209" s="83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5">
      <c r="A1210" s="83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5">
      <c r="A1211" s="83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5">
      <c r="A1212" s="83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5">
      <c r="A1213" s="83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5">
      <c r="A1214" s="83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5">
      <c r="A1215" s="83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5">
      <c r="A1216" s="83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5">
      <c r="A1217" s="83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5">
      <c r="A1218" s="83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5">
      <c r="A1219" s="83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5">
      <c r="A1220" s="83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5">
      <c r="A1221" s="83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5">
      <c r="A1222" s="83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5">
      <c r="A1223" s="83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5">
      <c r="A1224" s="83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5">
      <c r="A1225" s="83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5">
      <c r="A1226" s="83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5">
      <c r="A1227" s="83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5">
      <c r="A1228" s="83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5">
      <c r="A1229" s="83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5">
      <c r="A1230" s="83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5">
      <c r="A1231" s="83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5">
      <c r="A1232" s="8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5">
      <c r="A1233" s="8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5">
      <c r="A1234" s="83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5">
      <c r="A1235" s="83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5">
      <c r="A1236" s="83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5">
      <c r="A1237" s="83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5">
      <c r="A1238" s="83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5">
      <c r="A1239" s="83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5">
      <c r="A1240" s="83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5">
      <c r="A1241" s="83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5">
      <c r="A1242" s="83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5">
      <c r="A1243" s="83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5">
      <c r="A1244" s="83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5">
      <c r="A1245" s="83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5">
      <c r="A1246" s="83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5">
      <c r="A1247" s="83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5">
      <c r="A1248" s="83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5">
      <c r="A1249" s="83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5">
      <c r="A1250" s="83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5">
      <c r="A1251" s="83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5">
      <c r="A1252" s="83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5">
      <c r="A1253" s="83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5">
      <c r="A1254" s="83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5">
      <c r="A1255" s="83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5">
      <c r="A1256" s="83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5">
      <c r="A1257" s="83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5">
      <c r="A1258" s="83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5">
      <c r="A1259" s="83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5">
      <c r="A1260" s="83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5">
      <c r="A1261" s="83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5">
      <c r="A1262" s="83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5">
      <c r="A1263" s="83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5">
      <c r="A1264" s="83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5">
      <c r="A1265" s="83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5">
      <c r="A1266" s="83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5">
      <c r="A1267" s="83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5">
      <c r="A1268" s="83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5">
      <c r="A1269" s="83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5">
      <c r="A1270" s="83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5">
      <c r="A1271" s="83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5">
      <c r="A1272" s="83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5">
      <c r="A1273" s="83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5">
      <c r="A1274" s="83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5">
      <c r="A1275" s="83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5">
      <c r="A1276" s="83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5">
      <c r="A1277" s="83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5">
      <c r="A1278" s="83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5">
      <c r="A1279" s="83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5">
      <c r="A1280" s="83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5">
      <c r="A1281" s="83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5">
      <c r="A1282" s="83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5">
      <c r="A1283" s="83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5">
      <c r="A1284" s="83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5">
      <c r="A1285" s="83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5">
      <c r="A1286" s="83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5">
      <c r="A1287" s="83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5">
      <c r="A1288" s="83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5">
      <c r="A1289" s="83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5">
      <c r="A1290" s="83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5">
      <c r="A1291" s="83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5">
      <c r="A1292" s="83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5">
      <c r="A1293" s="83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5">
      <c r="A1294" s="83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5">
      <c r="A1295" s="83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5">
      <c r="A1296" s="83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5">
      <c r="A1297" s="83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5">
      <c r="A1298" s="83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5">
      <c r="A1299" s="83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5">
      <c r="A1300" s="83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5">
      <c r="A1301" s="83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5">
      <c r="A1302" s="83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5">
      <c r="A1303" s="83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5">
      <c r="A1304" s="83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5">
      <c r="A1305" s="83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5">
      <c r="A1306" s="83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5">
      <c r="A1307" s="83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5">
      <c r="A1308" s="83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5">
      <c r="A1309" s="83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5">
      <c r="A1310" s="83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5">
      <c r="A1311" s="83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5">
      <c r="A1312" s="83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5">
      <c r="A1313" s="83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5">
      <c r="A1314" s="83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5">
      <c r="A1315" s="83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5">
      <c r="A1316" s="83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5">
      <c r="A1317" s="83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5">
      <c r="A1318" s="83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5">
      <c r="A1319" s="83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5">
      <c r="A1320" s="83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5">
      <c r="A1321" s="83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5">
      <c r="A1322" s="83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5">
      <c r="A1323" s="83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5">
      <c r="A1324" s="83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5">
      <c r="A1325" s="83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5">
      <c r="A1326" s="83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5">
      <c r="A1327" s="83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5">
      <c r="A1328" s="83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5">
      <c r="A1329" s="83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5">
      <c r="A1330" s="83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5">
      <c r="A1331" s="83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5">
      <c r="A1332" s="83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5">
      <c r="A1333" s="83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5">
      <c r="A1334" s="83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5">
      <c r="A1335" s="83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5">
      <c r="A1336" s="83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5">
      <c r="A1337" s="83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5">
      <c r="A1338" s="83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5">
      <c r="A1339" s="83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5">
      <c r="A1340" s="83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5">
      <c r="A1341" s="83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5">
      <c r="A1342" s="83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5">
      <c r="A1343" s="83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5">
      <c r="A1344" s="83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5">
      <c r="A1345" s="83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5">
      <c r="A1346" s="83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5">
      <c r="A1347" s="83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5">
      <c r="A1348" s="83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5">
      <c r="A1349" s="83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5">
      <c r="A1350" s="83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5">
      <c r="A1351" s="83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5">
      <c r="A1352" s="83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5">
      <c r="A1353" s="83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5">
      <c r="A1354" s="83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5">
      <c r="A1355" s="83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5">
      <c r="A1356" s="83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5">
      <c r="A1357" s="83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5">
      <c r="A1358" s="83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5">
      <c r="A1359" s="83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5">
      <c r="A1360" s="83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5">
      <c r="A1361" s="83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5">
      <c r="A1362" s="83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5">
      <c r="A1363" s="83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5">
      <c r="A1364" s="83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5">
      <c r="A1365" s="83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5">
      <c r="A1366" s="83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5">
      <c r="A1367" s="83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5">
      <c r="A1368" s="83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5">
      <c r="A1369" s="83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5">
      <c r="A1370" s="83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5">
      <c r="A1371" s="83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5">
      <c r="A1372" s="83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5">
      <c r="A1373" s="83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5">
      <c r="A1374" s="83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5">
      <c r="A1375" s="83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5">
      <c r="A1376" s="83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5">
      <c r="A1377" s="83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5">
      <c r="A1378" s="83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5">
      <c r="A1379" s="83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5">
      <c r="A1380" s="83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5">
      <c r="A1381" s="83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5">
      <c r="A1382" s="83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5">
      <c r="A1383" s="83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5">
      <c r="A1384" s="83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5">
      <c r="A1385" s="83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5">
      <c r="A1386" s="83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5">
      <c r="A1387" s="83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5">
      <c r="A1388" s="83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5">
      <c r="A1389" s="83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5">
      <c r="A1390" s="83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5">
      <c r="A1391" s="83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5">
      <c r="A1392" s="83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5">
      <c r="A1393" s="83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5">
      <c r="A1394" s="83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5">
      <c r="A1395" s="83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5">
      <c r="A1396" s="83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5">
      <c r="A1397" s="83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5">
      <c r="A1398" s="83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5">
      <c r="A1399" s="83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5">
      <c r="A1400" s="83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5">
      <c r="A1401" s="83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5">
      <c r="A1402" s="83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5">
      <c r="A1403" s="83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5">
      <c r="A1404" s="83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5">
      <c r="A1405" s="83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5">
      <c r="A1406" s="83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5">
      <c r="A1407" s="83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5">
      <c r="A1408" s="83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5">
      <c r="A1409" s="83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5">
      <c r="A1410" s="83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5">
      <c r="A1411" s="83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5">
      <c r="A1412" s="83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5">
      <c r="A1413" s="83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5">
      <c r="A1414" s="83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5">
      <c r="A1415" s="83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5">
      <c r="A1416" s="83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5">
      <c r="A1417" s="83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5">
      <c r="A1418" s="83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5">
      <c r="A1419" s="83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5">
      <c r="A1420" s="83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5">
      <c r="A1421" s="83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5">
      <c r="A1422" s="83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5">
      <c r="A1423" s="83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5">
      <c r="A1424" s="83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5">
      <c r="A1425" s="83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5">
      <c r="A1426" s="83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5">
      <c r="A1427" s="83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5">
      <c r="A1428" s="83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5">
      <c r="A1429" s="83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5">
      <c r="A1430" s="83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5">
      <c r="A1431" s="83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5">
      <c r="A1432" s="83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5">
      <c r="A1433" s="83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5">
      <c r="A1434" s="83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5">
      <c r="A1435" s="83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5">
      <c r="A1436" s="83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5">
      <c r="A1437" s="83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5">
      <c r="A1438" s="83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5">
      <c r="A1439" s="83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5">
      <c r="A1440" s="83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5">
      <c r="A1441" s="83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5">
      <c r="A1442" s="83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5">
      <c r="A1443" s="83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5">
      <c r="A1444" s="83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5">
      <c r="A1445" s="83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5">
      <c r="A1446" s="83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5">
      <c r="A1447" s="83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5">
      <c r="A1448" s="83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5">
      <c r="A1449" s="83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5">
      <c r="A1450" s="83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5">
      <c r="A1451" s="83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5">
      <c r="A1452" s="83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5">
      <c r="A1453" s="83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5">
      <c r="A1454" s="83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5">
      <c r="A1455" s="83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5">
      <c r="A1456" s="83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5">
      <c r="A1457" s="83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5">
      <c r="A1458" s="83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5">
      <c r="A1459" s="83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5">
      <c r="A1460" s="83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5">
      <c r="A1461" s="83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5">
      <c r="A1462" s="83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5">
      <c r="A1463" s="83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5">
      <c r="A1464" s="83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5">
      <c r="A1465" s="83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5">
      <c r="A1466" s="83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5">
      <c r="A1467" s="83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5">
      <c r="A1468" s="83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5">
      <c r="A1469" s="83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5">
      <c r="A1470" s="83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5">
      <c r="A1471" s="83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5">
      <c r="A1472" s="83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5">
      <c r="A1473" s="83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5">
      <c r="A1474" s="83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5">
      <c r="A1475" s="83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5">
      <c r="A1476" s="83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5">
      <c r="A1477" s="83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5">
      <c r="A1478" s="83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5">
      <c r="A1479" s="83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5">
      <c r="A1480" s="83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5">
      <c r="A1481" s="83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5">
      <c r="A1482" s="83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5">
      <c r="A1483" s="83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5">
      <c r="A1484" s="83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5">
      <c r="A1485" s="83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5">
      <c r="A1486" s="83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5">
      <c r="A1487" s="83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5">
      <c r="A1488" s="83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5">
      <c r="A1489" s="83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5">
      <c r="A1490" s="83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5">
      <c r="A1491" s="83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5">
      <c r="A1492" s="83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5">
      <c r="A1493" s="83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5">
      <c r="A1494" s="83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5">
      <c r="A1495" s="83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5">
      <c r="A1496" s="83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5">
      <c r="A1497" s="83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5">
      <c r="A1498" s="83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5">
      <c r="A1499" s="83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5">
      <c r="A1500" s="83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5">
      <c r="A1501" s="83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5">
      <c r="A1502" s="83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5">
      <c r="A1503" s="83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5">
      <c r="A1504" s="83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5">
      <c r="A1505" s="83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5">
      <c r="A1506" s="83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5">
      <c r="A1507" s="83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5">
      <c r="A1508" s="83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5">
      <c r="A1509" s="83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5">
      <c r="A1510" s="83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5">
      <c r="A1511" s="83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5">
      <c r="A1512" s="83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5">
      <c r="A1513" s="83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5">
      <c r="A1514" s="83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5">
      <c r="A1515" s="83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5">
      <c r="A1516" s="83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5">
      <c r="A1517" s="83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5">
      <c r="A1518" s="83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5">
      <c r="A1519" s="83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5">
      <c r="A1520" s="83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5">
      <c r="A1521" s="83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5">
      <c r="A1522" s="83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5">
      <c r="A1523" s="83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5">
      <c r="A1524" s="83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5">
      <c r="A1525" s="83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5">
      <c r="A1526" s="83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5">
      <c r="A1527" s="83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5">
      <c r="A1528" s="83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5">
      <c r="A1529" s="83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5">
      <c r="A1530" s="83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5">
      <c r="A1531" s="83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5">
      <c r="A1532" s="83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5">
      <c r="A1533" s="83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5">
      <c r="A1534" s="83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5">
      <c r="A1535" s="83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5">
      <c r="A1536" s="83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5">
      <c r="A1537" s="83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5">
      <c r="A1538" s="83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5">
      <c r="A1539" s="83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5">
      <c r="A1540" s="83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5">
      <c r="A1541" s="83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5">
      <c r="A1542" s="83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5">
      <c r="A1543" s="83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5">
      <c r="A1544" s="83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5">
      <c r="A1545" s="83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5">
      <c r="A1546" s="83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5">
      <c r="A1547" s="83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5">
      <c r="A1548" s="83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5">
      <c r="A1549" s="83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5">
      <c r="A1550" s="83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5">
      <c r="A1551" s="83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5">
      <c r="A1552" s="83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5">
      <c r="A1553" s="83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5">
      <c r="A1554" s="83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5">
      <c r="A1555" s="83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5">
      <c r="A1556" s="83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5">
      <c r="A1557" s="83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5">
      <c r="A1558" s="83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5">
      <c r="A1559" s="83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5">
      <c r="A1560" s="83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5">
      <c r="A1561" s="83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5">
      <c r="A1562" s="83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5">
      <c r="A1563" s="83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5">
      <c r="A1564" s="83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5">
      <c r="A1565" s="83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5">
      <c r="A1566" s="83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5">
      <c r="A1567" s="83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5">
      <c r="A1568" s="83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5">
      <c r="A1569" s="83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5">
      <c r="A1570" s="83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5">
      <c r="A1571" s="83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5">
      <c r="A1572" s="83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5">
      <c r="A1573" s="83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5">
      <c r="A1574" s="83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5">
      <c r="A1575" s="83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5">
      <c r="A1576" s="83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5">
      <c r="A1577" s="83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5">
      <c r="A1578" s="83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5">
      <c r="A1579" s="83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5">
      <c r="A1580" s="83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5">
      <c r="A1581" s="83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5">
      <c r="A1582" s="83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5">
      <c r="A1583" s="83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5">
      <c r="A1584" s="83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5">
      <c r="A1585" s="83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5">
      <c r="A1586" s="83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5">
      <c r="A1587" s="83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5">
      <c r="A1588" s="83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5">
      <c r="A1589" s="83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5">
      <c r="A1590" s="83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5">
      <c r="A1591" s="83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5">
      <c r="A1592" s="83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5">
      <c r="A1593" s="83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5">
      <c r="A1594" s="83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5">
      <c r="A1595" s="83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5">
      <c r="A1596" s="83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5">
      <c r="A1597" s="83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5">
      <c r="A1598" s="83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5">
      <c r="A1599" s="83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5">
      <c r="A1600" s="83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5">
      <c r="A1601" s="83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5">
      <c r="A1602" s="83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5">
      <c r="A1603" s="83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5">
      <c r="A1604" s="83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5">
      <c r="A1605" s="83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5">
      <c r="A1606" s="83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5">
      <c r="A1607" s="83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5">
      <c r="A1608" s="83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5">
      <c r="A1609" s="83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5">
      <c r="A1610" s="83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5">
      <c r="A1611" s="83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5">
      <c r="A1612" s="83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5">
      <c r="A1613" s="83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5">
      <c r="A1614" s="83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5">
      <c r="A1615" s="83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5">
      <c r="A1616" s="83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5">
      <c r="A1617" s="83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5">
      <c r="A1618" s="83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5">
      <c r="A1619" s="83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5">
      <c r="A1620" s="83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5">
      <c r="A1621" s="83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5">
      <c r="A1622" s="83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5">
      <c r="A1623" s="83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5">
      <c r="A1624" s="83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5">
      <c r="A1625" s="83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5">
      <c r="A1626" s="83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5">
      <c r="A1627" s="83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5">
      <c r="A1628" s="83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5">
      <c r="A1629" s="83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5">
      <c r="A1630" s="83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5">
      <c r="A1631" s="83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5">
      <c r="A1632" s="83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5">
      <c r="A1633" s="83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5">
      <c r="A1634" s="83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5">
      <c r="A1635" s="83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5">
      <c r="A1636" s="83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5">
      <c r="A1637" s="83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5">
      <c r="A1638" s="83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5">
      <c r="A1639" s="83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5">
      <c r="A1640" s="83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5">
      <c r="A1641" s="83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5">
      <c r="A1642" s="83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5">
      <c r="A1643" s="83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5">
      <c r="A1644" s="83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5">
      <c r="A1645" s="83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5">
      <c r="A1646" s="83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5">
      <c r="A1647" s="83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5">
      <c r="A1648" s="83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5">
      <c r="A1649" s="83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5">
      <c r="A1650" s="83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5">
      <c r="A1651" s="83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5">
      <c r="A1652" s="83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5">
      <c r="A1653" s="83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5">
      <c r="A1654" s="83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5">
      <c r="A1655" s="83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5">
      <c r="A1656" s="83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5">
      <c r="A1657" s="83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5">
      <c r="A1658" s="83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5">
      <c r="A1659" s="83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5">
      <c r="A1660" s="83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5">
      <c r="A1661" s="83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5">
      <c r="A1662" s="83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5">
      <c r="A1663" s="83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5">
      <c r="A1664" s="83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5">
      <c r="A1665" s="83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5">
      <c r="A1666" s="83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5">
      <c r="A1667" s="83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5">
      <c r="A1668" s="83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5">
      <c r="A1669" s="83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5">
      <c r="A1670" s="83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5">
      <c r="A1671" s="83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5">
      <c r="A1672" s="83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5">
      <c r="A1673" s="83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5">
      <c r="A1674" s="83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5">
      <c r="A1675" s="83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5">
      <c r="A1676" s="83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5">
      <c r="A1677" s="83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5">
      <c r="A1678" s="83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5">
      <c r="A1679" s="83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5">
      <c r="A1680" s="83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5">
      <c r="A1681" s="83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5">
      <c r="A1682" s="83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5">
      <c r="A1683" s="83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5">
      <c r="A1684" s="83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5">
      <c r="A1685" s="83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5">
      <c r="A1686" s="83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5">
      <c r="A1687" s="83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5">
      <c r="A1688" s="83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5">
      <c r="A1689" s="83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5">
      <c r="A1690" s="83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5">
      <c r="A1691" s="83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5">
      <c r="A1692" s="83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5">
      <c r="A1693" s="83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5">
      <c r="A1694" s="83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5">
      <c r="A1695" s="83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5">
      <c r="A1696" s="83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5">
      <c r="A1697" s="83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5">
      <c r="A1698" s="83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5">
      <c r="A1699" s="83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5">
      <c r="A1700" s="83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5">
      <c r="A1701" s="83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5">
      <c r="A1702" s="83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5">
      <c r="A1703" s="83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5">
      <c r="A1704" s="83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5">
      <c r="A1705" s="83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5">
      <c r="A1706" s="83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5">
      <c r="A1707" s="83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5">
      <c r="A1708" s="83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5">
      <c r="A1709" s="83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5">
      <c r="A1710" s="83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5">
      <c r="A1711" s="83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5">
      <c r="A1712" s="83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5">
      <c r="A1713" s="83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5">
      <c r="A1714" s="83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5">
      <c r="A1715" s="83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5">
      <c r="A1716" s="83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5">
      <c r="A1717" s="83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5">
      <c r="A1718" s="83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5">
      <c r="A1719" s="83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5">
      <c r="A1720" s="83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5">
      <c r="A1721" s="83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5">
      <c r="A1722" s="83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5">
      <c r="A1723" s="83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5">
      <c r="A1724" s="83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5">
      <c r="A1725" s="83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5">
      <c r="A1726" s="83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5">
      <c r="A1727" s="83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5">
      <c r="A1728" s="83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5">
      <c r="A1729" s="83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5">
      <c r="A1730" s="83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5">
      <c r="A1731" s="83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5">
      <c r="A1732" s="83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5">
      <c r="A1733" s="83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5">
      <c r="A1734" s="83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5">
      <c r="A1735" s="83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5">
      <c r="A1736" s="83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5">
      <c r="A1737" s="83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5">
      <c r="A1738" s="83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5">
      <c r="A1739" s="83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5">
      <c r="A1740" s="83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5">
      <c r="A1741" s="83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5">
      <c r="A1742" s="83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5">
      <c r="A1743" s="83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5">
      <c r="A1744" s="83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5">
      <c r="A1745" s="83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5">
      <c r="A1746" s="83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5">
      <c r="A1747" s="83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5">
      <c r="A1748" s="83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5">
      <c r="A1749" s="83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5">
      <c r="A1750" s="83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5">
      <c r="A1751" s="83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5">
      <c r="A1752" s="83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5">
      <c r="A1753" s="83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5">
      <c r="A1754" s="83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5">
      <c r="A1755" s="83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5">
      <c r="A1756" s="83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5">
      <c r="A1757" s="83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5">
      <c r="A1758" s="83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5">
      <c r="A1759" s="83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5">
      <c r="A1760" s="83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5">
      <c r="A1761" s="83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5">
      <c r="A1762" s="83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5">
      <c r="A1763" s="83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5">
      <c r="A1764" s="83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5">
      <c r="A1765" s="83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5">
      <c r="A1766" s="83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5">
      <c r="A1767" s="83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5">
      <c r="A1768" s="83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5">
      <c r="A1769" s="83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5">
      <c r="A1770" s="83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5">
      <c r="A1771" s="83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5">
      <c r="A1772" s="83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5">
      <c r="A1773" s="83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5">
      <c r="A1774" s="83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5">
      <c r="A1775" s="83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5">
      <c r="A1776" s="83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5">
      <c r="A1777" s="83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5">
      <c r="A1778" s="83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5">
      <c r="A1779" s="83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5">
      <c r="A1780" s="83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5">
      <c r="A1781" s="83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5">
      <c r="A1782" s="83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5">
      <c r="A1783" s="83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5">
      <c r="A1784" s="83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5">
      <c r="A1785" s="83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5">
      <c r="A1786" s="83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5">
      <c r="A1787" s="83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5">
      <c r="A1788" s="83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5">
      <c r="A1789" s="83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5">
      <c r="A1790" s="83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5">
      <c r="A1791" s="83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5">
      <c r="A1792" s="83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5">
      <c r="A1793" s="83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5">
      <c r="A1794" s="83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5">
      <c r="A1795" s="83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5">
      <c r="A1796" s="83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5">
      <c r="A1797" s="83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5">
      <c r="A1798" s="83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5">
      <c r="A1799" s="83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5">
      <c r="A1800" s="83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5">
      <c r="A1801" s="83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5">
      <c r="A1802" s="83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5">
      <c r="A1803" s="83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5">
      <c r="A1804" s="83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5">
      <c r="A1805" s="83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5">
      <c r="A1806" s="83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5">
      <c r="A1807" s="83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5">
      <c r="A1808" s="83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5">
      <c r="A1809" s="83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5">
      <c r="A1810" s="83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5">
      <c r="A1811" s="83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5">
      <c r="A1812" s="83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5">
      <c r="A1813" s="83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5">
      <c r="A1814" s="83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5">
      <c r="A1815" s="83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5">
      <c r="A1816" s="83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5">
      <c r="A1817" s="83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5">
      <c r="A1818" s="83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5">
      <c r="A1819" s="83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5">
      <c r="A1820" s="83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5">
      <c r="A1821" s="83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5">
      <c r="A1822" s="83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5">
      <c r="A1823" s="83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5">
      <c r="A1824" s="83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5">
      <c r="A1825" s="83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5">
      <c r="A1826" s="83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5">
      <c r="A1827" s="83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5">
      <c r="A1828" s="83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5">
      <c r="A1829" s="83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5">
      <c r="A1830" s="83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5">
      <c r="A1831" s="83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5">
      <c r="A1832" s="83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5">
      <c r="A1833" s="83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5">
      <c r="A1834" s="83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5">
      <c r="A1835" s="83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5">
      <c r="A1836" s="83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5">
      <c r="A1837" s="83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5">
      <c r="A1838" s="83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5">
      <c r="A1839" s="83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5">
      <c r="A1840" s="83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5">
      <c r="A1841" s="83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5">
      <c r="A1842" s="83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5">
      <c r="A1843" s="83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5">
      <c r="A1844" s="83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5">
      <c r="A1845" s="83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5">
      <c r="A1846" s="83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5">
      <c r="A1847" s="83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5">
      <c r="A1848" s="83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5">
      <c r="A1849" s="83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5">
      <c r="A1850" s="83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5">
      <c r="A1851" s="83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5">
      <c r="A1852" s="83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5">
      <c r="A1853" s="83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5">
      <c r="A1854" s="83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5">
      <c r="A1855" s="83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5">
      <c r="A1856" s="83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5">
      <c r="A1857" s="83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5">
      <c r="A1858" s="83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5">
      <c r="A1859" s="83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5">
      <c r="A1860" s="83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5">
      <c r="A1861" s="83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5">
      <c r="A1862" s="83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5">
      <c r="A1863" s="83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5">
      <c r="A1864" s="83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5">
      <c r="A1865" s="83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5">
      <c r="A1866" s="83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5">
      <c r="A1867" s="83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5">
      <c r="A1868" s="83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5">
      <c r="A1869" s="83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5">
      <c r="A1870" s="83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5">
      <c r="A1871" s="83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5">
      <c r="A1872" s="83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5">
      <c r="A1873" s="83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5">
      <c r="A1874" s="83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5">
      <c r="A1875" s="83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5">
      <c r="A1876" s="83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5">
      <c r="A1877" s="83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5">
      <c r="A1878" s="83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5">
      <c r="A1879" s="83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5">
      <c r="A1880" s="83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5">
      <c r="A1881" s="83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5">
      <c r="A1882" s="83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5">
      <c r="A1883" s="83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5">
      <c r="A1884" s="83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5">
      <c r="A1885" s="83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5">
      <c r="A1886" s="83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5">
      <c r="A1887" s="83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5">
      <c r="A1888" s="83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5">
      <c r="A1889" s="83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5">
      <c r="A1890" s="83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5">
      <c r="A1891" s="83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5">
      <c r="A1892" s="83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5">
      <c r="A1893" s="83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5">
      <c r="A1894" s="83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5">
      <c r="A1895" s="83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5">
      <c r="A1896" s="83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5">
      <c r="A1897" s="83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5">
      <c r="A1898" s="83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5">
      <c r="A1899" s="83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5">
      <c r="A1900" s="83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5">
      <c r="A1901" s="83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5">
      <c r="A1902" s="83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5">
      <c r="A1903" s="83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5">
      <c r="A1904" s="83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5">
      <c r="A1905" s="83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5">
      <c r="A1906" s="83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5">
      <c r="A1907" s="83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5">
      <c r="A1908" s="83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5">
      <c r="A1909" s="83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5">
      <c r="A1910" s="83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5">
      <c r="A1911" s="83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5">
      <c r="A1912" s="83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5">
      <c r="A1913" s="83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5">
      <c r="A1914" s="83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5">
      <c r="A1915" s="83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5">
      <c r="A1916" s="83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5">
      <c r="A1917" s="83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5">
      <c r="A1918" s="83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5">
      <c r="A1919" s="83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5">
      <c r="A1920" s="83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5">
      <c r="A1921" s="83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5">
      <c r="A1922" s="83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5">
      <c r="A1923" s="83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5">
      <c r="A1924" s="83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5">
      <c r="A1925" s="83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5">
      <c r="A1926" s="83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5">
      <c r="A1927" s="83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5">
      <c r="A1928" s="83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5">
      <c r="A1929" s="83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5">
      <c r="A1930" s="83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5">
      <c r="A1931" s="83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5">
      <c r="A1932" s="83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5">
      <c r="A1933" s="83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5">
      <c r="A1934" s="83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5">
      <c r="A1935" s="83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5">
      <c r="A1936" s="83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5">
      <c r="A1937" s="83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5">
      <c r="A1938" s="83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5">
      <c r="A1939" s="83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5">
      <c r="A1940" s="83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5">
      <c r="A1941" s="83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5">
      <c r="A1942" s="83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5">
      <c r="A1943" s="83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5">
      <c r="A1944" s="83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5">
      <c r="A1945" s="83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5">
      <c r="A1946" s="83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5">
      <c r="A1947" s="83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5">
      <c r="A1948" s="83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5">
      <c r="A1949" s="83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5">
      <c r="A1950" s="83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5">
      <c r="A1951" s="83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5">
      <c r="A1952" s="83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5">
      <c r="A1953" s="83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5">
      <c r="A1954" s="83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5">
      <c r="A1955" s="83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5">
      <c r="A1956" s="83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5">
      <c r="A1957" s="83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5">
      <c r="A1958" s="83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5">
      <c r="A1959" s="83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5">
      <c r="A1960" s="83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5">
      <c r="A1961" s="83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5">
      <c r="A1962" s="83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5">
      <c r="A1963" s="83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5">
      <c r="A1964" s="83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5">
      <c r="A1965" s="83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5">
      <c r="A1966" s="83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5">
      <c r="A1967" s="83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5">
      <c r="A1968" s="83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5">
      <c r="A1969" s="83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5">
      <c r="A1970" s="83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5">
      <c r="A1971" s="83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5">
      <c r="A1972" s="83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5">
      <c r="A1973" s="83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5">
      <c r="A1974" s="83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5">
      <c r="A1975" s="83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5">
      <c r="A1976" s="83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5">
      <c r="A1977" s="83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5">
      <c r="A1978" s="83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5">
      <c r="A1979" s="83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5">
      <c r="A1980" s="83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5">
      <c r="A1981" s="83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5">
      <c r="A1982" s="83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5">
      <c r="A1983" s="83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5">
      <c r="A1984" s="83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5">
      <c r="A1985" s="83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8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8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8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8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8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8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8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8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8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8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8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8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8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8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8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8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8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8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8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8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8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8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8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8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8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8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8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8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8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8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8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8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8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8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8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8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8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8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8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8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8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8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8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8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8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8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8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8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8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8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8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8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8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8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8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8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8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8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8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8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8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8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8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8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8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8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8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8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8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8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8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8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8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8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8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8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8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8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8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8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8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8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8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8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8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8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8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8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8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8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8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8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8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8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8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8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8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8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8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8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8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8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8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8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8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8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8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8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8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8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8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8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8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8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8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8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8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8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8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8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8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8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8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8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8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8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8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8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8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8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8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8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8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8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8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8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8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8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8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8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8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8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8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8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8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8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8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8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8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8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8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8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8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8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8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8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8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8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8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8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8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8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8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8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8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8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8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8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8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8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8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8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8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8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8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8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8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8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8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8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8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8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8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8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8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8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8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8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8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8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8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8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8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8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8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8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8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8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8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8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8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8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8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8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8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8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8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8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8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8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8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8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8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8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8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8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8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8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8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8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8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8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8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8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8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8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8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8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8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8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8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8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8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8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8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8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8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8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8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8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8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8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8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8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8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8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8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8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8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8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8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8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8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8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8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8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8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8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8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8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8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8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8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8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8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8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8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8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8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8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8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8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8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8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8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8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8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8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8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8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8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8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8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8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8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8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8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8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8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8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8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8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8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8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8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8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8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8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8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8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8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8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8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8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8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8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8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8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8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8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8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8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8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8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8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8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8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8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8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8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8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8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8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8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8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8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8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8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8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8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8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8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8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8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8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8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8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8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8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8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8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8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8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8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8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8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8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8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8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8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8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8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8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8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8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8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8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8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8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8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8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8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8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8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8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8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8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8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8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8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8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8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8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8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8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8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8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8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8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8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8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8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8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8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8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8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8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8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8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8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8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8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8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8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8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8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8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8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8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8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8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8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8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8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8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8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8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8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8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8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8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8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8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8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8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8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8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8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8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8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8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8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8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8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8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8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8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8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8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8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8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8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8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8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8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8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8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8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8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8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8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8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8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8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8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8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8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8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8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8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8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8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8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8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8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8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8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8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8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8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8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8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8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8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8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8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8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8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8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8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8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8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8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8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8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8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8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8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8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8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8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8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8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8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8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8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8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8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8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8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8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8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8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8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8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8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8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8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8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8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8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8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8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8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8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8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8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8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8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8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8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8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8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8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8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8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8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8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8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8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8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8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8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8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8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8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8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8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8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8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8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8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8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8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8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8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8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8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8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8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8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8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8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8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8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8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8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8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8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8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8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8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8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8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8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8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8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8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8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8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8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8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8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8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8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8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8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8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8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8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8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8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8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8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8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8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8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8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8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8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8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8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8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8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8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8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8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8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8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8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8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8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8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8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8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8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8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8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8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8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8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8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8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8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8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8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8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8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8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8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8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8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8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8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8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8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8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8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8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8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8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8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8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8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8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8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8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8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8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8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8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8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8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8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8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8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8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8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8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8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8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8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8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8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8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8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8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8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8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8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8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8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8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8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8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8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8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8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8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8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8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8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8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8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8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8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8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8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8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8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8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8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8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8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8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8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8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8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8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8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8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8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8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8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8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8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8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8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8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8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8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8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8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8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8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8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8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8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8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8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8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8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8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8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8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8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8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8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8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8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8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8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8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8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8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8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8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8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8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8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8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8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8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8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8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8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8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8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8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8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8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8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8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8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8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8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8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8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8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8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8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8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8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8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8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8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8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8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8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8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8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8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8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8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8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8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8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8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8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8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8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8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8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8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8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8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8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8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8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8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8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8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8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8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8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8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8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8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8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8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8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8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8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8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8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8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8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8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8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8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8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8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8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8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8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8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8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8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8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8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8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8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8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8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8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8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8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8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8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8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8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8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8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8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8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8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8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8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8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8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8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8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8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8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8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8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8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8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8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8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8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8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8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8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8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8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8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8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8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8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8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8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8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8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8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8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8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8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8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8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8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8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8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8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8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8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8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8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8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8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8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8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8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8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8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8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8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8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8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8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8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8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8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8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8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8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8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8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8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8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8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8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8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8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8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8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8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8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8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8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8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8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8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8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8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8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8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8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8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8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8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8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8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8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8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8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8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8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8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8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8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8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8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8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8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8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8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8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8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8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8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8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8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8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8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8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8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8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8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8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8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8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8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8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8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8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8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8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8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8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8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8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8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8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8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8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8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8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8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8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8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8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8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8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8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8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8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8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8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8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8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8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8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8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8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8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8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8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8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8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8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8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8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8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8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8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8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8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8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8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8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8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8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8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8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8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8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8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8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8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8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8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8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8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8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8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8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8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8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8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8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8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8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8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8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8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8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8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8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8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8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8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8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8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8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8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8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8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8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8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8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8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8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8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8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8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8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8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8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8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8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8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8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8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8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8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8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8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8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8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8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8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8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8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8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8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8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8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8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8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8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8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8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8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8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8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8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8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8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8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8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8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8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8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8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8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8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8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8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8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8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8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8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8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8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8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8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8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8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8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8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8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8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8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8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8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8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8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8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8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8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8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8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8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8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8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8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8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8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8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8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8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8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8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8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8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8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8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8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8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8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8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8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8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8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8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8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8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8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8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8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8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8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8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8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8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8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8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8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8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8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8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8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8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8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8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8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8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8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8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8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8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8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8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8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8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8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8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8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8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8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8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8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8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8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8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8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8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8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8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8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8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8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8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8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8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8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8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8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8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8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8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8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8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8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8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8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8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8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8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8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8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8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8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8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8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8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8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8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8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8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8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8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8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8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8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8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8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8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8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8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8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8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8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8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8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8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8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8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8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8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8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8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8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8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8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8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8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8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8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8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8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8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8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8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8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8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8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8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8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8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8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8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8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8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8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8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8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8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8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8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8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8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8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8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8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8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8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8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8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8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8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8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8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8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8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8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8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8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8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8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8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8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8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8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8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8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8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8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8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8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8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8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8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8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8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8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8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8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8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8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8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8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8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8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8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8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8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8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8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8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8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8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8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8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8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8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8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8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8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8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8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8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8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8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8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8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8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8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8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8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8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8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8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8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8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8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8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8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8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8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8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8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8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8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8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8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8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8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8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8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8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8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8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8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8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8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8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8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8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8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8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8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8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8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8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8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8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8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8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8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8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8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8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8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8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8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8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8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8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8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8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8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8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8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8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8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8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8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8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8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8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8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8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8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8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8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8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8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8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8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8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8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8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8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8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8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8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8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8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8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8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8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8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8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8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8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8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8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8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8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8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8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8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8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8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8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8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8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8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8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8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8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8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8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8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8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8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8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8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8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8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8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8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8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8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8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8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8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8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8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8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8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8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8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8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8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8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8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8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8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8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8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8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8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8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8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8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8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8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8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8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8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8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8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8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8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8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8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8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8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8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8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8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8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8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8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8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8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8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8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8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8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8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8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8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8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8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8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8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8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8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8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8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8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8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8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8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8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8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8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8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8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8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8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8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8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8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8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8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8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8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8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8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8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8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8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8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8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8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8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8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8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8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8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8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8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8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8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8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8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8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8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8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8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8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8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8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8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8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8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8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8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8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8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8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8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8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8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8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8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8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8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8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8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8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8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8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8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8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8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8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8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8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8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8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8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8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8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8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8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8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8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8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8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8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8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8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8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8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8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8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8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8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8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8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8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8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8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8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8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8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8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8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8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8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8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8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8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8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8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8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8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8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8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8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8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8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8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8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8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8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8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8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8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8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8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8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8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8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8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8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8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8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8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8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8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8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8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8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8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8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8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8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8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8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8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8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8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8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8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8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8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8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8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8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8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8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8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8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8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8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8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8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8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8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8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8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8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8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8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8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8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8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8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8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8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8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8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8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8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8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8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8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8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8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8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8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8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8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8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8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8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8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8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8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8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8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8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8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8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8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8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8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8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8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8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8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8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8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8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8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8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8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8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8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8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8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8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8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8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8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8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8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8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8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8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8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8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8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8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8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8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8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8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8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8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8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8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8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8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8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8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8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8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8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8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8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8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8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8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8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8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8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8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8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8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8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8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8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8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8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8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8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8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8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8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8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8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8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8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8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8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8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8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8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8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8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8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8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8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8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8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8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8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8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8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8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8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8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8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8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8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8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8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8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8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8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8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8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8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8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8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8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8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8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8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8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8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8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8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8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8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8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8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8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8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8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8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8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8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8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8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8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8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8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8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8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8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8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8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8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8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8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8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8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8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8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8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8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8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8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8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8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8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8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8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8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8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8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8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8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8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8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8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8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8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8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8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8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8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8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8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8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8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8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8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8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8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8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8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8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8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8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8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8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8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8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8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8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8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8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8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8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8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8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8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8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8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8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8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8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8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8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8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8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8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8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8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8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8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8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8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8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8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8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8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8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8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8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8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8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8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8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8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8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8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8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8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8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8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8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8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8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8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8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8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8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8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8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8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8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8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8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8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8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8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8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8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8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8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8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8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8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8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8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8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8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8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8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8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8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8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8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8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8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8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8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8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8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8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8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8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8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8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8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8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8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8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8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8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8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8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8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8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8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8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8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8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8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8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8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8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8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8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8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8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8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8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8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8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8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8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8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8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8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8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8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8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8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8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8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8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8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8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8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8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8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8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8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8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8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8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8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8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8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8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8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8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8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8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8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8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8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8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8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8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8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8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8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8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8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8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8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8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8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8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8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8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8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8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8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8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8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8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8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8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8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8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8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8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8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8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8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8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8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8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8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8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8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8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8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8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8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8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8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8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8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8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8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8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8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8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8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8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8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8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8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8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8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8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8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8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8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8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8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8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8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8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8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8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8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8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8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8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8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8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8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8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8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8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8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8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8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8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8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8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8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8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8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8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8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8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8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8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8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8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8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8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8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8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8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8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8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8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8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8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8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8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8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8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8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8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8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8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8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8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8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8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8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8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8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8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8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8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8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8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8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8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8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8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8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8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8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8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8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8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8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8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8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8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8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8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8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8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8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8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8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8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8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8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8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8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8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8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8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8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8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8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8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8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8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8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8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8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8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8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8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8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8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8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8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8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8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8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8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8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8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8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8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8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8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8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8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8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8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8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8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8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8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8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8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8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8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8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8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8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8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8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8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8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8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8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8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8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8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8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8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8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8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8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8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8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8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8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8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8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8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8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8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8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8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8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8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8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8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8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8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8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8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8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8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8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8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8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8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8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8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8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8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8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8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8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8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8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8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8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8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8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8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8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8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8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8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8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8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8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8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8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8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8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8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8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8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8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8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8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8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8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8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8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8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8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8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8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8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8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8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8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8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8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8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8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8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8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8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8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8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8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8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8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8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8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8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8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8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8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8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8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8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8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8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8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8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8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8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8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8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8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8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8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8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8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8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8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8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8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8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8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8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8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8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8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8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8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8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8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8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8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8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8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8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8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8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8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8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8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8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8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8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8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8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8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8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8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8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8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8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8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8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8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8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8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8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8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8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8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8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8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8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8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8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8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8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8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8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8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8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8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8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8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8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8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8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8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8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8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8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8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8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8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8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8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8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8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8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8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8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8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8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8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8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8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8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8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8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8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8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8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8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8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8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8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8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8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8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8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8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8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8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8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8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8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8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8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8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8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8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8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8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8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8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8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8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8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8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8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8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8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8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8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8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8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8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8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8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8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8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8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8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8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8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8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8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8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8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8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8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8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8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8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8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8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8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8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8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8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8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8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8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8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8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8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8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8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8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8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8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8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8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8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8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8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8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8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8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8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8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8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8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8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8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8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8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8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8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8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8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8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8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8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8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8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8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8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8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8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8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8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8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8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8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8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8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8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8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8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8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8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8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8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8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8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8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8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8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8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8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8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8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8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8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8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8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8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8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8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8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8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8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8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8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8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8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8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8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8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8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8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8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8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8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8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8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8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8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8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8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8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8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8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8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8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8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8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8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8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8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8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8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8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8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8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8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8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8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8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8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8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8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8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8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8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8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8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8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8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8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8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8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8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8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8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8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8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8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8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8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8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8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8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8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8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8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8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8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8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8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8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8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8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8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8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8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8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8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8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8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8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8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8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8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8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8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8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8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8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8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8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8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8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8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8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8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8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8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8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8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8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8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8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8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8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8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8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8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8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8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8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8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8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8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8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8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8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8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8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8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8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8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8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8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8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8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8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8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8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8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8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8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8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8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8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8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8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8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8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8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8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8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8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8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8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8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8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8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8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8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8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8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8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8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8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8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8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8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8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8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8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8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8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8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8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8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8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8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8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8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8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8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8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8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8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8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8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8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8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8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8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8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8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8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8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8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8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8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8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8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8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8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8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8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8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8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8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8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8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8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8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8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8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8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8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8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8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8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8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8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8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8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8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8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8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8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8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8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8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8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8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8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8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8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8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8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8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8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8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8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8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8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8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8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8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8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8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8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8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8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8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8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8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8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8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8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8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8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8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8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8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8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8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8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8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8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8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8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8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8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8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8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8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8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8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8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8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8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8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8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8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8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8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8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8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8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8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8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8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8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8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8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8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8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8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8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8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8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8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8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8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8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8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8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8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8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8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8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8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8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8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8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8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8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8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8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8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8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8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8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8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8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8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8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8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8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8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8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8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8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8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8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8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8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8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8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8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8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8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8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8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8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8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8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8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8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8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8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8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8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8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8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8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8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8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8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8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8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8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8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8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8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8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8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8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8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8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8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8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8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8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8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8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8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8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8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8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8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8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8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8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8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8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8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8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8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8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8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8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8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8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8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8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8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8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8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8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8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8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8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8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8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8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8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8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8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8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8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8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8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8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8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8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8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8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8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8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8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8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8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8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8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8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8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8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8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8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8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8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8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8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8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8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8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8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8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8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8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8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8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8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8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8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8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8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8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8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8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8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8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8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8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8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8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8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8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8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8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8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8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8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8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8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8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8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8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8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8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8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8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8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8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8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8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8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8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8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8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8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8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8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8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8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8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8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8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8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8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8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8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8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8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8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8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8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8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8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8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8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8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8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8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8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8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8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8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8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8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8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8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8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8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8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8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8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8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8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8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8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8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8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8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8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8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8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8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8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8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8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8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8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8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8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8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8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8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8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8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8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8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8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8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8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8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8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8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8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8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8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8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8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8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8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8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8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8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8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8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8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8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8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8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8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8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8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8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8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8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8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8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8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8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8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8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8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8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8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8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8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8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8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8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8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8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8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8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8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8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8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8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8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8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8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8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8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8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8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8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8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8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8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8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8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8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8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8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8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8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8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8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8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8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8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8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8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8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8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8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8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8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8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8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8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8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8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8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8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8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8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8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8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8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8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8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8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8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8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8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8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8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8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8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8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8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8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8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8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8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8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8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8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8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8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8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8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8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8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8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8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8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8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8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8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8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8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8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8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8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8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8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8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8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8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8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8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8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8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8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8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8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8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8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8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8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8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8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8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8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8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8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8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8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8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8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8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8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8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8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8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8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8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8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8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8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8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8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8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8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8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8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8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8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8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8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8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8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8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8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8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8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8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8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8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8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8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8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8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8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8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8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8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8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8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8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8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8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8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8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8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8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8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8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8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8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8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8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8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8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8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8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8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8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8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8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8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8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8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8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8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8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8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8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8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8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8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8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8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8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8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8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8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8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8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8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8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8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8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8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8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8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8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8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8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8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8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8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8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8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8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8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8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8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8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8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8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8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8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8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8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8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8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8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8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8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8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8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8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8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8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8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8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8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8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8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8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8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8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8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8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8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8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8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8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8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8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8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8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8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8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8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8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8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8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8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8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8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8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8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8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8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8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8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8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8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8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8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8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8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8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8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8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8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8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8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8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8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8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8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8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8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8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8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8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8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8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8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8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8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8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8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8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8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8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8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8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8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8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8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8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8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8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8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8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8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8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8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8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8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8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8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8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8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8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8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8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8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8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8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8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8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8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8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8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8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8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8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8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8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8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8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8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8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8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8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8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8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8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8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8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8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8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8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8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8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8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8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8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8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8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8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8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8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8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8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8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8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8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8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8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8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8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8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8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8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8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8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8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8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8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8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8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8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8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8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8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8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8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8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8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8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8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8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8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8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8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8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8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8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8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8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8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8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8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8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8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8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8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8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8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8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8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8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8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8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8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8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8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8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8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8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8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8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8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8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8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8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8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8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8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8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8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8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8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8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8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8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8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8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8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8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8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8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8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8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8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8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8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8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8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8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8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8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8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8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8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8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8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8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8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8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8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8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8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8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8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8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8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8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8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8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8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8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8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8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8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8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8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8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8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8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8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8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8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8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8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8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8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8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8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8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8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8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8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8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8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8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8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8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8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8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8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8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8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8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8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8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8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8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8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8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8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8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8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8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8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8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8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8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8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8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8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8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8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8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8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8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8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8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8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8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8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8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8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8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8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8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8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8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8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8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8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8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8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8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8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8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8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8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8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8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8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8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8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8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8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8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8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8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8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8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8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8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8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8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8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8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8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8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8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8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8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8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8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8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8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8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8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8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8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8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8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8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8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8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8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8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8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8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8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8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8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8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8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8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8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8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8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8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8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8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8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8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8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8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8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8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8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8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8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8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8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8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8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8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8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8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8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8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8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8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8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8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8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8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8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8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8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8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8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8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8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8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8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8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8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8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8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8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8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8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8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8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8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8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8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8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8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8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8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8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8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8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8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8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8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8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8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8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8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8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8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8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8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8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8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8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8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8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8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8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8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8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8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8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8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8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8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8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8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8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8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8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8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8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8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8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8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8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8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8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8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8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8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8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8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8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8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8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8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8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8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8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8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8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8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8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8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8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8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8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8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8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8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8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8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8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8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8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8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8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8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8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8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8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8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8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8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8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8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8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8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8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8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8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8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8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8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8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8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8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8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8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8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8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8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8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8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8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8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8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8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8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8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8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8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8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8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8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8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8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8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8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8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8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8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8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8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8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8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8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8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8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8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8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8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8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8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8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8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8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8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8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8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8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8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8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8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8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8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8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8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8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8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8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8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8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8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8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8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8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8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8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8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8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8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8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8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8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8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8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8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8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8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8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8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8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8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8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8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8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8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8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8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8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8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8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8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8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8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8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8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8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8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8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8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8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8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8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8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8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8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8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8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8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8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8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8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8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8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8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8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8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8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8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8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8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8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8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8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8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8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8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8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8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8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8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8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8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8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8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8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8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8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8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8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8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8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8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8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8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8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8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8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8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8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8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8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8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8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8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8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8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8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8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8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8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8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8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8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8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8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8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8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8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8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8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8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8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8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8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8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8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8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8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8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8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8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8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8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8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8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8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8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8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8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8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8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8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8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8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8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8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8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8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8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8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8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8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8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8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8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8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8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8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8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8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8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8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8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8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8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8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8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8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8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8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8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8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8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8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8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8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8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8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8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8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8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8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8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8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8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8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8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8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8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8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8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8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8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8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8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8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8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8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8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8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8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8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8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8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8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8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8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8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8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8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8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8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8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8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8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8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8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8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8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8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8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8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8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8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8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8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8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8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8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8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8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8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8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8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8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8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8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8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8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8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8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8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8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8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8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8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8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8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8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8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8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8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8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8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8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8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8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8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8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8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8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8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8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8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8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8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8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8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8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8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8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8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8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8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8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8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8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8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8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8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8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8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8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8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8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8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8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8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8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8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8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8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8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8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8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8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8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8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8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8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8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8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8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8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8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8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8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8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8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8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8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8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8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8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8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8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8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8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8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8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8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8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8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8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8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8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8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8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8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8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8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8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8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8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8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8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8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8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8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8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8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8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8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8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8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8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8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8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8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8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8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8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8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8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8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8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8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8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8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8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8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8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8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8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8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8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8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8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8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8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8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8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8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8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8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8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8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8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8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8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8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8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8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8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8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8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8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8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8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8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8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8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8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8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8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8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8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8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8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8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8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8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8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8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8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8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8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8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8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8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8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8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8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8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8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8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8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8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8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8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8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8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8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8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8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8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8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8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8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8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8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8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8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8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8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8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8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8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8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8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8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8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8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8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8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8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8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8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8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8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8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8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8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8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8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8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8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8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8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8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8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8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8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8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8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8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8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8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8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8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8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8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8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8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8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8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8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8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8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8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8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8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8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8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8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8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8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8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8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8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8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8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8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8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8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8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8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8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8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8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8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8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8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8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8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8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8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8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8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8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8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8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8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8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8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8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8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8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8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8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8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8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8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8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8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8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8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8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8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8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8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8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8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8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8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8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8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8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8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8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8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8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8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8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8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8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8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8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8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8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8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8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8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8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8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8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8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8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8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8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8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8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8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8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8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8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8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8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8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8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8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8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8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8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8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8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8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8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8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8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8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8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8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8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8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8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8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8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8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8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8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8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8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8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8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8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8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8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8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8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8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8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8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8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8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8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8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8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8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8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8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8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8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8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8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8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8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8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8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8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8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8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8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8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8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8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8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8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8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8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8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8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8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8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8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8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8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8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8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8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8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8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8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8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8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8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8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8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8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8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8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8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8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8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8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8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8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8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8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8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8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8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8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8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8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8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8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8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8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8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8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8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8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8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8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8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8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8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8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8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8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8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8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8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8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8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8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8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8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8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8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8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8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8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8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8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8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8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8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8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8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8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8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8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8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8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8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8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8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8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8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8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8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8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8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8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8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8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8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8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8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8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8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8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8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8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8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8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8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8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8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8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8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8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8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8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8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8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8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8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8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8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8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8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8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8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8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8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8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8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8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8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8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8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8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8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8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8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8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8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8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8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8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8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8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8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8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8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8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8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8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8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8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8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8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8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8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8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8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8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8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8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8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8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8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8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8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8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8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8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8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8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8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8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8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8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8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8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8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8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8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8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8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8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8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8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8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8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8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8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8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8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8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8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8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8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8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8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8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8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8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8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8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8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8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8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8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8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8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8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8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8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8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8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8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8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8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8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8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8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8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8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8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8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8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8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8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8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8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8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8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8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8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8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8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8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8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8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8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8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8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8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8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8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8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8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8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8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8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8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8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8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8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8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8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8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8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8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8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8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8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8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8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8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8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8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8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8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8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8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8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8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8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8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8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8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8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8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8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8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8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8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8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8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8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8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8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8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8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8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8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8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8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8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8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8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8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8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8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8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8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8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8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8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8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8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8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8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8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8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8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8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8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8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8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8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8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8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8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8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8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8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8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8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8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8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8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8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8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8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8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8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8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8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8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8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8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8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8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8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8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8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8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8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8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8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8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8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8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8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8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8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8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8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8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8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8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8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8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8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8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8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8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8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8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8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8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8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8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8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8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8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8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8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8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8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8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8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8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8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8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8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8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8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8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8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8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8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8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8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8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8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8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8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8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8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8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8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8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8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8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8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8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8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8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8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8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8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8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8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8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8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8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8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8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8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8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8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8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8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8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8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8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8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8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8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8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8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8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8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8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8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8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8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8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8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8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8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8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8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8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8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8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8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8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8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8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8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8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8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8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8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8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8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8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8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8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8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8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8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8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8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8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8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8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8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8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8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8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8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8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8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8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8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8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8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8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8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8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8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8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8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8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8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8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8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8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8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8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8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8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8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8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8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8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8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8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8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8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8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8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8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8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8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8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8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8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8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8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8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8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8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8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8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8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8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8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8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8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8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8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8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8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8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8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8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8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8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8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8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8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8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8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8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8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8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8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8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8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8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8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8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8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8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8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8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8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8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8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8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8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8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8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8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8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8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8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8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8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8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8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8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8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8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8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8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8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8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8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8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8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8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8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8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8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8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8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8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8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8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8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8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8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8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8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8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8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8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8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8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8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8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8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8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8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8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8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8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8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8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8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8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8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8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8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8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8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8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8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8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8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8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8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8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8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8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8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8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8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8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8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8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8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8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8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8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8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8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8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8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8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8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8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8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8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8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8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8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8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8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8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8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8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8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8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8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8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8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8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8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8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8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8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8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8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8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8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8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8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8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8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8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8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8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8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8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8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8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8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8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8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8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8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8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8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8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8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8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8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8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8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8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8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8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8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8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8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8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8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8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8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8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8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8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8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8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8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8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8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8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8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8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8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8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8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8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8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8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8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8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8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8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8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8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8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8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8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8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8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8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8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8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8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8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8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8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8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8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8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8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8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8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8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8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8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8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8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8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8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8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8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8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8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8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8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8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8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8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8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8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8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8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8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8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8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8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8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8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8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8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8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8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8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8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8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8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8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8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8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8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8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8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8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8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8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8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8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8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8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8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8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8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8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8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8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8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8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8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8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8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8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8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8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8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8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8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8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8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8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8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8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8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8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8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8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8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8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8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8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8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8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8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8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8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8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8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8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8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8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8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8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8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8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8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8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8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8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8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8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8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8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8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8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8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8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8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8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8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8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8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8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8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8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8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8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8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8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8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8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8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8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8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8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8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8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8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8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8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8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8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8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8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8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8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8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8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8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8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8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8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8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8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8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8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8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8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8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8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8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8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8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8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8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8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8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8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8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8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8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8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8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8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8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8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8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8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8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8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8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8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8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8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8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8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8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8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8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8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8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8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8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8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8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8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8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8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8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8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8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8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8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8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8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8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8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8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8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8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8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8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8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8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8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8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8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8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8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8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8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8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8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8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8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8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8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8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8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8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8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8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8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8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8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8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8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8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8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8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8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8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8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8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8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8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8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8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8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8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8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8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8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8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8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8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8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8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8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8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8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8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8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8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8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8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8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8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8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8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8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8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8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8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8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8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8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8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8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8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8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8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8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8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8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8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8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8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8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8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8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8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8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8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8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8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8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8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8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8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8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8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8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8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8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8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8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8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8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8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8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8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8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8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8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8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8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8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8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8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8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8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8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8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8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8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8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8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8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8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8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8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8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8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8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8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8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8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8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8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8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8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8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8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8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8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8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8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8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8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8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8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8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8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8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8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8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8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8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8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8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8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8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8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8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8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8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8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8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8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8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8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8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8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8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8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8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8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8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8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8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8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8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8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8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8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8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8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8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8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8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8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8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8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8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8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8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8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8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8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8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8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8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8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8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8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8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8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8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8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8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8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8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8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8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8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8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8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8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8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8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8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8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8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8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8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8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8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8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8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8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8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8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8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8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8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8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8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8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8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8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8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8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8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8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8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8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8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8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8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8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8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8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8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8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8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8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8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8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8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8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8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8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8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8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8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8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8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8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8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8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8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8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8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8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8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8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8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8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8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8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8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8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8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8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8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8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8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8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8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8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8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8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8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8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8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8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8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8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8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8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8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8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8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8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8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8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8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8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8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8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8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8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8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8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8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8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8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8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8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8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8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8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8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8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8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8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8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8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8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8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8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8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8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8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8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8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8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8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8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8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8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8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8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8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8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8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8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8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8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8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8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8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8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8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8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8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8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8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8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8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8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8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8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8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8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8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8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8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8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8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8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8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8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8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8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8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8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8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8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8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8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8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8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8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8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8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8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8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8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8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8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8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8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8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8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8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8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8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8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8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8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8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8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8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8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8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8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8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8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8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8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8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8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8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8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8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8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8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8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8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8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8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8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8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8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8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8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8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8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8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8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8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8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8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8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8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8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8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8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8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8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8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8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8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8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8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8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8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8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8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8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8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8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8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8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8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8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8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8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8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8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8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8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8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8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8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8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8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8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8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8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8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8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8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8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8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8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8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8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8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8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8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8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8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8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8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8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8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8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8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8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8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8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8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8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8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8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8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8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8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8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8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8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8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8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8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8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8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8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8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8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8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8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8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8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8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8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8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8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8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8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8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8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8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8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8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8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8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8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8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8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8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8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8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8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8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workbookViewId="0">
      <selection activeCell="V2" sqref="V2"/>
    </sheetView>
  </sheetViews>
  <sheetFormatPr defaultColWidth="8.6328125" defaultRowHeight="14.5" x14ac:dyDescent="0.35"/>
  <cols>
    <col min="1" max="1" width="17.6328125" customWidth="1"/>
    <col min="2" max="3" width="9.6328125" style="77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76" t="s">
        <v>172</v>
      </c>
      <c r="C1" s="76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 x14ac:dyDescent="0.35">
      <c r="A2" s="1" t="s">
        <v>207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1.1000000000000001</v>
      </c>
      <c r="H2">
        <v>0.05</v>
      </c>
      <c r="I2">
        <v>1.1000000000000001</v>
      </c>
      <c r="J2">
        <v>5</v>
      </c>
      <c r="K2">
        <v>3.5999999999999997E-2</v>
      </c>
      <c r="L2">
        <v>0.3</v>
      </c>
      <c r="M2">
        <v>0.1</v>
      </c>
      <c r="N2">
        <v>10</v>
      </c>
      <c r="O2">
        <v>10</v>
      </c>
      <c r="P2">
        <v>60</v>
      </c>
      <c r="Q2">
        <v>22000</v>
      </c>
      <c r="R2">
        <v>1000</v>
      </c>
      <c r="S2">
        <v>50</v>
      </c>
      <c r="T2">
        <v>1</v>
      </c>
      <c r="U2">
        <v>0.7</v>
      </c>
      <c r="V2">
        <v>2</v>
      </c>
      <c r="W2">
        <v>0</v>
      </c>
    </row>
    <row r="3" spans="1:23" x14ac:dyDescent="0.35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35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35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35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35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35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35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5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5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5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5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5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5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5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5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5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5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5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5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5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5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5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5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5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5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5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5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5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5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5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5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5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5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5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5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5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5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5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5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5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5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5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5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5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5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5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5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5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5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5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5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5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5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5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5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5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5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5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5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5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5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5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5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5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5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5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5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5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5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5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5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5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5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5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5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5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5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5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5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5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5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5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5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5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5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5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5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5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5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5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5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5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5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5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5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5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5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5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5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5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5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5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5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5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5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5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5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5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5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5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5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5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5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5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5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5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X273"/>
  <sheetViews>
    <sheetView tabSelected="1" topLeftCell="B1" zoomScale="85" zoomScaleNormal="85" workbookViewId="0">
      <selection activeCell="G23" sqref="G23"/>
    </sheetView>
  </sheetViews>
  <sheetFormatPr defaultColWidth="8.6328125" defaultRowHeight="14.5" x14ac:dyDescent="0.35"/>
  <cols>
    <col min="1" max="1" width="12" customWidth="1"/>
    <col min="2" max="2" width="18.36328125" style="38" bestFit="1" customWidth="1"/>
    <col min="3" max="3" width="45.453125" customWidth="1"/>
    <col min="4" max="4" width="8" style="19" customWidth="1"/>
    <col min="5" max="8" width="6" bestFit="1" customWidth="1"/>
    <col min="9" max="9" width="9.6328125" bestFit="1" customWidth="1"/>
    <col min="10" max="10" width="9.36328125" bestFit="1" customWidth="1"/>
    <col min="11" max="13" width="10.54296875" customWidth="1"/>
    <col min="14" max="18" width="8.6328125" customWidth="1"/>
    <col min="19" max="19" width="8.54296875" customWidth="1"/>
    <col min="20" max="20" width="6.1796875" customWidth="1"/>
    <col min="21" max="21" width="11.08984375" customWidth="1"/>
    <col min="22" max="22" width="9.36328125" bestFit="1" customWidth="1"/>
    <col min="23" max="23" width="16.453125" customWidth="1"/>
    <col min="24" max="24" width="18" bestFit="1" customWidth="1"/>
  </cols>
  <sheetData>
    <row r="1" spans="1:24" x14ac:dyDescent="0.35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267</v>
      </c>
      <c r="T1" s="32" t="s">
        <v>168</v>
      </c>
      <c r="U1" s="32" t="s">
        <v>169</v>
      </c>
      <c r="V1" s="32" t="s">
        <v>170</v>
      </c>
      <c r="W1" s="32" t="s">
        <v>192</v>
      </c>
      <c r="X1" s="33" t="s">
        <v>193</v>
      </c>
    </row>
    <row r="2" spans="1:24" ht="14.4" hidden="1" customHeight="1" x14ac:dyDescent="0.35">
      <c r="A2" s="84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I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v>1</v>
      </c>
      <c r="T2" s="64">
        <v>0</v>
      </c>
      <c r="U2" s="66"/>
      <c r="V2" s="67"/>
      <c r="W2" s="68"/>
      <c r="X2" s="69"/>
    </row>
    <row r="3" spans="1:24" x14ac:dyDescent="0.35">
      <c r="A3" s="85"/>
      <c r="B3" s="56" t="s">
        <v>216</v>
      </c>
      <c r="C3" s="57" t="s">
        <v>217</v>
      </c>
      <c r="D3" s="62">
        <v>1</v>
      </c>
      <c r="E3" s="62">
        <v>1.1000000000000001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4">
        <v>0</v>
      </c>
      <c r="U3" s="66"/>
      <c r="V3" s="67"/>
      <c r="W3" s="68"/>
      <c r="X3" s="57"/>
    </row>
    <row r="4" spans="1:24" x14ac:dyDescent="0.35">
      <c r="A4" s="85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4">
        <v>0</v>
      </c>
      <c r="U4" s="66"/>
      <c r="V4" s="67"/>
      <c r="W4" s="68">
        <v>43983</v>
      </c>
      <c r="X4" s="68">
        <v>44014</v>
      </c>
    </row>
    <row r="5" spans="1:24" x14ac:dyDescent="0.35">
      <c r="A5" s="85"/>
      <c r="B5" s="56" t="s">
        <v>220</v>
      </c>
      <c r="C5" s="57" t="s">
        <v>221</v>
      </c>
      <c r="D5" s="62">
        <v>1</v>
      </c>
      <c r="E5" s="62">
        <v>1.1000000000000001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4">
        <v>0</v>
      </c>
      <c r="U5" s="59"/>
      <c r="V5" s="67"/>
      <c r="W5" s="68"/>
      <c r="X5" s="57"/>
    </row>
    <row r="6" spans="1:24" x14ac:dyDescent="0.35">
      <c r="A6" s="85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0.4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4">
        <v>0</v>
      </c>
      <c r="U6" s="66"/>
      <c r="V6" s="67"/>
      <c r="W6" s="68">
        <v>43983</v>
      </c>
      <c r="X6" s="68">
        <v>44014</v>
      </c>
    </row>
    <row r="7" spans="1:24" x14ac:dyDescent="0.35">
      <c r="A7" s="85"/>
      <c r="B7" s="56" t="s">
        <v>224</v>
      </c>
      <c r="C7" s="57" t="s">
        <v>225</v>
      </c>
      <c r="D7" s="62">
        <v>1</v>
      </c>
      <c r="E7" s="62">
        <v>1.1000000000000001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4">
        <v>0</v>
      </c>
      <c r="U7" s="66"/>
      <c r="V7" s="67"/>
      <c r="W7" s="68"/>
      <c r="X7" s="69"/>
    </row>
    <row r="8" spans="1:24" x14ac:dyDescent="0.35">
      <c r="A8" s="85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0.4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4">
        <v>0</v>
      </c>
      <c r="U8" s="66"/>
      <c r="V8" s="67"/>
      <c r="W8" s="68">
        <v>43983</v>
      </c>
      <c r="X8" s="68">
        <v>44014</v>
      </c>
    </row>
    <row r="9" spans="1:24" x14ac:dyDescent="0.35">
      <c r="A9" s="85"/>
      <c r="B9" s="56" t="s">
        <v>228</v>
      </c>
      <c r="C9" s="58" t="s">
        <v>229</v>
      </c>
      <c r="D9" s="62">
        <v>1</v>
      </c>
      <c r="E9" s="62">
        <v>1.1000000000000001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0.5</v>
      </c>
      <c r="O9" s="65">
        <v>0.5</v>
      </c>
      <c r="P9" s="63">
        <v>0</v>
      </c>
      <c r="Q9" s="63">
        <v>1</v>
      </c>
      <c r="R9" s="65">
        <v>1</v>
      </c>
      <c r="S9" s="63">
        <v>1</v>
      </c>
      <c r="T9" s="64">
        <v>0</v>
      </c>
      <c r="U9" s="66"/>
      <c r="V9" s="67"/>
      <c r="W9" s="68"/>
      <c r="X9" s="57"/>
    </row>
    <row r="10" spans="1:24" x14ac:dyDescent="0.35">
      <c r="A10" s="85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3">
        <v>1</v>
      </c>
      <c r="T10" s="64">
        <v>0</v>
      </c>
      <c r="U10" s="66"/>
      <c r="V10" s="67"/>
      <c r="W10" s="68">
        <v>43983</v>
      </c>
      <c r="X10" s="68">
        <v>44014</v>
      </c>
    </row>
    <row r="11" spans="1:24" x14ac:dyDescent="0.35">
      <c r="A11" s="85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3">
        <v>1</v>
      </c>
      <c r="T11" s="64">
        <v>0</v>
      </c>
      <c r="U11" s="66"/>
      <c r="V11" s="67"/>
      <c r="W11" s="68"/>
      <c r="X11" s="69"/>
    </row>
    <row r="12" spans="1:24" x14ac:dyDescent="0.35">
      <c r="A12" s="85"/>
      <c r="B12" s="56" t="s">
        <v>234</v>
      </c>
      <c r="C12" s="57" t="s">
        <v>235</v>
      </c>
      <c r="D12" s="62">
        <v>1</v>
      </c>
      <c r="E12" s="62">
        <v>1.1000000000000001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4">
        <v>0</v>
      </c>
      <c r="U12" s="66"/>
      <c r="V12" s="67"/>
      <c r="W12" s="68"/>
      <c r="X12" s="57"/>
    </row>
    <row r="13" spans="1:24" ht="14.4" hidden="1" customHeight="1" x14ac:dyDescent="0.35">
      <c r="A13" s="85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3">
        <v>1</v>
      </c>
      <c r="T13" s="64">
        <v>0</v>
      </c>
      <c r="U13" s="66"/>
      <c r="V13" s="67"/>
      <c r="W13" s="68"/>
      <c r="X13" s="57"/>
    </row>
    <row r="14" spans="1:24" ht="14.4" hidden="1" customHeight="1" x14ac:dyDescent="0.35">
      <c r="A14" s="85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4">
        <v>0</v>
      </c>
      <c r="U14" s="70" t="s">
        <v>153</v>
      </c>
      <c r="V14" s="71">
        <v>0.1</v>
      </c>
      <c r="W14" s="68"/>
      <c r="X14" s="57"/>
    </row>
    <row r="15" spans="1:24" x14ac:dyDescent="0.35">
      <c r="A15" s="85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3">
        <v>1</v>
      </c>
      <c r="T15" s="64">
        <v>0</v>
      </c>
      <c r="U15" s="66"/>
      <c r="V15" s="67"/>
      <c r="W15" s="68">
        <v>43983</v>
      </c>
      <c r="X15" s="57"/>
    </row>
    <row r="16" spans="1:24" x14ac:dyDescent="0.35">
      <c r="A16" s="85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3">
        <v>1</v>
      </c>
      <c r="T16" s="64">
        <v>0</v>
      </c>
      <c r="U16" s="66"/>
      <c r="V16" s="67"/>
      <c r="W16" s="68">
        <v>43983</v>
      </c>
      <c r="X16" s="57"/>
    </row>
    <row r="17" spans="1:24" x14ac:dyDescent="0.35">
      <c r="A17" s="85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4">
        <v>0</v>
      </c>
      <c r="U17" s="70" t="s">
        <v>154</v>
      </c>
      <c r="V17" s="71">
        <v>0.8</v>
      </c>
      <c r="W17" s="68">
        <v>43983</v>
      </c>
      <c r="X17" s="57"/>
    </row>
    <row r="18" spans="1:24" x14ac:dyDescent="0.35">
      <c r="A18" s="85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4">
        <v>5</v>
      </c>
      <c r="U18" s="66"/>
      <c r="V18" s="67"/>
      <c r="W18" s="68"/>
      <c r="X18" s="57"/>
    </row>
    <row r="19" spans="1:24" x14ac:dyDescent="0.35">
      <c r="A19" s="85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4">
        <v>0</v>
      </c>
      <c r="U19" s="72" t="s">
        <v>215</v>
      </c>
      <c r="V19" s="73">
        <v>0.75</v>
      </c>
      <c r="W19" s="68"/>
      <c r="X19" s="58"/>
    </row>
    <row r="20" spans="1:24" ht="14.4" customHeight="1" x14ac:dyDescent="0.35">
      <c r="A20" s="85"/>
      <c r="B20" s="60" t="s">
        <v>270</v>
      </c>
      <c r="C20" s="58" t="s">
        <v>275</v>
      </c>
      <c r="D20" s="62">
        <v>1</v>
      </c>
      <c r="E20" s="62">
        <v>1.2</v>
      </c>
      <c r="F20" s="63">
        <v>1</v>
      </c>
      <c r="G20" s="63">
        <v>1</v>
      </c>
      <c r="H20" s="63">
        <v>1</v>
      </c>
      <c r="I20" s="63">
        <v>1</v>
      </c>
      <c r="J20" s="63">
        <v>1</v>
      </c>
      <c r="K20" s="63">
        <v>0</v>
      </c>
      <c r="L20" s="63">
        <v>1</v>
      </c>
      <c r="M20" s="63">
        <v>1</v>
      </c>
      <c r="N20" s="63">
        <v>1</v>
      </c>
      <c r="O20" s="63">
        <v>1</v>
      </c>
      <c r="P20" s="63">
        <v>0</v>
      </c>
      <c r="Q20" s="63">
        <v>1</v>
      </c>
      <c r="R20" s="63">
        <v>1.1000000000000001</v>
      </c>
      <c r="S20" s="63">
        <v>1</v>
      </c>
      <c r="T20" s="64"/>
      <c r="U20" s="72" t="s">
        <v>277</v>
      </c>
      <c r="V20" s="73">
        <v>0.9</v>
      </c>
      <c r="W20" s="68">
        <v>44014</v>
      </c>
      <c r="X20" s="82">
        <f>W21</f>
        <v>44016</v>
      </c>
    </row>
    <row r="21" spans="1:24" ht="14.4" customHeight="1" x14ac:dyDescent="0.35">
      <c r="A21" s="85"/>
      <c r="B21" s="60" t="s">
        <v>273</v>
      </c>
      <c r="C21" s="58" t="s">
        <v>274</v>
      </c>
      <c r="D21" s="62">
        <v>1</v>
      </c>
      <c r="E21" s="62">
        <v>1.2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0</v>
      </c>
      <c r="L21" s="63">
        <v>1</v>
      </c>
      <c r="M21" s="63">
        <v>1</v>
      </c>
      <c r="N21" s="63">
        <v>1</v>
      </c>
      <c r="O21" s="63">
        <v>1</v>
      </c>
      <c r="P21" s="63">
        <v>0</v>
      </c>
      <c r="Q21" s="63">
        <v>1</v>
      </c>
      <c r="R21" s="63">
        <v>1.1000000000000001</v>
      </c>
      <c r="S21" s="63">
        <v>1</v>
      </c>
      <c r="T21" s="64"/>
      <c r="U21" s="72" t="s">
        <v>277</v>
      </c>
      <c r="V21" s="73">
        <v>0.85</v>
      </c>
      <c r="W21" s="68">
        <v>44016</v>
      </c>
      <c r="X21" s="82">
        <f>W22</f>
        <v>44021</v>
      </c>
    </row>
    <row r="22" spans="1:24" ht="14.4" customHeight="1" x14ac:dyDescent="0.35">
      <c r="A22" s="85"/>
      <c r="B22" s="60" t="s">
        <v>271</v>
      </c>
      <c r="C22" s="58" t="s">
        <v>272</v>
      </c>
      <c r="D22" s="62">
        <v>1</v>
      </c>
      <c r="E22" s="62">
        <v>1.2</v>
      </c>
      <c r="F22" s="63">
        <v>1</v>
      </c>
      <c r="G22" s="63">
        <v>1</v>
      </c>
      <c r="H22" s="63">
        <v>1</v>
      </c>
      <c r="I22" s="63">
        <v>1</v>
      </c>
      <c r="J22" s="63">
        <v>1</v>
      </c>
      <c r="K22" s="63">
        <v>0</v>
      </c>
      <c r="L22" s="63">
        <v>1</v>
      </c>
      <c r="M22" s="63">
        <v>1</v>
      </c>
      <c r="N22" s="63">
        <v>1</v>
      </c>
      <c r="O22" s="63">
        <v>1</v>
      </c>
      <c r="P22" s="63">
        <v>0</v>
      </c>
      <c r="Q22" s="63">
        <v>1</v>
      </c>
      <c r="R22" s="63">
        <v>1.1000000000000001</v>
      </c>
      <c r="S22" s="63">
        <v>1</v>
      </c>
      <c r="T22" s="64"/>
      <c r="U22" s="72" t="s">
        <v>277</v>
      </c>
      <c r="V22" s="73">
        <v>0.4</v>
      </c>
      <c r="W22" s="68">
        <v>44021</v>
      </c>
      <c r="X22" s="82">
        <f>W23</f>
        <v>44049</v>
      </c>
    </row>
    <row r="23" spans="1:24" x14ac:dyDescent="0.35">
      <c r="A23" s="85"/>
      <c r="B23" s="60" t="s">
        <v>269</v>
      </c>
      <c r="C23" s="58" t="s">
        <v>276</v>
      </c>
      <c r="D23" s="62">
        <v>1</v>
      </c>
      <c r="E23" s="62">
        <v>1.2</v>
      </c>
      <c r="F23" s="63">
        <v>0</v>
      </c>
      <c r="G23" s="63">
        <v>0.25</v>
      </c>
      <c r="H23" s="63">
        <v>0.25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0.2</v>
      </c>
      <c r="O23" s="63">
        <v>0.2</v>
      </c>
      <c r="P23" s="63">
        <v>0</v>
      </c>
      <c r="Q23" s="63">
        <v>0</v>
      </c>
      <c r="R23" s="63">
        <v>0.2</v>
      </c>
      <c r="S23" s="63">
        <v>0.5</v>
      </c>
      <c r="T23" s="64">
        <v>0</v>
      </c>
      <c r="U23" s="72" t="s">
        <v>278</v>
      </c>
      <c r="V23" s="73">
        <v>0.1</v>
      </c>
      <c r="W23" s="68">
        <v>44049</v>
      </c>
      <c r="X23" s="58"/>
    </row>
    <row r="24" spans="1:24" hidden="1" x14ac:dyDescent="0.35">
      <c r="A24" s="85"/>
      <c r="B24" s="60" t="s">
        <v>260</v>
      </c>
      <c r="C24" s="58" t="s">
        <v>263</v>
      </c>
      <c r="D24" s="62">
        <v>0.65</v>
      </c>
      <c r="E24" s="62">
        <f>1*(E3/E4)*(E5/E6)*(E7/E8)*(E9/E10)*E12*E19</f>
        <v>1.5338190476190483</v>
      </c>
      <c r="F24" s="63">
        <f>1*(F3/F4)*(F5/F6)*(F7/F8)*(F9/F10)*F12*F19</f>
        <v>1</v>
      </c>
      <c r="G24" s="63">
        <f>1*(G3/G4)*(G5/G6)*(G7/G8)*(G9/G10)*G12*G19</f>
        <v>1</v>
      </c>
      <c r="H24" s="63">
        <f>1*(H3/H4)*(H5/H6)*(H7/H8)*(H9/H10)*H12*H19</f>
        <v>0.87499999999999989</v>
      </c>
      <c r="I24" s="63">
        <f>1*(I3/I4)*(I5/I6)*(I7/I8)*(I9/I10)*I12*I19</f>
        <v>0</v>
      </c>
      <c r="J24" s="63">
        <f>1*(J3/J4)*(J5/J6)*(J7/J8)*(J9/J10)*J12*J19</f>
        <v>0</v>
      </c>
      <c r="K24" s="63">
        <v>1</v>
      </c>
      <c r="L24" s="63">
        <f>1*(L3/L4)*(L5/L6)*(L7/L8)*(L9/L10)*L12*L19</f>
        <v>0</v>
      </c>
      <c r="M24" s="63">
        <f>1*(M3/M4)*(M5/M6)*(M7/M8)*(M9/M10)*M12*M19</f>
        <v>0</v>
      </c>
      <c r="N24" s="63">
        <f>1*(N3/N4)*(N5/N6)*(N7/N8)*(N9/N10)*N12*N19</f>
        <v>0.7142857142857143</v>
      </c>
      <c r="O24" s="63">
        <f>1*(O3/O4)*(O5/O6)*(O7/O8)*(O9/O10)*O12*O19</f>
        <v>0.7142857142857143</v>
      </c>
      <c r="P24" s="63">
        <v>1</v>
      </c>
      <c r="Q24" s="63">
        <f>1*(Q3/Q4)*(Q5/Q6)*(Q7/Q8)*(Q9/Q10)*Q12*Q19</f>
        <v>1</v>
      </c>
      <c r="R24" s="63">
        <f>1*(R3/R4)*(R5/R6)*(R7/R8)*(R9/R10)*R12*R19</f>
        <v>1</v>
      </c>
      <c r="S24" s="63">
        <v>1</v>
      </c>
      <c r="T24" s="64">
        <v>0</v>
      </c>
      <c r="U24" s="72"/>
      <c r="V24" s="73"/>
      <c r="W24" s="74"/>
      <c r="X24" s="58"/>
    </row>
    <row r="25" spans="1:24" hidden="1" x14ac:dyDescent="0.35">
      <c r="A25" s="85"/>
      <c r="B25" s="60" t="s">
        <v>261</v>
      </c>
      <c r="C25" s="58" t="s">
        <v>262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4">
        <v>0</v>
      </c>
      <c r="U25" s="72"/>
      <c r="V25" s="73"/>
      <c r="W25" s="74"/>
      <c r="X25" s="58"/>
    </row>
    <row r="26" spans="1:24" ht="18" hidden="1" customHeight="1" x14ac:dyDescent="0.35">
      <c r="A26" s="85"/>
      <c r="B26" s="60" t="s">
        <v>190</v>
      </c>
      <c r="C26" s="58" t="s">
        <v>245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 t="shared" ref="H26:I26" si="2">G26</f>
        <v>1</v>
      </c>
      <c r="I26" s="63">
        <f t="shared" si="2"/>
        <v>1</v>
      </c>
      <c r="J26" s="63">
        <f>I26</f>
        <v>1</v>
      </c>
      <c r="K26" s="63">
        <f t="shared" ref="K26:R26" si="3">J26</f>
        <v>1</v>
      </c>
      <c r="L26" s="63">
        <f t="shared" si="3"/>
        <v>1</v>
      </c>
      <c r="M26" s="63">
        <f t="shared" si="3"/>
        <v>1</v>
      </c>
      <c r="N26" s="63">
        <f t="shared" si="3"/>
        <v>1</v>
      </c>
      <c r="O26" s="63">
        <f t="shared" si="3"/>
        <v>1</v>
      </c>
      <c r="P26" s="63">
        <f t="shared" si="3"/>
        <v>1</v>
      </c>
      <c r="Q26" s="63">
        <f t="shared" si="3"/>
        <v>1</v>
      </c>
      <c r="R26" s="63">
        <f t="shared" si="3"/>
        <v>1</v>
      </c>
      <c r="S26" s="63">
        <v>1</v>
      </c>
      <c r="T26" s="64">
        <v>0</v>
      </c>
      <c r="U26" s="72"/>
      <c r="V26" s="73"/>
      <c r="W26" s="68">
        <v>44021</v>
      </c>
      <c r="X26" s="58"/>
    </row>
    <row r="27" spans="1:24" x14ac:dyDescent="0.35">
      <c r="A27" s="86"/>
      <c r="B27" s="60" t="s">
        <v>265</v>
      </c>
      <c r="C27" s="58" t="s">
        <v>266</v>
      </c>
      <c r="D27" s="62">
        <v>1</v>
      </c>
      <c r="E27" s="78">
        <v>1</v>
      </c>
      <c r="F27" s="63">
        <v>1</v>
      </c>
      <c r="G27" s="63">
        <v>0.77</v>
      </c>
      <c r="H27" s="63">
        <f>$G27</f>
        <v>0.77</v>
      </c>
      <c r="I27" s="63">
        <f>$G27</f>
        <v>0.77</v>
      </c>
      <c r="J27" s="63">
        <v>1</v>
      </c>
      <c r="K27" s="63">
        <f t="shared" ref="K27:P27" si="4">$G27</f>
        <v>0.77</v>
      </c>
      <c r="L27" s="63">
        <f t="shared" si="4"/>
        <v>0.77</v>
      </c>
      <c r="M27" s="63">
        <f t="shared" si="4"/>
        <v>0.77</v>
      </c>
      <c r="N27" s="63">
        <f t="shared" si="4"/>
        <v>0.77</v>
      </c>
      <c r="O27" s="63">
        <f t="shared" si="4"/>
        <v>0.77</v>
      </c>
      <c r="P27" s="63">
        <f t="shared" si="4"/>
        <v>0.77</v>
      </c>
      <c r="Q27" s="63">
        <v>1</v>
      </c>
      <c r="R27" s="63">
        <f>$G27</f>
        <v>0.77</v>
      </c>
      <c r="S27" s="63">
        <f>$G27</f>
        <v>0.77</v>
      </c>
      <c r="T27" s="79">
        <v>0</v>
      </c>
      <c r="U27" s="80"/>
      <c r="V27" s="73"/>
      <c r="W27" s="81">
        <v>44035</v>
      </c>
      <c r="X27" s="58"/>
    </row>
    <row r="28" spans="1:24" x14ac:dyDescent="0.35">
      <c r="A28" s="87" t="s">
        <v>20</v>
      </c>
      <c r="B28" s="36" t="s">
        <v>189</v>
      </c>
      <c r="C28" s="20" t="s">
        <v>171</v>
      </c>
      <c r="D28" s="44">
        <v>0.14000000000000001</v>
      </c>
      <c r="E28" s="20">
        <v>1</v>
      </c>
      <c r="F28" s="20">
        <v>1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0</v>
      </c>
      <c r="U28" s="20"/>
      <c r="V28" s="20"/>
      <c r="W28" s="21">
        <v>43905</v>
      </c>
      <c r="X28" s="23"/>
    </row>
    <row r="29" spans="1:24" x14ac:dyDescent="0.35">
      <c r="A29" s="88"/>
      <c r="B29" s="37" t="s">
        <v>190</v>
      </c>
      <c r="C29" s="18" t="s">
        <v>191</v>
      </c>
      <c r="D29" s="45">
        <v>0.8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0</v>
      </c>
      <c r="U29" s="18"/>
      <c r="V29" s="18"/>
      <c r="W29" s="22"/>
      <c r="X29" s="24"/>
    </row>
    <row r="30" spans="1:24" x14ac:dyDescent="0.35">
      <c r="A30" s="84" t="s">
        <v>21</v>
      </c>
      <c r="B30" s="34" t="s">
        <v>189</v>
      </c>
      <c r="C30" s="25" t="s">
        <v>171</v>
      </c>
      <c r="D30" s="42">
        <v>0.14000000000000001</v>
      </c>
      <c r="E30" s="25">
        <v>1</v>
      </c>
      <c r="F30" s="25">
        <v>1</v>
      </c>
      <c r="G30" s="25">
        <v>1</v>
      </c>
      <c r="H30" s="25">
        <v>1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0</v>
      </c>
      <c r="U30" s="25"/>
      <c r="V30" s="25"/>
      <c r="W30" s="26">
        <v>43905</v>
      </c>
      <c r="X30" s="27"/>
    </row>
    <row r="31" spans="1:24" x14ac:dyDescent="0.35">
      <c r="A31" s="86"/>
      <c r="B31" s="35" t="s">
        <v>190</v>
      </c>
      <c r="C31" s="28" t="s">
        <v>191</v>
      </c>
      <c r="D31" s="43">
        <v>0.8</v>
      </c>
      <c r="E31" s="28">
        <v>1</v>
      </c>
      <c r="F31" s="28">
        <v>1</v>
      </c>
      <c r="G31" s="28">
        <v>1</v>
      </c>
      <c r="H31" s="28">
        <v>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v>0</v>
      </c>
      <c r="U31" s="28"/>
      <c r="V31" s="28"/>
      <c r="W31" s="29"/>
      <c r="X31" s="30"/>
    </row>
    <row r="32" spans="1:24" x14ac:dyDescent="0.35">
      <c r="A32" s="87" t="s">
        <v>22</v>
      </c>
      <c r="B32" s="36" t="s">
        <v>189</v>
      </c>
      <c r="C32" s="20" t="s">
        <v>171</v>
      </c>
      <c r="D32" s="44">
        <v>0.14000000000000001</v>
      </c>
      <c r="E32" s="20">
        <v>1</v>
      </c>
      <c r="F32" s="20">
        <v>1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</v>
      </c>
      <c r="U32" s="20"/>
      <c r="V32" s="20"/>
      <c r="W32" s="21">
        <v>43905</v>
      </c>
      <c r="X32" s="23"/>
    </row>
    <row r="33" spans="1:24" x14ac:dyDescent="0.35">
      <c r="A33" s="88"/>
      <c r="B33" s="37" t="s">
        <v>190</v>
      </c>
      <c r="C33" s="18" t="s">
        <v>191</v>
      </c>
      <c r="D33" s="45">
        <v>0.8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>
        <v>0</v>
      </c>
      <c r="U33" s="18"/>
      <c r="V33" s="18"/>
      <c r="W33" s="22"/>
      <c r="X33" s="24"/>
    </row>
    <row r="34" spans="1:24" x14ac:dyDescent="0.35">
      <c r="A34" s="84" t="s">
        <v>23</v>
      </c>
      <c r="B34" s="34" t="s">
        <v>189</v>
      </c>
      <c r="C34" s="25" t="s">
        <v>171</v>
      </c>
      <c r="D34" s="42">
        <v>0.14000000000000001</v>
      </c>
      <c r="E34" s="25">
        <v>1</v>
      </c>
      <c r="F34" s="25">
        <v>1</v>
      </c>
      <c r="G34" s="25">
        <v>1</v>
      </c>
      <c r="H34" s="25">
        <v>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>
        <v>0</v>
      </c>
      <c r="U34" s="25"/>
      <c r="V34" s="25"/>
      <c r="W34" s="26">
        <v>43905</v>
      </c>
      <c r="X34" s="27"/>
    </row>
    <row r="35" spans="1:24" x14ac:dyDescent="0.35">
      <c r="A35" s="86"/>
      <c r="B35" s="35" t="s">
        <v>190</v>
      </c>
      <c r="C35" s="28" t="s">
        <v>191</v>
      </c>
      <c r="D35" s="43">
        <v>0.8</v>
      </c>
      <c r="E35" s="28">
        <v>1</v>
      </c>
      <c r="F35" s="28">
        <v>1</v>
      </c>
      <c r="G35" s="28">
        <v>1</v>
      </c>
      <c r="H35" s="28">
        <v>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0</v>
      </c>
      <c r="U35" s="28"/>
      <c r="V35" s="28"/>
      <c r="W35" s="29"/>
      <c r="X35" s="30"/>
    </row>
    <row r="36" spans="1:24" x14ac:dyDescent="0.35">
      <c r="A36" s="87" t="s">
        <v>24</v>
      </c>
      <c r="B36" s="36" t="s">
        <v>189</v>
      </c>
      <c r="C36" s="20" t="s">
        <v>171</v>
      </c>
      <c r="D36" s="44">
        <v>0.14000000000000001</v>
      </c>
      <c r="E36" s="20">
        <v>1</v>
      </c>
      <c r="F36" s="20">
        <v>1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>
        <v>0</v>
      </c>
      <c r="U36" s="20"/>
      <c r="V36" s="20"/>
      <c r="W36" s="21">
        <v>43905</v>
      </c>
      <c r="X36" s="23"/>
    </row>
    <row r="37" spans="1:24" x14ac:dyDescent="0.35">
      <c r="A37" s="88"/>
      <c r="B37" s="37" t="s">
        <v>190</v>
      </c>
      <c r="C37" s="18" t="s">
        <v>191</v>
      </c>
      <c r="D37" s="45">
        <v>0.8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>
        <v>0</v>
      </c>
      <c r="U37" s="18"/>
      <c r="V37" s="18"/>
      <c r="W37" s="22"/>
      <c r="X37" s="24"/>
    </row>
    <row r="38" spans="1:24" x14ac:dyDescent="0.35">
      <c r="A38" s="84" t="s">
        <v>25</v>
      </c>
      <c r="B38" s="34" t="s">
        <v>189</v>
      </c>
      <c r="C38" s="25" t="s">
        <v>171</v>
      </c>
      <c r="D38" s="42">
        <v>0.14000000000000001</v>
      </c>
      <c r="E38" s="25">
        <v>1</v>
      </c>
      <c r="F38" s="25">
        <v>1</v>
      </c>
      <c r="G38" s="25">
        <v>1</v>
      </c>
      <c r="H38" s="25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0</v>
      </c>
      <c r="U38" s="25"/>
      <c r="V38" s="25"/>
      <c r="W38" s="26">
        <v>43905</v>
      </c>
      <c r="X38" s="27"/>
    </row>
    <row r="39" spans="1:24" x14ac:dyDescent="0.35">
      <c r="A39" s="86"/>
      <c r="B39" s="35" t="s">
        <v>190</v>
      </c>
      <c r="C39" s="28" t="s">
        <v>191</v>
      </c>
      <c r="D39" s="43">
        <v>0.8</v>
      </c>
      <c r="E39" s="28">
        <v>1</v>
      </c>
      <c r="F39" s="28">
        <v>1</v>
      </c>
      <c r="G39" s="28">
        <v>1</v>
      </c>
      <c r="H39" s="28">
        <v>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>
        <v>0</v>
      </c>
      <c r="U39" s="28"/>
      <c r="V39" s="28"/>
      <c r="W39" s="29"/>
      <c r="X39" s="30"/>
    </row>
    <row r="40" spans="1:24" x14ac:dyDescent="0.35">
      <c r="A40" s="87" t="s">
        <v>26</v>
      </c>
      <c r="B40" s="36" t="s">
        <v>189</v>
      </c>
      <c r="C40" s="20" t="s">
        <v>171</v>
      </c>
      <c r="D40" s="44">
        <v>0.14000000000000001</v>
      </c>
      <c r="E40" s="20">
        <v>1</v>
      </c>
      <c r="F40" s="20">
        <v>1</v>
      </c>
      <c r="G40" s="20">
        <v>1</v>
      </c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0</v>
      </c>
      <c r="U40" s="20"/>
      <c r="V40" s="20"/>
      <c r="W40" s="21">
        <v>43905</v>
      </c>
      <c r="X40" s="23"/>
    </row>
    <row r="41" spans="1:24" x14ac:dyDescent="0.35">
      <c r="A41" s="88"/>
      <c r="B41" s="37" t="s">
        <v>190</v>
      </c>
      <c r="C41" s="18" t="s">
        <v>191</v>
      </c>
      <c r="D41" s="45">
        <v>0.8</v>
      </c>
      <c r="E41" s="18">
        <v>1</v>
      </c>
      <c r="F41" s="18">
        <v>1</v>
      </c>
      <c r="G41" s="18">
        <v>1</v>
      </c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0</v>
      </c>
      <c r="U41" s="18"/>
      <c r="V41" s="18"/>
      <c r="W41" s="22"/>
      <c r="X41" s="24"/>
    </row>
    <row r="42" spans="1:24" x14ac:dyDescent="0.35">
      <c r="A42" s="84" t="s">
        <v>27</v>
      </c>
      <c r="B42" s="34" t="s">
        <v>189</v>
      </c>
      <c r="C42" s="25" t="s">
        <v>171</v>
      </c>
      <c r="D42" s="42">
        <v>0.14000000000000001</v>
      </c>
      <c r="E42" s="25">
        <v>1</v>
      </c>
      <c r="F42" s="25">
        <v>1</v>
      </c>
      <c r="G42" s="25">
        <v>1</v>
      </c>
      <c r="H42" s="25">
        <v>1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>
        <v>0</v>
      </c>
      <c r="U42" s="25"/>
      <c r="V42" s="25"/>
      <c r="W42" s="26">
        <v>43905</v>
      </c>
      <c r="X42" s="27"/>
    </row>
    <row r="43" spans="1:24" x14ac:dyDescent="0.35">
      <c r="A43" s="86"/>
      <c r="B43" s="35" t="s">
        <v>190</v>
      </c>
      <c r="C43" s="28" t="s">
        <v>191</v>
      </c>
      <c r="D43" s="43">
        <v>0.8</v>
      </c>
      <c r="E43" s="28">
        <v>1</v>
      </c>
      <c r="F43" s="28">
        <v>1</v>
      </c>
      <c r="G43" s="28">
        <v>1</v>
      </c>
      <c r="H43" s="28">
        <v>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>
        <v>0</v>
      </c>
      <c r="U43" s="28"/>
      <c r="V43" s="28"/>
      <c r="W43" s="29"/>
      <c r="X43" s="30"/>
    </row>
    <row r="44" spans="1:24" x14ac:dyDescent="0.35">
      <c r="A44" s="87" t="s">
        <v>28</v>
      </c>
      <c r="B44" s="36" t="s">
        <v>189</v>
      </c>
      <c r="C44" s="20" t="s">
        <v>171</v>
      </c>
      <c r="D44" s="44">
        <v>0.14000000000000001</v>
      </c>
      <c r="E44" s="20">
        <v>1</v>
      </c>
      <c r="F44" s="20">
        <v>1</v>
      </c>
      <c r="G44" s="20">
        <v>1</v>
      </c>
      <c r="H44" s="20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0</v>
      </c>
      <c r="U44" s="20"/>
      <c r="V44" s="20"/>
      <c r="W44" s="21">
        <v>43905</v>
      </c>
      <c r="X44" s="23"/>
    </row>
    <row r="45" spans="1:24" x14ac:dyDescent="0.35">
      <c r="A45" s="88"/>
      <c r="B45" s="37" t="s">
        <v>190</v>
      </c>
      <c r="C45" s="18" t="s">
        <v>191</v>
      </c>
      <c r="D45" s="45">
        <v>0.8</v>
      </c>
      <c r="E45" s="18">
        <v>1</v>
      </c>
      <c r="F45" s="18">
        <v>1</v>
      </c>
      <c r="G45" s="18">
        <v>1</v>
      </c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>
        <v>0</v>
      </c>
      <c r="U45" s="18"/>
      <c r="V45" s="18"/>
      <c r="W45" s="22"/>
      <c r="X45" s="24"/>
    </row>
    <row r="46" spans="1:24" x14ac:dyDescent="0.35">
      <c r="A46" s="84" t="s">
        <v>29</v>
      </c>
      <c r="B46" s="34" t="s">
        <v>189</v>
      </c>
      <c r="C46" s="25" t="s">
        <v>171</v>
      </c>
      <c r="D46" s="42">
        <v>0.14000000000000001</v>
      </c>
      <c r="E46" s="25">
        <v>1</v>
      </c>
      <c r="F46" s="25">
        <v>1</v>
      </c>
      <c r="G46" s="25">
        <v>1</v>
      </c>
      <c r="H46" s="2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0</v>
      </c>
      <c r="U46" s="25"/>
      <c r="V46" s="25"/>
      <c r="W46" s="26">
        <v>43905</v>
      </c>
      <c r="X46" s="27"/>
    </row>
    <row r="47" spans="1:24" x14ac:dyDescent="0.35">
      <c r="A47" s="86"/>
      <c r="B47" s="35" t="s">
        <v>190</v>
      </c>
      <c r="C47" s="28" t="s">
        <v>191</v>
      </c>
      <c r="D47" s="43">
        <v>0.8</v>
      </c>
      <c r="E47" s="28">
        <v>1</v>
      </c>
      <c r="F47" s="28">
        <v>1</v>
      </c>
      <c r="G47" s="28">
        <v>1</v>
      </c>
      <c r="H47" s="28">
        <v>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>
        <v>0</v>
      </c>
      <c r="U47" s="28"/>
      <c r="V47" s="28"/>
      <c r="W47" s="29"/>
      <c r="X47" s="30"/>
    </row>
    <row r="48" spans="1:24" x14ac:dyDescent="0.35">
      <c r="A48" s="87" t="s">
        <v>30</v>
      </c>
      <c r="B48" s="36" t="s">
        <v>189</v>
      </c>
      <c r="C48" s="20" t="s">
        <v>171</v>
      </c>
      <c r="D48" s="44">
        <v>0.14000000000000001</v>
      </c>
      <c r="E48" s="20">
        <v>1</v>
      </c>
      <c r="F48" s="20">
        <v>1</v>
      </c>
      <c r="G48" s="20">
        <v>1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0</v>
      </c>
      <c r="U48" s="20"/>
      <c r="V48" s="20"/>
      <c r="W48" s="21">
        <v>43905</v>
      </c>
      <c r="X48" s="23"/>
    </row>
    <row r="49" spans="1:24" x14ac:dyDescent="0.35">
      <c r="A49" s="88"/>
      <c r="B49" s="37" t="s">
        <v>190</v>
      </c>
      <c r="C49" s="18" t="s">
        <v>191</v>
      </c>
      <c r="D49" s="45">
        <v>0.8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>
        <v>0</v>
      </c>
      <c r="U49" s="18"/>
      <c r="V49" s="18"/>
      <c r="W49" s="22"/>
      <c r="X49" s="24"/>
    </row>
    <row r="50" spans="1:24" x14ac:dyDescent="0.35">
      <c r="A50" s="84" t="s">
        <v>31</v>
      </c>
      <c r="B50" s="34" t="s">
        <v>189</v>
      </c>
      <c r="C50" s="25" t="s">
        <v>171</v>
      </c>
      <c r="D50" s="42">
        <v>0.14000000000000001</v>
      </c>
      <c r="E50" s="25">
        <v>1</v>
      </c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0</v>
      </c>
      <c r="U50" s="25"/>
      <c r="V50" s="25"/>
      <c r="W50" s="26">
        <v>43905</v>
      </c>
      <c r="X50" s="27"/>
    </row>
    <row r="51" spans="1:24" x14ac:dyDescent="0.35">
      <c r="A51" s="86"/>
      <c r="B51" s="35" t="s">
        <v>190</v>
      </c>
      <c r="C51" s="28" t="s">
        <v>191</v>
      </c>
      <c r="D51" s="43">
        <v>0.8</v>
      </c>
      <c r="E51" s="28">
        <v>1</v>
      </c>
      <c r="F51" s="28">
        <v>1</v>
      </c>
      <c r="G51" s="28">
        <v>1</v>
      </c>
      <c r="H51" s="28">
        <v>1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>
        <v>0</v>
      </c>
      <c r="U51" s="28"/>
      <c r="V51" s="28"/>
      <c r="W51" s="29"/>
      <c r="X51" s="30"/>
    </row>
    <row r="52" spans="1:24" x14ac:dyDescent="0.35">
      <c r="A52" s="87" t="s">
        <v>32</v>
      </c>
      <c r="B52" s="36" t="s">
        <v>189</v>
      </c>
      <c r="C52" s="20" t="s">
        <v>171</v>
      </c>
      <c r="D52" s="44">
        <v>0.14000000000000001</v>
      </c>
      <c r="E52" s="20">
        <v>1</v>
      </c>
      <c r="F52" s="20">
        <v>1</v>
      </c>
      <c r="G52" s="20">
        <v>1</v>
      </c>
      <c r="H52" s="20">
        <v>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1">
        <v>43905</v>
      </c>
      <c r="X52" s="23"/>
    </row>
    <row r="53" spans="1:24" x14ac:dyDescent="0.35">
      <c r="A53" s="88"/>
      <c r="B53" s="37" t="s">
        <v>190</v>
      </c>
      <c r="C53" s="18" t="s">
        <v>191</v>
      </c>
      <c r="D53" s="45">
        <v>0.8</v>
      </c>
      <c r="E53" s="18">
        <v>1</v>
      </c>
      <c r="F53" s="18">
        <v>1</v>
      </c>
      <c r="G53" s="18">
        <v>1</v>
      </c>
      <c r="H53" s="18">
        <v>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>
        <v>0</v>
      </c>
      <c r="U53" s="18"/>
      <c r="V53" s="18"/>
      <c r="W53" s="22"/>
      <c r="X53" s="24"/>
    </row>
    <row r="54" spans="1:24" x14ac:dyDescent="0.35">
      <c r="A54" s="84" t="s">
        <v>33</v>
      </c>
      <c r="B54" s="34" t="s">
        <v>189</v>
      </c>
      <c r="C54" s="25" t="s">
        <v>171</v>
      </c>
      <c r="D54" s="42">
        <v>0.14000000000000001</v>
      </c>
      <c r="E54" s="25">
        <v>1</v>
      </c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0</v>
      </c>
      <c r="U54" s="25"/>
      <c r="V54" s="25"/>
      <c r="W54" s="26">
        <v>43905</v>
      </c>
      <c r="X54" s="27"/>
    </row>
    <row r="55" spans="1:24" x14ac:dyDescent="0.35">
      <c r="A55" s="86"/>
      <c r="B55" s="35" t="s">
        <v>190</v>
      </c>
      <c r="C55" s="28" t="s">
        <v>191</v>
      </c>
      <c r="D55" s="43">
        <v>0.8</v>
      </c>
      <c r="E55" s="28">
        <v>1</v>
      </c>
      <c r="F55" s="28">
        <v>1</v>
      </c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>
        <v>0</v>
      </c>
      <c r="U55" s="28"/>
      <c r="V55" s="28"/>
      <c r="W55" s="29"/>
      <c r="X55" s="30"/>
    </row>
    <row r="56" spans="1:24" x14ac:dyDescent="0.35">
      <c r="A56" s="87" t="s">
        <v>34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0</v>
      </c>
      <c r="U56" s="20"/>
      <c r="V56" s="20"/>
      <c r="W56" s="21">
        <v>43905</v>
      </c>
      <c r="X56" s="23"/>
    </row>
    <row r="57" spans="1:24" x14ac:dyDescent="0.35">
      <c r="A57" s="88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0</v>
      </c>
      <c r="U57" s="18"/>
      <c r="V57" s="18"/>
      <c r="W57" s="22"/>
      <c r="X57" s="24"/>
    </row>
    <row r="58" spans="1:24" x14ac:dyDescent="0.35">
      <c r="A58" s="84" t="s">
        <v>35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0</v>
      </c>
      <c r="U58" s="25"/>
      <c r="V58" s="25"/>
      <c r="W58" s="26">
        <v>43905</v>
      </c>
      <c r="X58" s="27"/>
    </row>
    <row r="59" spans="1:24" x14ac:dyDescent="0.35">
      <c r="A59" s="86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0</v>
      </c>
      <c r="U59" s="28"/>
      <c r="V59" s="28"/>
      <c r="W59" s="29"/>
      <c r="X59" s="30"/>
    </row>
    <row r="60" spans="1:24" x14ac:dyDescent="0.35">
      <c r="A60" s="87" t="s">
        <v>36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0</v>
      </c>
      <c r="U60" s="20"/>
      <c r="V60" s="20"/>
      <c r="W60" s="21">
        <v>43905</v>
      </c>
      <c r="X60" s="23"/>
    </row>
    <row r="61" spans="1:24" x14ac:dyDescent="0.35">
      <c r="A61" s="88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0</v>
      </c>
      <c r="U61" s="18"/>
      <c r="V61" s="18"/>
      <c r="W61" s="22"/>
      <c r="X61" s="24"/>
    </row>
    <row r="62" spans="1:24" x14ac:dyDescent="0.35">
      <c r="A62" s="84" t="s">
        <v>37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0</v>
      </c>
      <c r="U62" s="25"/>
      <c r="V62" s="25"/>
      <c r="W62" s="26">
        <v>43905</v>
      </c>
      <c r="X62" s="27"/>
    </row>
    <row r="63" spans="1:24" x14ac:dyDescent="0.35">
      <c r="A63" s="86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>
        <v>0</v>
      </c>
      <c r="U63" s="28"/>
      <c r="V63" s="28"/>
      <c r="W63" s="29"/>
      <c r="X63" s="30"/>
    </row>
    <row r="64" spans="1:24" x14ac:dyDescent="0.35">
      <c r="A64" s="87" t="s">
        <v>38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0</v>
      </c>
      <c r="U64" s="20"/>
      <c r="V64" s="20"/>
      <c r="W64" s="21">
        <v>43905</v>
      </c>
      <c r="X64" s="23"/>
    </row>
    <row r="65" spans="1:24" x14ac:dyDescent="0.35">
      <c r="A65" s="88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>
        <v>0</v>
      </c>
      <c r="U65" s="18"/>
      <c r="V65" s="18"/>
      <c r="W65" s="22"/>
      <c r="X65" s="24"/>
    </row>
    <row r="66" spans="1:24" x14ac:dyDescent="0.35">
      <c r="A66" s="84" t="s">
        <v>39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>
        <v>0</v>
      </c>
      <c r="U66" s="25"/>
      <c r="V66" s="25"/>
      <c r="W66" s="26">
        <v>43905</v>
      </c>
      <c r="X66" s="27"/>
    </row>
    <row r="67" spans="1:24" x14ac:dyDescent="0.35">
      <c r="A67" s="86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0</v>
      </c>
      <c r="U67" s="28"/>
      <c r="V67" s="28"/>
      <c r="W67" s="29"/>
      <c r="X67" s="30"/>
    </row>
    <row r="68" spans="1:24" x14ac:dyDescent="0.35">
      <c r="A68" s="87" t="s">
        <v>40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0</v>
      </c>
      <c r="U68" s="20"/>
      <c r="V68" s="20"/>
      <c r="W68" s="21">
        <v>43905</v>
      </c>
      <c r="X68" s="23"/>
    </row>
    <row r="69" spans="1:24" x14ac:dyDescent="0.35">
      <c r="A69" s="88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>
        <v>0</v>
      </c>
      <c r="U69" s="18"/>
      <c r="V69" s="18"/>
      <c r="W69" s="22"/>
      <c r="X69" s="24"/>
    </row>
    <row r="70" spans="1:24" x14ac:dyDescent="0.35">
      <c r="A70" s="84" t="s">
        <v>41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>
        <v>0</v>
      </c>
      <c r="U70" s="25"/>
      <c r="V70" s="25"/>
      <c r="W70" s="26">
        <v>43905</v>
      </c>
      <c r="X70" s="27"/>
    </row>
    <row r="71" spans="1:24" x14ac:dyDescent="0.35">
      <c r="A71" s="86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>
        <v>0</v>
      </c>
      <c r="U71" s="28"/>
      <c r="V71" s="28"/>
      <c r="W71" s="29"/>
      <c r="X71" s="30"/>
    </row>
    <row r="72" spans="1:24" x14ac:dyDescent="0.35">
      <c r="A72" s="87" t="s">
        <v>42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21">
        <v>43905</v>
      </c>
      <c r="X72" s="23"/>
    </row>
    <row r="73" spans="1:24" x14ac:dyDescent="0.35">
      <c r="A73" s="88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>
        <v>0</v>
      </c>
      <c r="U73" s="18"/>
      <c r="V73" s="18"/>
      <c r="W73" s="22"/>
      <c r="X73" s="24"/>
    </row>
    <row r="74" spans="1:24" x14ac:dyDescent="0.35">
      <c r="A74" s="84" t="s">
        <v>43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>
        <v>0</v>
      </c>
      <c r="U74" s="25"/>
      <c r="V74" s="25"/>
      <c r="W74" s="26">
        <v>43905</v>
      </c>
      <c r="X74" s="27"/>
    </row>
    <row r="75" spans="1:24" x14ac:dyDescent="0.35">
      <c r="A75" s="86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>
        <v>0</v>
      </c>
      <c r="U75" s="28"/>
      <c r="V75" s="28"/>
      <c r="W75" s="29"/>
      <c r="X75" s="30"/>
    </row>
    <row r="76" spans="1:24" x14ac:dyDescent="0.35">
      <c r="A76" s="87" t="s">
        <v>44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0</v>
      </c>
      <c r="U76" s="20"/>
      <c r="V76" s="20"/>
      <c r="W76" s="21">
        <v>43905</v>
      </c>
      <c r="X76" s="23"/>
    </row>
    <row r="77" spans="1:24" x14ac:dyDescent="0.35">
      <c r="A77" s="88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0</v>
      </c>
      <c r="U77" s="18"/>
      <c r="V77" s="18"/>
      <c r="W77" s="22"/>
      <c r="X77" s="24"/>
    </row>
    <row r="78" spans="1:24" x14ac:dyDescent="0.35">
      <c r="A78" s="84" t="s">
        <v>45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>
        <v>0</v>
      </c>
      <c r="U78" s="25"/>
      <c r="V78" s="25"/>
      <c r="W78" s="26">
        <v>43905</v>
      </c>
      <c r="X78" s="27"/>
    </row>
    <row r="79" spans="1:24" x14ac:dyDescent="0.35">
      <c r="A79" s="86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>
        <v>0</v>
      </c>
      <c r="U79" s="28"/>
      <c r="V79" s="28"/>
      <c r="W79" s="29"/>
      <c r="X79" s="30"/>
    </row>
    <row r="80" spans="1:24" x14ac:dyDescent="0.35">
      <c r="A80" s="87" t="s">
        <v>46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0</v>
      </c>
      <c r="U80" s="20"/>
      <c r="V80" s="20"/>
      <c r="W80" s="21">
        <v>43905</v>
      </c>
      <c r="X80" s="23"/>
    </row>
    <row r="81" spans="1:24" x14ac:dyDescent="0.35">
      <c r="A81" s="88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0</v>
      </c>
      <c r="U81" s="18"/>
      <c r="V81" s="18"/>
      <c r="W81" s="22"/>
      <c r="X81" s="24"/>
    </row>
    <row r="82" spans="1:24" x14ac:dyDescent="0.35">
      <c r="A82" s="84" t="s">
        <v>47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0</v>
      </c>
      <c r="U82" s="25"/>
      <c r="V82" s="25"/>
      <c r="W82" s="26">
        <v>43905</v>
      </c>
      <c r="X82" s="27"/>
    </row>
    <row r="83" spans="1:24" x14ac:dyDescent="0.35">
      <c r="A83" s="86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>
        <v>0</v>
      </c>
      <c r="U83" s="28"/>
      <c r="V83" s="28"/>
      <c r="W83" s="29"/>
      <c r="X83" s="30"/>
    </row>
    <row r="84" spans="1:24" x14ac:dyDescent="0.35">
      <c r="A84" s="87" t="s">
        <v>48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0</v>
      </c>
      <c r="U84" s="20"/>
      <c r="V84" s="20"/>
      <c r="W84" s="21">
        <v>43905</v>
      </c>
      <c r="X84" s="23"/>
    </row>
    <row r="85" spans="1:24" x14ac:dyDescent="0.35">
      <c r="A85" s="88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>
        <v>0</v>
      </c>
      <c r="U85" s="18"/>
      <c r="V85" s="18"/>
      <c r="W85" s="22"/>
      <c r="X85" s="24"/>
    </row>
    <row r="86" spans="1:24" x14ac:dyDescent="0.35">
      <c r="A86" s="84" t="s">
        <v>49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>
        <v>0</v>
      </c>
      <c r="U86" s="25"/>
      <c r="V86" s="25"/>
      <c r="W86" s="26">
        <v>43905</v>
      </c>
      <c r="X86" s="27"/>
    </row>
    <row r="87" spans="1:24" x14ac:dyDescent="0.35">
      <c r="A87" s="86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>
        <v>0</v>
      </c>
      <c r="U87" s="28"/>
      <c r="V87" s="28"/>
      <c r="W87" s="29"/>
      <c r="X87" s="30"/>
    </row>
    <row r="88" spans="1:24" x14ac:dyDescent="0.35">
      <c r="A88" s="87" t="s">
        <v>50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0</v>
      </c>
      <c r="U88" s="20"/>
      <c r="V88" s="20"/>
      <c r="W88" s="21">
        <v>43905</v>
      </c>
      <c r="X88" s="23"/>
    </row>
    <row r="89" spans="1:24" x14ac:dyDescent="0.35">
      <c r="A89" s="88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>
        <v>0</v>
      </c>
      <c r="U89" s="18"/>
      <c r="V89" s="18"/>
      <c r="W89" s="22"/>
      <c r="X89" s="24"/>
    </row>
    <row r="90" spans="1:24" x14ac:dyDescent="0.35">
      <c r="A90" s="84" t="s">
        <v>51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>
        <v>0</v>
      </c>
      <c r="U90" s="25"/>
      <c r="V90" s="25"/>
      <c r="W90" s="26">
        <v>43905</v>
      </c>
      <c r="X90" s="27"/>
    </row>
    <row r="91" spans="1:24" x14ac:dyDescent="0.35">
      <c r="A91" s="86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>
        <v>0</v>
      </c>
      <c r="U91" s="28"/>
      <c r="V91" s="28"/>
      <c r="W91" s="29"/>
      <c r="X91" s="30"/>
    </row>
    <row r="92" spans="1:24" x14ac:dyDescent="0.35">
      <c r="A92" s="87" t="s">
        <v>52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0</v>
      </c>
      <c r="U92" s="20"/>
      <c r="V92" s="20"/>
      <c r="W92" s="21">
        <v>43905</v>
      </c>
      <c r="X92" s="23"/>
    </row>
    <row r="93" spans="1:24" x14ac:dyDescent="0.35">
      <c r="A93" s="88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>
        <v>0</v>
      </c>
      <c r="U93" s="18"/>
      <c r="V93" s="18"/>
      <c r="W93" s="22"/>
      <c r="X93" s="24"/>
    </row>
    <row r="94" spans="1:24" x14ac:dyDescent="0.35">
      <c r="A94" s="84" t="s">
        <v>53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>
        <v>0</v>
      </c>
      <c r="U94" s="25"/>
      <c r="V94" s="25"/>
      <c r="W94" s="26">
        <v>43905</v>
      </c>
      <c r="X94" s="27"/>
    </row>
    <row r="95" spans="1:24" x14ac:dyDescent="0.35">
      <c r="A95" s="86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>
        <v>0</v>
      </c>
      <c r="U95" s="28"/>
      <c r="V95" s="28"/>
      <c r="W95" s="29"/>
      <c r="X95" s="30"/>
    </row>
    <row r="96" spans="1:24" x14ac:dyDescent="0.35">
      <c r="A96" s="87" t="s">
        <v>54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0</v>
      </c>
      <c r="U96" s="20"/>
      <c r="V96" s="20"/>
      <c r="W96" s="21">
        <v>43905</v>
      </c>
      <c r="X96" s="23"/>
    </row>
    <row r="97" spans="1:24" x14ac:dyDescent="0.35">
      <c r="A97" s="88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>
        <v>0</v>
      </c>
      <c r="U97" s="18"/>
      <c r="V97" s="18"/>
      <c r="W97" s="22"/>
      <c r="X97" s="24"/>
    </row>
    <row r="98" spans="1:24" x14ac:dyDescent="0.35">
      <c r="A98" s="84" t="s">
        <v>55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0</v>
      </c>
      <c r="U98" s="25"/>
      <c r="V98" s="25"/>
      <c r="W98" s="26">
        <v>43905</v>
      </c>
      <c r="X98" s="27"/>
    </row>
    <row r="99" spans="1:24" x14ac:dyDescent="0.35">
      <c r="A99" s="86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>
        <v>0</v>
      </c>
      <c r="U99" s="28"/>
      <c r="V99" s="28"/>
      <c r="W99" s="29"/>
      <c r="X99" s="30"/>
    </row>
    <row r="100" spans="1:24" x14ac:dyDescent="0.35">
      <c r="A100" s="87" t="s">
        <v>56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0</v>
      </c>
      <c r="U100" s="20"/>
      <c r="V100" s="20"/>
      <c r="W100" s="21">
        <v>43905</v>
      </c>
      <c r="X100" s="23"/>
    </row>
    <row r="101" spans="1:24" x14ac:dyDescent="0.35">
      <c r="A101" s="88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>
        <v>0</v>
      </c>
      <c r="U101" s="18"/>
      <c r="V101" s="18"/>
      <c r="W101" s="22"/>
      <c r="X101" s="24"/>
    </row>
    <row r="102" spans="1:24" x14ac:dyDescent="0.35">
      <c r="A102" s="84" t="s">
        <v>57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>
        <v>0</v>
      </c>
      <c r="U102" s="25"/>
      <c r="V102" s="25"/>
      <c r="W102" s="26">
        <v>43905</v>
      </c>
      <c r="X102" s="27"/>
    </row>
    <row r="103" spans="1:24" x14ac:dyDescent="0.35">
      <c r="A103" s="86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>
        <v>0</v>
      </c>
      <c r="U103" s="28"/>
      <c r="V103" s="28"/>
      <c r="W103" s="29"/>
      <c r="X103" s="30"/>
    </row>
    <row r="104" spans="1:24" x14ac:dyDescent="0.35">
      <c r="A104" s="87" t="s">
        <v>58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>
        <v>0</v>
      </c>
      <c r="U104" s="20"/>
      <c r="V104" s="20"/>
      <c r="W104" s="21">
        <v>43905</v>
      </c>
      <c r="X104" s="23"/>
    </row>
    <row r="105" spans="1:24" x14ac:dyDescent="0.35">
      <c r="A105" s="88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>
        <v>0</v>
      </c>
      <c r="U105" s="18"/>
      <c r="V105" s="18"/>
      <c r="W105" s="22"/>
      <c r="X105" s="24"/>
    </row>
    <row r="106" spans="1:24" x14ac:dyDescent="0.35">
      <c r="A106" s="84" t="s">
        <v>59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>
        <v>0</v>
      </c>
      <c r="U106" s="25"/>
      <c r="V106" s="25"/>
      <c r="W106" s="26">
        <v>43905</v>
      </c>
      <c r="X106" s="27"/>
    </row>
    <row r="107" spans="1:24" x14ac:dyDescent="0.35">
      <c r="A107" s="86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0</v>
      </c>
      <c r="U107" s="28"/>
      <c r="V107" s="28"/>
      <c r="W107" s="29"/>
      <c r="X107" s="30"/>
    </row>
    <row r="108" spans="1:24" x14ac:dyDescent="0.35">
      <c r="A108" s="87" t="s">
        <v>60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0</v>
      </c>
      <c r="U108" s="20"/>
      <c r="V108" s="20"/>
      <c r="W108" s="21">
        <v>43905</v>
      </c>
      <c r="X108" s="23"/>
    </row>
    <row r="109" spans="1:24" x14ac:dyDescent="0.35">
      <c r="A109" s="88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0</v>
      </c>
      <c r="U109" s="18"/>
      <c r="V109" s="18"/>
      <c r="W109" s="22"/>
      <c r="X109" s="24"/>
    </row>
    <row r="110" spans="1:24" x14ac:dyDescent="0.35">
      <c r="A110" s="84" t="s">
        <v>61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>
        <v>0</v>
      </c>
      <c r="U110" s="25"/>
      <c r="V110" s="25"/>
      <c r="W110" s="26">
        <v>43905</v>
      </c>
      <c r="X110" s="27"/>
    </row>
    <row r="111" spans="1:24" x14ac:dyDescent="0.35">
      <c r="A111" s="86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>
        <v>0</v>
      </c>
      <c r="U111" s="28"/>
      <c r="V111" s="28"/>
      <c r="W111" s="29"/>
      <c r="X111" s="30"/>
    </row>
    <row r="112" spans="1:24" x14ac:dyDescent="0.35">
      <c r="A112" s="87" t="s">
        <v>62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0</v>
      </c>
      <c r="U112" s="20"/>
      <c r="V112" s="20"/>
      <c r="W112" s="21">
        <v>43905</v>
      </c>
      <c r="X112" s="23"/>
    </row>
    <row r="113" spans="1:24" x14ac:dyDescent="0.35">
      <c r="A113" s="88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>
        <v>0</v>
      </c>
      <c r="U113" s="18"/>
      <c r="V113" s="18"/>
      <c r="W113" s="22"/>
      <c r="X113" s="24"/>
    </row>
    <row r="114" spans="1:24" x14ac:dyDescent="0.35">
      <c r="A114" s="84" t="s">
        <v>63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>
        <v>0</v>
      </c>
      <c r="U114" s="25"/>
      <c r="V114" s="25"/>
      <c r="W114" s="26">
        <v>43905</v>
      </c>
      <c r="X114" s="27"/>
    </row>
    <row r="115" spans="1:24" x14ac:dyDescent="0.35">
      <c r="A115" s="86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>
        <v>0</v>
      </c>
      <c r="U115" s="28"/>
      <c r="V115" s="28"/>
      <c r="W115" s="29"/>
      <c r="X115" s="30"/>
    </row>
    <row r="116" spans="1:24" x14ac:dyDescent="0.35">
      <c r="A116" s="87" t="s">
        <v>64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0</v>
      </c>
      <c r="U116" s="20"/>
      <c r="V116" s="20"/>
      <c r="W116" s="21">
        <v>43905</v>
      </c>
      <c r="X116" s="23"/>
    </row>
    <row r="117" spans="1:24" x14ac:dyDescent="0.35">
      <c r="A117" s="88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>
        <v>0</v>
      </c>
      <c r="U117" s="18"/>
      <c r="V117" s="18"/>
      <c r="W117" s="22"/>
      <c r="X117" s="24"/>
    </row>
    <row r="118" spans="1:24" x14ac:dyDescent="0.35">
      <c r="A118" s="84" t="s">
        <v>65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>
        <v>0</v>
      </c>
      <c r="U118" s="25"/>
      <c r="V118" s="25"/>
      <c r="W118" s="26">
        <v>43905</v>
      </c>
      <c r="X118" s="27"/>
    </row>
    <row r="119" spans="1:24" x14ac:dyDescent="0.35">
      <c r="A119" s="86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>
        <v>0</v>
      </c>
      <c r="U119" s="28"/>
      <c r="V119" s="28"/>
      <c r="W119" s="29"/>
      <c r="X119" s="30"/>
    </row>
    <row r="120" spans="1:24" x14ac:dyDescent="0.35">
      <c r="A120" s="87" t="s">
        <v>66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0</v>
      </c>
      <c r="U120" s="20"/>
      <c r="V120" s="20"/>
      <c r="W120" s="21">
        <v>43905</v>
      </c>
      <c r="X120" s="23"/>
    </row>
    <row r="121" spans="1:24" x14ac:dyDescent="0.35">
      <c r="A121" s="88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>
        <v>0</v>
      </c>
      <c r="U121" s="18"/>
      <c r="V121" s="18"/>
      <c r="W121" s="22"/>
      <c r="X121" s="24"/>
    </row>
    <row r="122" spans="1:24" x14ac:dyDescent="0.35">
      <c r="A122" s="84" t="s">
        <v>67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>
        <v>0</v>
      </c>
      <c r="U122" s="25"/>
      <c r="V122" s="25"/>
      <c r="W122" s="26">
        <v>43905</v>
      </c>
      <c r="X122" s="27"/>
    </row>
    <row r="123" spans="1:24" x14ac:dyDescent="0.35">
      <c r="A123" s="86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>
        <v>0</v>
      </c>
      <c r="U123" s="28"/>
      <c r="V123" s="28"/>
      <c r="W123" s="29"/>
      <c r="X123" s="30"/>
    </row>
    <row r="124" spans="1:24" x14ac:dyDescent="0.35">
      <c r="A124" s="87" t="s">
        <v>68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0</v>
      </c>
      <c r="U124" s="20"/>
      <c r="V124" s="20"/>
      <c r="W124" s="21">
        <v>43905</v>
      </c>
      <c r="X124" s="23"/>
    </row>
    <row r="125" spans="1:24" x14ac:dyDescent="0.35">
      <c r="A125" s="88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>
        <v>0</v>
      </c>
      <c r="U125" s="18"/>
      <c r="V125" s="18"/>
      <c r="W125" s="22"/>
      <c r="X125" s="24"/>
    </row>
    <row r="126" spans="1:24" x14ac:dyDescent="0.35">
      <c r="A126" s="84" t="s">
        <v>69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>
        <v>0</v>
      </c>
      <c r="U126" s="25"/>
      <c r="V126" s="25"/>
      <c r="W126" s="26">
        <v>43905</v>
      </c>
      <c r="X126" s="27"/>
    </row>
    <row r="127" spans="1:24" x14ac:dyDescent="0.35">
      <c r="A127" s="86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>
        <v>0</v>
      </c>
      <c r="U127" s="28"/>
      <c r="V127" s="28"/>
      <c r="W127" s="29"/>
      <c r="X127" s="30"/>
    </row>
    <row r="128" spans="1:24" x14ac:dyDescent="0.35">
      <c r="A128" s="87" t="s">
        <v>70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0</v>
      </c>
      <c r="U128" s="20"/>
      <c r="V128" s="20"/>
      <c r="W128" s="21">
        <v>43905</v>
      </c>
      <c r="X128" s="23"/>
    </row>
    <row r="129" spans="1:24" x14ac:dyDescent="0.35">
      <c r="A129" s="88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>
        <v>0</v>
      </c>
      <c r="U129" s="18"/>
      <c r="V129" s="18"/>
      <c r="W129" s="22"/>
      <c r="X129" s="24"/>
    </row>
    <row r="130" spans="1:24" x14ac:dyDescent="0.35">
      <c r="A130" s="84" t="s">
        <v>71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>
        <v>0</v>
      </c>
      <c r="U130" s="25"/>
      <c r="V130" s="25"/>
      <c r="W130" s="26">
        <v>43905</v>
      </c>
      <c r="X130" s="27"/>
    </row>
    <row r="131" spans="1:24" x14ac:dyDescent="0.35">
      <c r="A131" s="86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>
        <v>0</v>
      </c>
      <c r="U131" s="28"/>
      <c r="V131" s="28"/>
      <c r="W131" s="29"/>
      <c r="X131" s="30"/>
    </row>
    <row r="132" spans="1:24" x14ac:dyDescent="0.35">
      <c r="A132" s="87" t="s">
        <v>72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0</v>
      </c>
      <c r="U132" s="20"/>
      <c r="V132" s="20"/>
      <c r="W132" s="21">
        <v>43905</v>
      </c>
      <c r="X132" s="23"/>
    </row>
    <row r="133" spans="1:24" x14ac:dyDescent="0.35">
      <c r="A133" s="88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>
        <v>0</v>
      </c>
      <c r="U133" s="18"/>
      <c r="V133" s="18"/>
      <c r="W133" s="22"/>
      <c r="X133" s="24"/>
    </row>
    <row r="134" spans="1:24" x14ac:dyDescent="0.35">
      <c r="A134" s="84" t="s">
        <v>73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0</v>
      </c>
      <c r="U134" s="25"/>
      <c r="V134" s="25"/>
      <c r="W134" s="26">
        <v>43905</v>
      </c>
      <c r="X134" s="27"/>
    </row>
    <row r="135" spans="1:24" x14ac:dyDescent="0.35">
      <c r="A135" s="86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>
        <v>0</v>
      </c>
      <c r="U135" s="28"/>
      <c r="V135" s="28"/>
      <c r="W135" s="29"/>
      <c r="X135" s="30"/>
    </row>
    <row r="136" spans="1:24" x14ac:dyDescent="0.35">
      <c r="A136" s="87" t="s">
        <v>74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0</v>
      </c>
      <c r="U136" s="20"/>
      <c r="V136" s="20"/>
      <c r="W136" s="21">
        <v>43905</v>
      </c>
      <c r="X136" s="23"/>
    </row>
    <row r="137" spans="1:24" x14ac:dyDescent="0.35">
      <c r="A137" s="88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>
        <v>0</v>
      </c>
      <c r="U137" s="18"/>
      <c r="V137" s="18"/>
      <c r="W137" s="22"/>
      <c r="X137" s="24"/>
    </row>
    <row r="138" spans="1:24" x14ac:dyDescent="0.35">
      <c r="A138" s="84" t="s">
        <v>75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>
        <v>0</v>
      </c>
      <c r="U138" s="25"/>
      <c r="V138" s="25"/>
      <c r="W138" s="26">
        <v>43905</v>
      </c>
      <c r="X138" s="27"/>
    </row>
    <row r="139" spans="1:24" x14ac:dyDescent="0.35">
      <c r="A139" s="86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>
        <v>0</v>
      </c>
      <c r="U139" s="28"/>
      <c r="V139" s="28"/>
      <c r="W139" s="29"/>
      <c r="X139" s="30"/>
    </row>
    <row r="140" spans="1:24" x14ac:dyDescent="0.35">
      <c r="A140" s="87" t="s">
        <v>76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0</v>
      </c>
      <c r="U140" s="20"/>
      <c r="V140" s="20"/>
      <c r="W140" s="21">
        <v>43905</v>
      </c>
      <c r="X140" s="23"/>
    </row>
    <row r="141" spans="1:24" x14ac:dyDescent="0.35">
      <c r="A141" s="88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>
        <v>0</v>
      </c>
      <c r="U141" s="18"/>
      <c r="V141" s="18"/>
      <c r="W141" s="22"/>
      <c r="X141" s="24"/>
    </row>
    <row r="142" spans="1:24" x14ac:dyDescent="0.35">
      <c r="A142" s="84" t="s">
        <v>77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>
        <v>0</v>
      </c>
      <c r="U142" s="25"/>
      <c r="V142" s="25"/>
      <c r="W142" s="26">
        <v>43905</v>
      </c>
      <c r="X142" s="27"/>
    </row>
    <row r="143" spans="1:24" x14ac:dyDescent="0.35">
      <c r="A143" s="86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>
        <v>0</v>
      </c>
      <c r="U143" s="28"/>
      <c r="V143" s="28"/>
      <c r="W143" s="29"/>
      <c r="X143" s="30"/>
    </row>
    <row r="144" spans="1:24" x14ac:dyDescent="0.35">
      <c r="A144" s="87" t="s">
        <v>78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0</v>
      </c>
      <c r="U144" s="20"/>
      <c r="V144" s="20"/>
      <c r="W144" s="21">
        <v>43905</v>
      </c>
      <c r="X144" s="23"/>
    </row>
    <row r="145" spans="1:24" x14ac:dyDescent="0.35">
      <c r="A145" s="88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0</v>
      </c>
      <c r="U145" s="18"/>
      <c r="V145" s="18"/>
      <c r="W145" s="22"/>
      <c r="X145" s="24"/>
    </row>
    <row r="146" spans="1:24" x14ac:dyDescent="0.35">
      <c r="A146" s="84" t="s">
        <v>79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>
        <v>0</v>
      </c>
      <c r="U146" s="25"/>
      <c r="V146" s="25"/>
      <c r="W146" s="26">
        <v>43905</v>
      </c>
      <c r="X146" s="27"/>
    </row>
    <row r="147" spans="1:24" x14ac:dyDescent="0.35">
      <c r="A147" s="86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>
        <v>0</v>
      </c>
      <c r="U147" s="28"/>
      <c r="V147" s="28"/>
      <c r="W147" s="29"/>
      <c r="X147" s="30"/>
    </row>
    <row r="148" spans="1:24" x14ac:dyDescent="0.35">
      <c r="A148" s="87" t="s">
        <v>80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0</v>
      </c>
      <c r="U148" s="20"/>
      <c r="V148" s="20"/>
      <c r="W148" s="21">
        <v>43905</v>
      </c>
      <c r="X148" s="23"/>
    </row>
    <row r="149" spans="1:24" x14ac:dyDescent="0.35">
      <c r="A149" s="88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>
        <v>0</v>
      </c>
      <c r="U149" s="18"/>
      <c r="V149" s="18"/>
      <c r="W149" s="22"/>
      <c r="X149" s="24"/>
    </row>
    <row r="150" spans="1:24" x14ac:dyDescent="0.35">
      <c r="A150" s="84" t="s">
        <v>81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>
        <v>0</v>
      </c>
      <c r="U150" s="25"/>
      <c r="V150" s="25"/>
      <c r="W150" s="26">
        <v>43905</v>
      </c>
      <c r="X150" s="27"/>
    </row>
    <row r="151" spans="1:24" x14ac:dyDescent="0.35">
      <c r="A151" s="86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>
        <v>0</v>
      </c>
      <c r="U151" s="28"/>
      <c r="V151" s="28"/>
      <c r="W151" s="29"/>
      <c r="X151" s="30"/>
    </row>
    <row r="152" spans="1:24" x14ac:dyDescent="0.35">
      <c r="A152" s="87" t="s">
        <v>82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0</v>
      </c>
      <c r="U152" s="20"/>
      <c r="V152" s="20"/>
      <c r="W152" s="21">
        <v>43905</v>
      </c>
      <c r="X152" s="23"/>
    </row>
    <row r="153" spans="1:24" x14ac:dyDescent="0.35">
      <c r="A153" s="88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>
        <v>0</v>
      </c>
      <c r="U153" s="18"/>
      <c r="V153" s="18"/>
      <c r="W153" s="22"/>
      <c r="X153" s="24"/>
    </row>
    <row r="154" spans="1:24" x14ac:dyDescent="0.35">
      <c r="A154" s="84" t="s">
        <v>83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>
        <v>0</v>
      </c>
      <c r="U154" s="25"/>
      <c r="V154" s="25"/>
      <c r="W154" s="26">
        <v>43905</v>
      </c>
      <c r="X154" s="27"/>
    </row>
    <row r="155" spans="1:24" x14ac:dyDescent="0.35">
      <c r="A155" s="86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>
        <v>0</v>
      </c>
      <c r="U155" s="28"/>
      <c r="V155" s="28"/>
      <c r="W155" s="29"/>
      <c r="X155" s="30"/>
    </row>
    <row r="156" spans="1:24" x14ac:dyDescent="0.35">
      <c r="A156" s="87" t="s">
        <v>84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>
        <v>0</v>
      </c>
      <c r="U156" s="20"/>
      <c r="V156" s="20"/>
      <c r="W156" s="21">
        <v>43905</v>
      </c>
      <c r="X156" s="23"/>
    </row>
    <row r="157" spans="1:24" x14ac:dyDescent="0.35">
      <c r="A157" s="88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>
        <v>0</v>
      </c>
      <c r="U157" s="18"/>
      <c r="V157" s="18"/>
      <c r="W157" s="22"/>
      <c r="X157" s="24"/>
    </row>
    <row r="158" spans="1:24" x14ac:dyDescent="0.35">
      <c r="A158" s="84" t="s">
        <v>85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>
        <v>0</v>
      </c>
      <c r="U158" s="25"/>
      <c r="V158" s="25"/>
      <c r="W158" s="26">
        <v>43905</v>
      </c>
      <c r="X158" s="27"/>
    </row>
    <row r="159" spans="1:24" x14ac:dyDescent="0.35">
      <c r="A159" s="86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>
        <v>0</v>
      </c>
      <c r="U159" s="28"/>
      <c r="V159" s="28"/>
      <c r="W159" s="29"/>
      <c r="X159" s="30"/>
    </row>
    <row r="160" spans="1:24" x14ac:dyDescent="0.35">
      <c r="A160" s="87" t="s">
        <v>86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0</v>
      </c>
      <c r="U160" s="20"/>
      <c r="V160" s="20"/>
      <c r="W160" s="21">
        <v>43905</v>
      </c>
      <c r="X160" s="23"/>
    </row>
    <row r="161" spans="1:24" x14ac:dyDescent="0.35">
      <c r="A161" s="88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>
        <v>0</v>
      </c>
      <c r="U161" s="18"/>
      <c r="V161" s="18"/>
      <c r="W161" s="22"/>
      <c r="X161" s="24"/>
    </row>
    <row r="162" spans="1:24" x14ac:dyDescent="0.35">
      <c r="A162" s="84" t="s">
        <v>87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>
        <v>0</v>
      </c>
      <c r="U162" s="25"/>
      <c r="V162" s="25"/>
      <c r="W162" s="26">
        <v>43905</v>
      </c>
      <c r="X162" s="27"/>
    </row>
    <row r="163" spans="1:24" x14ac:dyDescent="0.35">
      <c r="A163" s="86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>
        <v>0</v>
      </c>
      <c r="U163" s="28"/>
      <c r="V163" s="28"/>
      <c r="W163" s="29"/>
      <c r="X163" s="30"/>
    </row>
    <row r="164" spans="1:24" x14ac:dyDescent="0.35">
      <c r="A164" s="87" t="s">
        <v>88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0</v>
      </c>
      <c r="U164" s="20"/>
      <c r="V164" s="20"/>
      <c r="W164" s="21">
        <v>43905</v>
      </c>
      <c r="X164" s="23"/>
    </row>
    <row r="165" spans="1:24" x14ac:dyDescent="0.35">
      <c r="A165" s="88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>
        <v>0</v>
      </c>
      <c r="U165" s="18"/>
      <c r="V165" s="18"/>
      <c r="W165" s="22"/>
      <c r="X165" s="24"/>
    </row>
    <row r="166" spans="1:24" x14ac:dyDescent="0.35">
      <c r="A166" s="84" t="s">
        <v>89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>
        <v>0</v>
      </c>
      <c r="U166" s="25"/>
      <c r="V166" s="25"/>
      <c r="W166" s="26">
        <v>43905</v>
      </c>
      <c r="X166" s="27"/>
    </row>
    <row r="167" spans="1:24" x14ac:dyDescent="0.35">
      <c r="A167" s="86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>
        <v>0</v>
      </c>
      <c r="U167" s="28"/>
      <c r="V167" s="28"/>
      <c r="W167" s="29"/>
      <c r="X167" s="30"/>
    </row>
    <row r="168" spans="1:24" x14ac:dyDescent="0.35">
      <c r="A168" s="87" t="s">
        <v>90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</v>
      </c>
      <c r="U168" s="20"/>
      <c r="V168" s="20"/>
      <c r="W168" s="21">
        <v>43905</v>
      </c>
      <c r="X168" s="23"/>
    </row>
    <row r="169" spans="1:24" x14ac:dyDescent="0.35">
      <c r="A169" s="88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>
        <v>0</v>
      </c>
      <c r="U169" s="18"/>
      <c r="V169" s="18"/>
      <c r="W169" s="22"/>
      <c r="X169" s="24"/>
    </row>
    <row r="170" spans="1:24" x14ac:dyDescent="0.35">
      <c r="A170" s="84" t="s">
        <v>91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0</v>
      </c>
      <c r="U170" s="25"/>
      <c r="V170" s="25"/>
      <c r="W170" s="26">
        <v>43905</v>
      </c>
      <c r="X170" s="27"/>
    </row>
    <row r="171" spans="1:24" x14ac:dyDescent="0.35">
      <c r="A171" s="86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>
        <v>0</v>
      </c>
      <c r="U171" s="28"/>
      <c r="V171" s="28"/>
      <c r="W171" s="29"/>
      <c r="X171" s="30"/>
    </row>
    <row r="172" spans="1:24" x14ac:dyDescent="0.35">
      <c r="A172" s="87" t="s">
        <v>92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>
        <v>0</v>
      </c>
      <c r="U172" s="20"/>
      <c r="V172" s="20"/>
      <c r="W172" s="21">
        <v>43905</v>
      </c>
      <c r="X172" s="23"/>
    </row>
    <row r="173" spans="1:24" x14ac:dyDescent="0.35">
      <c r="A173" s="88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>
        <v>0</v>
      </c>
      <c r="U173" s="18"/>
      <c r="V173" s="18"/>
      <c r="W173" s="22"/>
      <c r="X173" s="24"/>
    </row>
    <row r="174" spans="1:24" x14ac:dyDescent="0.35">
      <c r="A174" s="84" t="s">
        <v>93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0</v>
      </c>
      <c r="U174" s="25"/>
      <c r="V174" s="25"/>
      <c r="W174" s="26">
        <v>43905</v>
      </c>
      <c r="X174" s="27"/>
    </row>
    <row r="175" spans="1:24" x14ac:dyDescent="0.35">
      <c r="A175" s="86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>
        <v>0</v>
      </c>
      <c r="U175" s="28"/>
      <c r="V175" s="28"/>
      <c r="W175" s="29"/>
      <c r="X175" s="30"/>
    </row>
    <row r="176" spans="1:24" x14ac:dyDescent="0.35">
      <c r="A176" s="87" t="s">
        <v>94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>
        <v>0</v>
      </c>
      <c r="U176" s="20"/>
      <c r="V176" s="20"/>
      <c r="W176" s="21">
        <v>43905</v>
      </c>
      <c r="X176" s="23"/>
    </row>
    <row r="177" spans="1:24" x14ac:dyDescent="0.35">
      <c r="A177" s="88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>
        <v>0</v>
      </c>
      <c r="U177" s="18"/>
      <c r="V177" s="18"/>
      <c r="W177" s="22"/>
      <c r="X177" s="24"/>
    </row>
    <row r="178" spans="1:24" x14ac:dyDescent="0.35">
      <c r="A178" s="84" t="s">
        <v>95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>
        <v>0</v>
      </c>
      <c r="U178" s="25"/>
      <c r="V178" s="25"/>
      <c r="W178" s="26">
        <v>43905</v>
      </c>
      <c r="X178" s="27"/>
    </row>
    <row r="179" spans="1:24" x14ac:dyDescent="0.35">
      <c r="A179" s="86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>
        <v>0</v>
      </c>
      <c r="U179" s="28"/>
      <c r="V179" s="28"/>
      <c r="W179" s="29"/>
      <c r="X179" s="30"/>
    </row>
    <row r="180" spans="1:24" x14ac:dyDescent="0.35">
      <c r="A180" s="87" t="s">
        <v>96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>
        <v>0</v>
      </c>
      <c r="U180" s="20"/>
      <c r="V180" s="20"/>
      <c r="W180" s="21">
        <v>43905</v>
      </c>
      <c r="X180" s="23"/>
    </row>
    <row r="181" spans="1:24" x14ac:dyDescent="0.35">
      <c r="A181" s="88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>
        <v>0</v>
      </c>
      <c r="U181" s="18"/>
      <c r="V181" s="18"/>
      <c r="W181" s="22"/>
      <c r="X181" s="24"/>
    </row>
    <row r="182" spans="1:24" x14ac:dyDescent="0.35">
      <c r="A182" s="84" t="s">
        <v>97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>
        <v>0</v>
      </c>
      <c r="U182" s="25"/>
      <c r="V182" s="25"/>
      <c r="W182" s="26">
        <v>43905</v>
      </c>
      <c r="X182" s="27"/>
    </row>
    <row r="183" spans="1:24" x14ac:dyDescent="0.35">
      <c r="A183" s="86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>
        <v>0</v>
      </c>
      <c r="U183" s="28"/>
      <c r="V183" s="28"/>
      <c r="W183" s="29"/>
      <c r="X183" s="30"/>
    </row>
    <row r="184" spans="1:24" x14ac:dyDescent="0.35">
      <c r="A184" s="87" t="s">
        <v>98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>
        <v>0</v>
      </c>
      <c r="U184" s="20"/>
      <c r="V184" s="20"/>
      <c r="W184" s="21">
        <v>43905</v>
      </c>
      <c r="X184" s="23"/>
    </row>
    <row r="185" spans="1:24" x14ac:dyDescent="0.35">
      <c r="A185" s="88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>
        <v>0</v>
      </c>
      <c r="U185" s="18"/>
      <c r="V185" s="18"/>
      <c r="W185" s="22"/>
      <c r="X185" s="24"/>
    </row>
    <row r="186" spans="1:24" x14ac:dyDescent="0.35">
      <c r="A186" s="84" t="s">
        <v>99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>
        <v>0</v>
      </c>
      <c r="U186" s="25"/>
      <c r="V186" s="25"/>
      <c r="W186" s="26">
        <v>43905</v>
      </c>
      <c r="X186" s="27"/>
    </row>
    <row r="187" spans="1:24" x14ac:dyDescent="0.35">
      <c r="A187" s="86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0</v>
      </c>
      <c r="U187" s="28"/>
      <c r="V187" s="28"/>
      <c r="W187" s="29"/>
      <c r="X187" s="30"/>
    </row>
    <row r="188" spans="1:24" x14ac:dyDescent="0.35">
      <c r="A188" s="87" t="s">
        <v>100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>
        <v>0</v>
      </c>
      <c r="U188" s="20"/>
      <c r="V188" s="20"/>
      <c r="W188" s="21">
        <v>43905</v>
      </c>
      <c r="X188" s="23"/>
    </row>
    <row r="189" spans="1:24" x14ac:dyDescent="0.35">
      <c r="A189" s="88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>
        <v>0</v>
      </c>
      <c r="U189" s="18"/>
      <c r="V189" s="18"/>
      <c r="W189" s="22"/>
      <c r="X189" s="24"/>
    </row>
    <row r="190" spans="1:24" x14ac:dyDescent="0.35">
      <c r="A190" s="84" t="s">
        <v>101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>
        <v>0</v>
      </c>
      <c r="U190" s="25"/>
      <c r="V190" s="25"/>
      <c r="W190" s="26">
        <v>43905</v>
      </c>
      <c r="X190" s="27"/>
    </row>
    <row r="191" spans="1:24" x14ac:dyDescent="0.35">
      <c r="A191" s="86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>
        <v>0</v>
      </c>
      <c r="U191" s="28"/>
      <c r="V191" s="28"/>
      <c r="W191" s="29"/>
      <c r="X191" s="30"/>
    </row>
    <row r="192" spans="1:24" x14ac:dyDescent="0.35">
      <c r="A192" s="87" t="s">
        <v>102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>
        <v>0</v>
      </c>
      <c r="U192" s="20"/>
      <c r="V192" s="20"/>
      <c r="W192" s="21">
        <v>43905</v>
      </c>
      <c r="X192" s="23"/>
    </row>
    <row r="193" spans="1:24" x14ac:dyDescent="0.35">
      <c r="A193" s="88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>
        <v>0</v>
      </c>
      <c r="U193" s="18"/>
      <c r="V193" s="18"/>
      <c r="W193" s="22"/>
      <c r="X193" s="24"/>
    </row>
    <row r="194" spans="1:24" x14ac:dyDescent="0.35">
      <c r="A194" s="84" t="s">
        <v>103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>
        <v>0</v>
      </c>
      <c r="U194" s="25"/>
      <c r="V194" s="25"/>
      <c r="W194" s="26">
        <v>43905</v>
      </c>
      <c r="X194" s="27"/>
    </row>
    <row r="195" spans="1:24" x14ac:dyDescent="0.35">
      <c r="A195" s="86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>
        <v>0</v>
      </c>
      <c r="U195" s="28"/>
      <c r="V195" s="28"/>
      <c r="W195" s="29"/>
      <c r="X195" s="30"/>
    </row>
    <row r="196" spans="1:24" x14ac:dyDescent="0.35">
      <c r="A196" s="87" t="s">
        <v>104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>
        <v>0</v>
      </c>
      <c r="U196" s="20"/>
      <c r="V196" s="20"/>
      <c r="W196" s="21">
        <v>43905</v>
      </c>
      <c r="X196" s="23"/>
    </row>
    <row r="197" spans="1:24" x14ac:dyDescent="0.35">
      <c r="A197" s="88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>
        <v>0</v>
      </c>
      <c r="U197" s="18"/>
      <c r="V197" s="18"/>
      <c r="W197" s="22"/>
      <c r="X197" s="24"/>
    </row>
    <row r="198" spans="1:24" x14ac:dyDescent="0.35">
      <c r="A198" s="84" t="s">
        <v>105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>
        <v>0</v>
      </c>
      <c r="U198" s="25"/>
      <c r="V198" s="25"/>
      <c r="W198" s="26">
        <v>43905</v>
      </c>
      <c r="X198" s="27"/>
    </row>
    <row r="199" spans="1:24" x14ac:dyDescent="0.35">
      <c r="A199" s="86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>
        <v>0</v>
      </c>
      <c r="U199" s="28"/>
      <c r="V199" s="28"/>
      <c r="W199" s="29"/>
      <c r="X199" s="30"/>
    </row>
    <row r="200" spans="1:24" x14ac:dyDescent="0.35">
      <c r="A200" s="87" t="s">
        <v>106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>
        <v>0</v>
      </c>
      <c r="U200" s="20"/>
      <c r="V200" s="20"/>
      <c r="W200" s="21">
        <v>43905</v>
      </c>
      <c r="X200" s="23"/>
    </row>
    <row r="201" spans="1:24" x14ac:dyDescent="0.35">
      <c r="A201" s="88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>
        <v>0</v>
      </c>
      <c r="U201" s="18"/>
      <c r="V201" s="18"/>
      <c r="W201" s="22"/>
      <c r="X201" s="24"/>
    </row>
    <row r="202" spans="1:24" x14ac:dyDescent="0.35">
      <c r="A202" s="84" t="s">
        <v>107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>
        <v>0</v>
      </c>
      <c r="U202" s="25"/>
      <c r="V202" s="25"/>
      <c r="W202" s="26">
        <v>43905</v>
      </c>
      <c r="X202" s="27"/>
    </row>
    <row r="203" spans="1:24" x14ac:dyDescent="0.35">
      <c r="A203" s="86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>
        <v>0</v>
      </c>
      <c r="U203" s="28"/>
      <c r="V203" s="28"/>
      <c r="W203" s="29"/>
      <c r="X203" s="30"/>
    </row>
    <row r="204" spans="1:24" x14ac:dyDescent="0.35">
      <c r="A204" s="87" t="s">
        <v>108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>
        <v>0</v>
      </c>
      <c r="U204" s="20"/>
      <c r="V204" s="20"/>
      <c r="W204" s="21">
        <v>43905</v>
      </c>
      <c r="X204" s="23"/>
    </row>
    <row r="205" spans="1:24" x14ac:dyDescent="0.35">
      <c r="A205" s="88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>
        <v>0</v>
      </c>
      <c r="U205" s="18"/>
      <c r="V205" s="18"/>
      <c r="W205" s="22"/>
      <c r="X205" s="24"/>
    </row>
    <row r="206" spans="1:24" x14ac:dyDescent="0.35">
      <c r="A206" s="84" t="s">
        <v>109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>
        <v>0</v>
      </c>
      <c r="U206" s="25"/>
      <c r="V206" s="25"/>
      <c r="W206" s="26">
        <v>43905</v>
      </c>
      <c r="X206" s="27"/>
    </row>
    <row r="207" spans="1:24" x14ac:dyDescent="0.35">
      <c r="A207" s="86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>
        <v>0</v>
      </c>
      <c r="U207" s="28"/>
      <c r="V207" s="28"/>
      <c r="W207" s="29"/>
      <c r="X207" s="30"/>
    </row>
    <row r="208" spans="1:24" x14ac:dyDescent="0.35">
      <c r="A208" s="87" t="s">
        <v>110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</v>
      </c>
      <c r="U208" s="20"/>
      <c r="V208" s="20"/>
      <c r="W208" s="21">
        <v>43905</v>
      </c>
      <c r="X208" s="23"/>
    </row>
    <row r="209" spans="1:24" x14ac:dyDescent="0.35">
      <c r="A209" s="88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>
        <v>0</v>
      </c>
      <c r="U209" s="18"/>
      <c r="V209" s="18"/>
      <c r="W209" s="22"/>
      <c r="X209" s="24"/>
    </row>
    <row r="210" spans="1:24" x14ac:dyDescent="0.35">
      <c r="A210" s="84" t="s">
        <v>111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>
        <v>0</v>
      </c>
      <c r="U210" s="25"/>
      <c r="V210" s="25"/>
      <c r="W210" s="26">
        <v>43905</v>
      </c>
      <c r="X210" s="27"/>
    </row>
    <row r="211" spans="1:24" x14ac:dyDescent="0.35">
      <c r="A211" s="86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>
        <v>0</v>
      </c>
      <c r="U211" s="28"/>
      <c r="V211" s="28"/>
      <c r="W211" s="29"/>
      <c r="X211" s="30"/>
    </row>
    <row r="212" spans="1:24" x14ac:dyDescent="0.35">
      <c r="A212" s="87" t="s">
        <v>112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</v>
      </c>
      <c r="U212" s="20"/>
      <c r="V212" s="20"/>
      <c r="W212" s="21">
        <v>43905</v>
      </c>
      <c r="X212" s="23"/>
    </row>
    <row r="213" spans="1:24" x14ac:dyDescent="0.35">
      <c r="A213" s="88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>
        <v>0</v>
      </c>
      <c r="U213" s="18"/>
      <c r="V213" s="18"/>
      <c r="W213" s="22"/>
      <c r="X213" s="24"/>
    </row>
    <row r="214" spans="1:24" x14ac:dyDescent="0.35">
      <c r="A214" s="84" t="s">
        <v>113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>
        <v>0</v>
      </c>
      <c r="U214" s="25"/>
      <c r="V214" s="25"/>
      <c r="W214" s="26">
        <v>43905</v>
      </c>
      <c r="X214" s="27"/>
    </row>
    <row r="215" spans="1:24" x14ac:dyDescent="0.35">
      <c r="A215" s="86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>
        <v>0</v>
      </c>
      <c r="U215" s="28"/>
      <c r="V215" s="28"/>
      <c r="W215" s="29"/>
      <c r="X215" s="30"/>
    </row>
    <row r="216" spans="1:24" x14ac:dyDescent="0.35">
      <c r="A216" s="87" t="s">
        <v>114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>
        <v>0</v>
      </c>
      <c r="U216" s="20"/>
      <c r="V216" s="20"/>
      <c r="W216" s="21">
        <v>43905</v>
      </c>
      <c r="X216" s="23"/>
    </row>
    <row r="217" spans="1:24" x14ac:dyDescent="0.35">
      <c r="A217" s="88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>
        <v>0</v>
      </c>
      <c r="U217" s="18"/>
      <c r="V217" s="18"/>
      <c r="W217" s="22"/>
      <c r="X217" s="24"/>
    </row>
    <row r="218" spans="1:24" x14ac:dyDescent="0.35">
      <c r="A218" s="84" t="s">
        <v>115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>
        <v>0</v>
      </c>
      <c r="U218" s="25"/>
      <c r="V218" s="25"/>
      <c r="W218" s="26">
        <v>43905</v>
      </c>
      <c r="X218" s="27"/>
    </row>
    <row r="219" spans="1:24" x14ac:dyDescent="0.35">
      <c r="A219" s="86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>
        <v>0</v>
      </c>
      <c r="U219" s="28"/>
      <c r="V219" s="28"/>
      <c r="W219" s="29"/>
      <c r="X219" s="30"/>
    </row>
    <row r="220" spans="1:24" x14ac:dyDescent="0.35">
      <c r="A220" s="87" t="s">
        <v>116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>
        <v>0</v>
      </c>
      <c r="U220" s="20"/>
      <c r="V220" s="20"/>
      <c r="W220" s="21">
        <v>43905</v>
      </c>
      <c r="X220" s="23"/>
    </row>
    <row r="221" spans="1:24" x14ac:dyDescent="0.35">
      <c r="A221" s="88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>
        <v>0</v>
      </c>
      <c r="U221" s="18"/>
      <c r="V221" s="18"/>
      <c r="W221" s="22"/>
      <c r="X221" s="24"/>
    </row>
    <row r="222" spans="1:24" x14ac:dyDescent="0.35">
      <c r="A222" s="84" t="s">
        <v>117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>
        <v>0</v>
      </c>
      <c r="U222" s="25"/>
      <c r="V222" s="25"/>
      <c r="W222" s="26">
        <v>43905</v>
      </c>
      <c r="X222" s="27"/>
    </row>
    <row r="223" spans="1:24" x14ac:dyDescent="0.35">
      <c r="A223" s="86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>
        <v>0</v>
      </c>
      <c r="U223" s="28"/>
      <c r="V223" s="28"/>
      <c r="W223" s="29"/>
      <c r="X223" s="30"/>
    </row>
    <row r="224" spans="1:24" x14ac:dyDescent="0.35">
      <c r="A224" s="87" t="s">
        <v>118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>
        <v>0</v>
      </c>
      <c r="U224" s="20"/>
      <c r="V224" s="20"/>
      <c r="W224" s="21">
        <v>43905</v>
      </c>
      <c r="X224" s="23"/>
    </row>
    <row r="225" spans="1:24" x14ac:dyDescent="0.35">
      <c r="A225" s="88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0</v>
      </c>
      <c r="U225" s="18"/>
      <c r="V225" s="18"/>
      <c r="W225" s="22"/>
      <c r="X225" s="24"/>
    </row>
    <row r="226" spans="1:24" x14ac:dyDescent="0.35">
      <c r="A226" s="84" t="s">
        <v>119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>
        <v>0</v>
      </c>
      <c r="U226" s="25"/>
      <c r="V226" s="25"/>
      <c r="W226" s="26">
        <v>43905</v>
      </c>
      <c r="X226" s="27"/>
    </row>
    <row r="227" spans="1:24" x14ac:dyDescent="0.35">
      <c r="A227" s="86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>
        <v>0</v>
      </c>
      <c r="U227" s="28"/>
      <c r="V227" s="28"/>
      <c r="W227" s="29"/>
      <c r="X227" s="30"/>
    </row>
    <row r="228" spans="1:24" x14ac:dyDescent="0.35">
      <c r="A228" s="87" t="s">
        <v>120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>
        <v>0</v>
      </c>
      <c r="U228" s="20"/>
      <c r="V228" s="20"/>
      <c r="W228" s="21">
        <v>43905</v>
      </c>
      <c r="X228" s="23"/>
    </row>
    <row r="229" spans="1:24" x14ac:dyDescent="0.35">
      <c r="A229" s="88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>
        <v>0</v>
      </c>
      <c r="U229" s="18"/>
      <c r="V229" s="18"/>
      <c r="W229" s="22"/>
      <c r="X229" s="24"/>
    </row>
    <row r="230" spans="1:24" x14ac:dyDescent="0.35">
      <c r="A230" s="84" t="s">
        <v>121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>
        <v>0</v>
      </c>
      <c r="U230" s="25"/>
      <c r="V230" s="25"/>
      <c r="W230" s="26">
        <v>43905</v>
      </c>
      <c r="X230" s="27"/>
    </row>
    <row r="231" spans="1:24" x14ac:dyDescent="0.35">
      <c r="A231" s="86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>
        <v>0</v>
      </c>
      <c r="U231" s="28"/>
      <c r="V231" s="28"/>
      <c r="W231" s="29"/>
      <c r="X231" s="30"/>
    </row>
    <row r="232" spans="1:24" x14ac:dyDescent="0.35">
      <c r="A232" s="87" t="s">
        <v>122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>
        <v>0</v>
      </c>
      <c r="U232" s="20"/>
      <c r="V232" s="20"/>
      <c r="W232" s="21">
        <v>43905</v>
      </c>
      <c r="X232" s="23"/>
    </row>
    <row r="233" spans="1:24" x14ac:dyDescent="0.35">
      <c r="A233" s="88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>
        <v>0</v>
      </c>
      <c r="U233" s="18"/>
      <c r="V233" s="18"/>
      <c r="W233" s="22"/>
      <c r="X233" s="24"/>
    </row>
    <row r="234" spans="1:24" x14ac:dyDescent="0.35">
      <c r="A234" s="84" t="s">
        <v>123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>
        <v>0</v>
      </c>
      <c r="U234" s="25"/>
      <c r="V234" s="25"/>
      <c r="W234" s="26">
        <v>43905</v>
      </c>
      <c r="X234" s="27"/>
    </row>
    <row r="235" spans="1:24" x14ac:dyDescent="0.35">
      <c r="A235" s="86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>
        <v>0</v>
      </c>
      <c r="U235" s="28"/>
      <c r="V235" s="28"/>
      <c r="W235" s="29"/>
      <c r="X235" s="30"/>
    </row>
    <row r="236" spans="1:24" x14ac:dyDescent="0.35">
      <c r="A236" s="87" t="s">
        <v>124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>
        <v>0</v>
      </c>
      <c r="U236" s="20"/>
      <c r="V236" s="20"/>
      <c r="W236" s="21">
        <v>43905</v>
      </c>
      <c r="X236" s="23"/>
    </row>
    <row r="237" spans="1:24" x14ac:dyDescent="0.35">
      <c r="A237" s="88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>
        <v>0</v>
      </c>
      <c r="U237" s="18"/>
      <c r="V237" s="18"/>
      <c r="W237" s="22"/>
      <c r="X237" s="24"/>
    </row>
    <row r="238" spans="1:24" x14ac:dyDescent="0.35">
      <c r="A238" s="84" t="s">
        <v>125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0</v>
      </c>
      <c r="U238" s="25"/>
      <c r="V238" s="25"/>
      <c r="W238" s="26">
        <v>43905</v>
      </c>
      <c r="X238" s="27"/>
    </row>
    <row r="239" spans="1:24" x14ac:dyDescent="0.35">
      <c r="A239" s="86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>
        <v>0</v>
      </c>
      <c r="U239" s="28"/>
      <c r="V239" s="28"/>
      <c r="W239" s="29"/>
      <c r="X239" s="30"/>
    </row>
    <row r="240" spans="1:24" x14ac:dyDescent="0.35">
      <c r="A240" s="87" t="s">
        <v>126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>
        <v>0</v>
      </c>
      <c r="U240" s="20"/>
      <c r="V240" s="20"/>
      <c r="W240" s="21">
        <v>43905</v>
      </c>
      <c r="X240" s="23"/>
    </row>
    <row r="241" spans="1:24" x14ac:dyDescent="0.35">
      <c r="A241" s="88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>
        <v>0</v>
      </c>
      <c r="U241" s="18"/>
      <c r="V241" s="18"/>
      <c r="W241" s="22"/>
      <c r="X241" s="24"/>
    </row>
    <row r="242" spans="1:24" x14ac:dyDescent="0.35">
      <c r="A242" s="84" t="s">
        <v>127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>
        <v>0</v>
      </c>
      <c r="U242" s="25"/>
      <c r="V242" s="25"/>
      <c r="W242" s="26">
        <v>43905</v>
      </c>
      <c r="X242" s="27"/>
    </row>
    <row r="243" spans="1:24" x14ac:dyDescent="0.35">
      <c r="A243" s="86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>
        <v>0</v>
      </c>
      <c r="U243" s="28"/>
      <c r="V243" s="28"/>
      <c r="W243" s="29"/>
      <c r="X243" s="30"/>
    </row>
    <row r="244" spans="1:24" x14ac:dyDescent="0.35">
      <c r="A244" s="87" t="s">
        <v>128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>
        <v>0</v>
      </c>
      <c r="U244" s="20"/>
      <c r="V244" s="20"/>
      <c r="W244" s="21">
        <v>43905</v>
      </c>
      <c r="X244" s="23"/>
    </row>
    <row r="245" spans="1:24" x14ac:dyDescent="0.35">
      <c r="A245" s="88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>
        <v>0</v>
      </c>
      <c r="U245" s="18"/>
      <c r="V245" s="18"/>
      <c r="W245" s="22"/>
      <c r="X245" s="24"/>
    </row>
    <row r="246" spans="1:24" x14ac:dyDescent="0.35">
      <c r="A246" s="84" t="s">
        <v>129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>
        <v>0</v>
      </c>
      <c r="U246" s="25"/>
      <c r="V246" s="25"/>
      <c r="W246" s="26">
        <v>43905</v>
      </c>
      <c r="X246" s="27"/>
    </row>
    <row r="247" spans="1:24" x14ac:dyDescent="0.35">
      <c r="A247" s="86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>
        <v>0</v>
      </c>
      <c r="U247" s="28"/>
      <c r="V247" s="28"/>
      <c r="W247" s="29"/>
      <c r="X247" s="30"/>
    </row>
    <row r="248" spans="1:24" x14ac:dyDescent="0.35">
      <c r="A248" s="87" t="s">
        <v>130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</v>
      </c>
      <c r="U248" s="20"/>
      <c r="V248" s="20"/>
      <c r="W248" s="21">
        <v>43905</v>
      </c>
      <c r="X248" s="23"/>
    </row>
    <row r="249" spans="1:24" x14ac:dyDescent="0.35">
      <c r="A249" s="88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>
        <v>0</v>
      </c>
      <c r="U249" s="18"/>
      <c r="V249" s="18"/>
      <c r="W249" s="22"/>
      <c r="X249" s="24"/>
    </row>
    <row r="250" spans="1:24" x14ac:dyDescent="0.35">
      <c r="A250" s="84" t="s">
        <v>131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>
        <v>0</v>
      </c>
      <c r="U250" s="25"/>
      <c r="V250" s="25"/>
      <c r="W250" s="26">
        <v>43905</v>
      </c>
      <c r="X250" s="27"/>
    </row>
    <row r="251" spans="1:24" x14ac:dyDescent="0.35">
      <c r="A251" s="86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>
        <v>0</v>
      </c>
      <c r="U251" s="28"/>
      <c r="V251" s="28"/>
      <c r="W251" s="29"/>
      <c r="X251" s="30"/>
    </row>
    <row r="252" spans="1:24" x14ac:dyDescent="0.35">
      <c r="A252" s="87" t="s">
        <v>132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>
        <v>0</v>
      </c>
      <c r="U252" s="20"/>
      <c r="V252" s="20"/>
      <c r="W252" s="21">
        <v>43905</v>
      </c>
      <c r="X252" s="23"/>
    </row>
    <row r="253" spans="1:24" x14ac:dyDescent="0.35">
      <c r="A253" s="88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0</v>
      </c>
      <c r="U253" s="18"/>
      <c r="V253" s="18"/>
      <c r="W253" s="22"/>
      <c r="X253" s="24"/>
    </row>
    <row r="254" spans="1:24" x14ac:dyDescent="0.35">
      <c r="A254" s="84" t="s">
        <v>133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>
        <v>0</v>
      </c>
      <c r="U254" s="25"/>
      <c r="V254" s="25"/>
      <c r="W254" s="26">
        <v>43905</v>
      </c>
      <c r="X254" s="27"/>
    </row>
    <row r="255" spans="1:24" x14ac:dyDescent="0.35">
      <c r="A255" s="86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>
        <v>0</v>
      </c>
      <c r="U255" s="28"/>
      <c r="V255" s="28"/>
      <c r="W255" s="29"/>
      <c r="X255" s="30"/>
    </row>
    <row r="256" spans="1:24" x14ac:dyDescent="0.35">
      <c r="A256" s="87" t="s">
        <v>134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>
        <v>0</v>
      </c>
      <c r="U256" s="20"/>
      <c r="V256" s="20"/>
      <c r="W256" s="21">
        <v>43905</v>
      </c>
      <c r="X256" s="23"/>
    </row>
    <row r="257" spans="1:24" x14ac:dyDescent="0.35">
      <c r="A257" s="88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0</v>
      </c>
      <c r="U257" s="18"/>
      <c r="V257" s="18"/>
      <c r="W257" s="22"/>
      <c r="X257" s="24"/>
    </row>
    <row r="258" spans="1:24" x14ac:dyDescent="0.35">
      <c r="A258" s="84" t="s">
        <v>135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>
        <v>0</v>
      </c>
      <c r="U258" s="25"/>
      <c r="V258" s="25"/>
      <c r="W258" s="26">
        <v>43905</v>
      </c>
      <c r="X258" s="27"/>
    </row>
    <row r="259" spans="1:24" x14ac:dyDescent="0.35">
      <c r="A259" s="86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>
        <v>0</v>
      </c>
      <c r="U259" s="28"/>
      <c r="V259" s="28"/>
      <c r="W259" s="29"/>
      <c r="X259" s="30"/>
    </row>
    <row r="260" spans="1:24" x14ac:dyDescent="0.35">
      <c r="A260" s="87" t="s">
        <v>136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>
        <v>0</v>
      </c>
      <c r="U260" s="20"/>
      <c r="V260" s="20"/>
      <c r="W260" s="21">
        <v>43905</v>
      </c>
      <c r="X260" s="23"/>
    </row>
    <row r="261" spans="1:24" x14ac:dyDescent="0.35">
      <c r="A261" s="88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0</v>
      </c>
      <c r="U261" s="18"/>
      <c r="V261" s="18"/>
      <c r="W261" s="22"/>
      <c r="X261" s="24"/>
    </row>
    <row r="262" spans="1:24" x14ac:dyDescent="0.35">
      <c r="A262" s="84" t="s">
        <v>137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>
        <v>0</v>
      </c>
      <c r="U262" s="25"/>
      <c r="V262" s="25"/>
      <c r="W262" s="26">
        <v>43905</v>
      </c>
      <c r="X262" s="27"/>
    </row>
    <row r="263" spans="1:24" x14ac:dyDescent="0.35">
      <c r="A263" s="86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>
        <v>0</v>
      </c>
      <c r="U263" s="28"/>
      <c r="V263" s="28"/>
      <c r="W263" s="29"/>
      <c r="X263" s="30"/>
    </row>
    <row r="264" spans="1:24" x14ac:dyDescent="0.35">
      <c r="A264" s="87" t="s">
        <v>138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>
        <v>0</v>
      </c>
      <c r="U264" s="20"/>
      <c r="V264" s="20"/>
      <c r="W264" s="21">
        <v>43905</v>
      </c>
      <c r="X264" s="23"/>
    </row>
    <row r="265" spans="1:24" x14ac:dyDescent="0.35">
      <c r="A265" s="88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>
        <v>0</v>
      </c>
      <c r="U265" s="18"/>
      <c r="V265" s="18"/>
      <c r="W265" s="22"/>
      <c r="X265" s="24"/>
    </row>
    <row r="266" spans="1:24" x14ac:dyDescent="0.35">
      <c r="A266" s="84" t="s">
        <v>139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>
        <v>0</v>
      </c>
      <c r="U266" s="25"/>
      <c r="V266" s="25"/>
      <c r="W266" s="26">
        <v>43905</v>
      </c>
      <c r="X266" s="27"/>
    </row>
    <row r="267" spans="1:24" x14ac:dyDescent="0.35">
      <c r="A267" s="86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>
        <v>0</v>
      </c>
      <c r="U267" s="28"/>
      <c r="V267" s="28"/>
      <c r="W267" s="29"/>
      <c r="X267" s="30"/>
    </row>
    <row r="268" spans="1:24" x14ac:dyDescent="0.35">
      <c r="A268" s="87" t="s">
        <v>140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>
        <v>0</v>
      </c>
      <c r="U268" s="20"/>
      <c r="V268" s="20"/>
      <c r="W268" s="21">
        <v>43905</v>
      </c>
      <c r="X268" s="23"/>
    </row>
    <row r="269" spans="1:24" x14ac:dyDescent="0.35">
      <c r="A269" s="88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>
        <v>0</v>
      </c>
      <c r="U269" s="18"/>
      <c r="V269" s="18"/>
      <c r="W269" s="22"/>
      <c r="X269" s="24"/>
    </row>
    <row r="270" spans="1:24" x14ac:dyDescent="0.35">
      <c r="A270" s="84" t="s">
        <v>141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>
        <v>0</v>
      </c>
      <c r="U270" s="25"/>
      <c r="V270" s="25"/>
      <c r="W270" s="26">
        <v>43905</v>
      </c>
      <c r="X270" s="27"/>
    </row>
    <row r="271" spans="1:24" x14ac:dyDescent="0.35">
      <c r="A271" s="86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>
        <v>0</v>
      </c>
      <c r="U271" s="28"/>
      <c r="V271" s="28"/>
      <c r="W271" s="29"/>
      <c r="X271" s="30"/>
    </row>
    <row r="272" spans="1:24" x14ac:dyDescent="0.35">
      <c r="A272" s="87" t="s">
        <v>142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v>0</v>
      </c>
      <c r="U272" s="20"/>
      <c r="V272" s="20"/>
      <c r="W272" s="21">
        <v>43905</v>
      </c>
      <c r="X272" s="23"/>
    </row>
    <row r="273" spans="1:24" x14ac:dyDescent="0.35">
      <c r="A273" s="88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>
        <v>0</v>
      </c>
      <c r="U273" s="18"/>
      <c r="V273" s="18"/>
      <c r="W273" s="22"/>
      <c r="X273" s="24"/>
    </row>
  </sheetData>
  <mergeCells count="124">
    <mergeCell ref="A270:A271"/>
    <mergeCell ref="A272:A273"/>
    <mergeCell ref="A260:A261"/>
    <mergeCell ref="A262:A263"/>
    <mergeCell ref="A264:A265"/>
    <mergeCell ref="A266:A267"/>
    <mergeCell ref="A268:A269"/>
    <mergeCell ref="A250:A251"/>
    <mergeCell ref="A252:A253"/>
    <mergeCell ref="A254:A255"/>
    <mergeCell ref="A256:A257"/>
    <mergeCell ref="A258:A259"/>
    <mergeCell ref="A240:A241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20:A221"/>
    <mergeCell ref="A222:A223"/>
    <mergeCell ref="A224:A225"/>
    <mergeCell ref="A226:A227"/>
    <mergeCell ref="A228:A229"/>
    <mergeCell ref="A210:A211"/>
    <mergeCell ref="A212:A213"/>
    <mergeCell ref="A214:A215"/>
    <mergeCell ref="A216:A217"/>
    <mergeCell ref="A218:A219"/>
    <mergeCell ref="A200:A201"/>
    <mergeCell ref="A202:A203"/>
    <mergeCell ref="A204:A205"/>
    <mergeCell ref="A206:A207"/>
    <mergeCell ref="A208:A209"/>
    <mergeCell ref="A190:A191"/>
    <mergeCell ref="A192:A193"/>
    <mergeCell ref="A194:A195"/>
    <mergeCell ref="A196:A197"/>
    <mergeCell ref="A198:A199"/>
    <mergeCell ref="A180:A181"/>
    <mergeCell ref="A182:A183"/>
    <mergeCell ref="A184:A185"/>
    <mergeCell ref="A186:A187"/>
    <mergeCell ref="A188:A189"/>
    <mergeCell ref="A170:A171"/>
    <mergeCell ref="A172:A173"/>
    <mergeCell ref="A174:A175"/>
    <mergeCell ref="A176:A177"/>
    <mergeCell ref="A178:A179"/>
    <mergeCell ref="A160:A161"/>
    <mergeCell ref="A162:A163"/>
    <mergeCell ref="A164:A165"/>
    <mergeCell ref="A166:A167"/>
    <mergeCell ref="A168:A169"/>
    <mergeCell ref="A150:A151"/>
    <mergeCell ref="A152:A153"/>
    <mergeCell ref="A154:A155"/>
    <mergeCell ref="A156:A157"/>
    <mergeCell ref="A158:A159"/>
    <mergeCell ref="A140:A141"/>
    <mergeCell ref="A142:A143"/>
    <mergeCell ref="A144:A145"/>
    <mergeCell ref="A146:A147"/>
    <mergeCell ref="A148:A149"/>
    <mergeCell ref="A130:A131"/>
    <mergeCell ref="A132:A133"/>
    <mergeCell ref="A134:A135"/>
    <mergeCell ref="A136:A137"/>
    <mergeCell ref="A138:A139"/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00:A101"/>
    <mergeCell ref="A102:A103"/>
    <mergeCell ref="A104:A105"/>
    <mergeCell ref="A106:A107"/>
    <mergeCell ref="A108:A109"/>
    <mergeCell ref="A90:A91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2:A27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28:A2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</mergeCells>
  <conditionalFormatting sqref="P14:R17 O11:O12 P9:Q12 R10:R12 E17:N17 E19:N19 F7:N7 E8:L8 E24:N25 E16:J16 E18:R18 E14:O15 E26:R27 D2:R3 E9:N13 E4:R6 D3:D23 F20:G22">
    <cfRule type="cellIs" dxfId="87" priority="144" operator="equal">
      <formula>1</formula>
    </cfRule>
  </conditionalFormatting>
  <conditionalFormatting sqref="P14:R17 O11:O12 P9:Q12 R10:R12 E17:N17 E19:N19 F7:N7 E8:L8 E24:N25 E16:J16 E18:R18 E14:O15 E26:R27 D2:R3 E9:N13 E4:R6 D3:D23 F20:G22">
    <cfRule type="cellIs" dxfId="86" priority="143" operator="notEqual">
      <formula>1</formula>
    </cfRule>
  </conditionalFormatting>
  <conditionalFormatting sqref="L16:N16">
    <cfRule type="cellIs" dxfId="85" priority="141" operator="equal">
      <formula>1</formula>
    </cfRule>
  </conditionalFormatting>
  <conditionalFormatting sqref="L16:N16">
    <cfRule type="cellIs" dxfId="84" priority="140" operator="notEqual">
      <formula>1</formula>
    </cfRule>
  </conditionalFormatting>
  <conditionalFormatting sqref="K16">
    <cfRule type="cellIs" dxfId="83" priority="131" operator="notEqual">
      <formula>1</formula>
    </cfRule>
  </conditionalFormatting>
  <conditionalFormatting sqref="O17">
    <cfRule type="cellIs" dxfId="82" priority="139" operator="equal">
      <formula>1</formula>
    </cfRule>
  </conditionalFormatting>
  <conditionalFormatting sqref="O17">
    <cfRule type="cellIs" dxfId="81" priority="138" operator="notEqual">
      <formula>1</formula>
    </cfRule>
  </conditionalFormatting>
  <conditionalFormatting sqref="O16">
    <cfRule type="cellIs" dxfId="80" priority="136" operator="equal">
      <formula>1</formula>
    </cfRule>
  </conditionalFormatting>
  <conditionalFormatting sqref="O16">
    <cfRule type="cellIs" dxfId="79" priority="135" operator="notEqual">
      <formula>1</formula>
    </cfRule>
  </conditionalFormatting>
  <conditionalFormatting sqref="K16">
    <cfRule type="cellIs" dxfId="78" priority="132" operator="equal">
      <formula>1</formula>
    </cfRule>
  </conditionalFormatting>
  <conditionalFormatting sqref="O13">
    <cfRule type="cellIs" dxfId="77" priority="128" operator="equal">
      <formula>1</formula>
    </cfRule>
  </conditionalFormatting>
  <conditionalFormatting sqref="O13">
    <cfRule type="cellIs" dxfId="76" priority="127" operator="notEqual">
      <formula>1</formula>
    </cfRule>
  </conditionalFormatting>
  <conditionalFormatting sqref="P13:Q13">
    <cfRule type="cellIs" dxfId="75" priority="126" operator="equal">
      <formula>1</formula>
    </cfRule>
  </conditionalFormatting>
  <conditionalFormatting sqref="P13:Q13">
    <cfRule type="cellIs" dxfId="74" priority="125" operator="notEqual">
      <formula>1</formula>
    </cfRule>
  </conditionalFormatting>
  <conditionalFormatting sqref="D24:D25">
    <cfRule type="cellIs" dxfId="73" priority="124" operator="notEqual">
      <formula>1</formula>
    </cfRule>
  </conditionalFormatting>
  <conditionalFormatting sqref="D24:D25">
    <cfRule type="cellIs" dxfId="72" priority="123" operator="equal">
      <formula>1</formula>
    </cfRule>
  </conditionalFormatting>
  <conditionalFormatting sqref="O19:Q19">
    <cfRule type="cellIs" dxfId="71" priority="122" operator="notEqual">
      <formula>1</formula>
    </cfRule>
  </conditionalFormatting>
  <conditionalFormatting sqref="O19:Q19">
    <cfRule type="cellIs" dxfId="70" priority="121" operator="equal">
      <formula>1</formula>
    </cfRule>
  </conditionalFormatting>
  <conditionalFormatting sqref="R13">
    <cfRule type="cellIs" dxfId="69" priority="115" operator="equal">
      <formula>1</formula>
    </cfRule>
  </conditionalFormatting>
  <conditionalFormatting sqref="R13">
    <cfRule type="cellIs" dxfId="68" priority="114" operator="notEqual">
      <formula>1</formula>
    </cfRule>
  </conditionalFormatting>
  <conditionalFormatting sqref="R19">
    <cfRule type="cellIs" dxfId="67" priority="113" operator="notEqual">
      <formula>1</formula>
    </cfRule>
  </conditionalFormatting>
  <conditionalFormatting sqref="R19">
    <cfRule type="cellIs" dxfId="66" priority="112" operator="equal">
      <formula>1</formula>
    </cfRule>
  </conditionalFormatting>
  <conditionalFormatting sqref="N8">
    <cfRule type="cellIs" dxfId="65" priority="111" operator="equal">
      <formula>1</formula>
    </cfRule>
  </conditionalFormatting>
  <conditionalFormatting sqref="N8">
    <cfRule type="cellIs" dxfId="64" priority="110" operator="notEqual">
      <formula>1</formula>
    </cfRule>
  </conditionalFormatting>
  <conditionalFormatting sqref="O7:O8">
    <cfRule type="cellIs" dxfId="63" priority="109" operator="equal">
      <formula>1</formula>
    </cfRule>
  </conditionalFormatting>
  <conditionalFormatting sqref="O7:O8">
    <cfRule type="cellIs" dxfId="62" priority="108" operator="notEqual">
      <formula>1</formula>
    </cfRule>
  </conditionalFormatting>
  <conditionalFormatting sqref="P7:Q8">
    <cfRule type="cellIs" dxfId="61" priority="107" operator="equal">
      <formula>1</formula>
    </cfRule>
  </conditionalFormatting>
  <conditionalFormatting sqref="P7:Q8">
    <cfRule type="cellIs" dxfId="60" priority="106" operator="notEqual">
      <formula>1</formula>
    </cfRule>
  </conditionalFormatting>
  <conditionalFormatting sqref="R7:R8">
    <cfRule type="cellIs" dxfId="59" priority="105" operator="equal">
      <formula>1</formula>
    </cfRule>
  </conditionalFormatting>
  <conditionalFormatting sqref="R7:R8">
    <cfRule type="cellIs" dxfId="58" priority="104" operator="notEqual">
      <formula>1</formula>
    </cfRule>
  </conditionalFormatting>
  <conditionalFormatting sqref="D26">
    <cfRule type="cellIs" dxfId="57" priority="101" operator="equal">
      <formula>1</formula>
    </cfRule>
  </conditionalFormatting>
  <conditionalFormatting sqref="D26">
    <cfRule type="cellIs" dxfId="56" priority="100" operator="notEqual">
      <formula>1</formula>
    </cfRule>
  </conditionalFormatting>
  <conditionalFormatting sqref="M8">
    <cfRule type="cellIs" dxfId="55" priority="80" operator="equal">
      <formula>1</formula>
    </cfRule>
  </conditionalFormatting>
  <conditionalFormatting sqref="M8">
    <cfRule type="cellIs" dxfId="54" priority="79" operator="notEqual">
      <formula>1</formula>
    </cfRule>
  </conditionalFormatting>
  <conditionalFormatting sqref="O9">
    <cfRule type="cellIs" dxfId="53" priority="78" operator="equal">
      <formula>1</formula>
    </cfRule>
  </conditionalFormatting>
  <conditionalFormatting sqref="O9">
    <cfRule type="cellIs" dxfId="52" priority="77" operator="notEqual">
      <formula>1</formula>
    </cfRule>
  </conditionalFormatting>
  <conditionalFormatting sqref="O10">
    <cfRule type="cellIs" dxfId="51" priority="76" operator="equal">
      <formula>1</formula>
    </cfRule>
  </conditionalFormatting>
  <conditionalFormatting sqref="O10">
    <cfRule type="cellIs" dxfId="50" priority="75" operator="notEqual">
      <formula>1</formula>
    </cfRule>
  </conditionalFormatting>
  <conditionalFormatting sqref="R9">
    <cfRule type="cellIs" dxfId="49" priority="72" operator="equal">
      <formula>1</formula>
    </cfRule>
  </conditionalFormatting>
  <conditionalFormatting sqref="R9">
    <cfRule type="cellIs" dxfId="48" priority="71" operator="notEqual">
      <formula>1</formula>
    </cfRule>
  </conditionalFormatting>
  <conditionalFormatting sqref="O24:Q24">
    <cfRule type="cellIs" dxfId="47" priority="64" operator="notEqual">
      <formula>1</formula>
    </cfRule>
  </conditionalFormatting>
  <conditionalFormatting sqref="O24:Q24">
    <cfRule type="cellIs" dxfId="46" priority="63" operator="equal">
      <formula>1</formula>
    </cfRule>
  </conditionalFormatting>
  <conditionalFormatting sqref="R24">
    <cfRule type="cellIs" dxfId="45" priority="62" operator="notEqual">
      <formula>1</formula>
    </cfRule>
  </conditionalFormatting>
  <conditionalFormatting sqref="R24">
    <cfRule type="cellIs" dxfId="44" priority="61" operator="equal">
      <formula>1</formula>
    </cfRule>
  </conditionalFormatting>
  <conditionalFormatting sqref="O25:Q25">
    <cfRule type="cellIs" dxfId="43" priority="48" operator="notEqual">
      <formula>1</formula>
    </cfRule>
  </conditionalFormatting>
  <conditionalFormatting sqref="O25:Q25">
    <cfRule type="cellIs" dxfId="42" priority="47" operator="equal">
      <formula>1</formula>
    </cfRule>
  </conditionalFormatting>
  <conditionalFormatting sqref="R25">
    <cfRule type="cellIs" dxfId="41" priority="46" operator="notEqual">
      <formula>1</formula>
    </cfRule>
  </conditionalFormatting>
  <conditionalFormatting sqref="R25">
    <cfRule type="cellIs" dxfId="40" priority="45" operator="equal">
      <formula>1</formula>
    </cfRule>
  </conditionalFormatting>
  <conditionalFormatting sqref="S2:S19 S24:S26">
    <cfRule type="cellIs" dxfId="39" priority="42" operator="equal">
      <formula>1</formula>
    </cfRule>
  </conditionalFormatting>
  <conditionalFormatting sqref="S2:S19 S24:S26">
    <cfRule type="cellIs" dxfId="38" priority="41" operator="notEqual">
      <formula>1</formula>
    </cfRule>
  </conditionalFormatting>
  <conditionalFormatting sqref="E23:N23">
    <cfRule type="cellIs" dxfId="37" priority="40" operator="equal">
      <formula>1</formula>
    </cfRule>
  </conditionalFormatting>
  <conditionalFormatting sqref="E23:N23">
    <cfRule type="cellIs" dxfId="36" priority="39" operator="notEqual">
      <formula>1</formula>
    </cfRule>
  </conditionalFormatting>
  <conditionalFormatting sqref="O23:Q23">
    <cfRule type="cellIs" dxfId="35" priority="38" operator="notEqual">
      <formula>1</formula>
    </cfRule>
  </conditionalFormatting>
  <conditionalFormatting sqref="O23:Q23">
    <cfRule type="cellIs" dxfId="34" priority="37" operator="equal">
      <formula>1</formula>
    </cfRule>
  </conditionalFormatting>
  <conditionalFormatting sqref="R23">
    <cfRule type="cellIs" dxfId="33" priority="36" operator="notEqual">
      <formula>1</formula>
    </cfRule>
  </conditionalFormatting>
  <conditionalFormatting sqref="R23">
    <cfRule type="cellIs" dxfId="32" priority="35" operator="equal">
      <formula>1</formula>
    </cfRule>
  </conditionalFormatting>
  <conditionalFormatting sqref="S23">
    <cfRule type="cellIs" dxfId="31" priority="34" operator="equal">
      <formula>1</formula>
    </cfRule>
  </conditionalFormatting>
  <conditionalFormatting sqref="S23">
    <cfRule type="cellIs" dxfId="30" priority="33" operator="notEqual">
      <formula>1</formula>
    </cfRule>
  </conditionalFormatting>
  <conditionalFormatting sqref="S27">
    <cfRule type="cellIs" dxfId="29" priority="32" operator="equal">
      <formula>1</formula>
    </cfRule>
  </conditionalFormatting>
  <conditionalFormatting sqref="S27">
    <cfRule type="cellIs" dxfId="28" priority="31" operator="notEqual">
      <formula>1</formula>
    </cfRule>
  </conditionalFormatting>
  <conditionalFormatting sqref="H20:N20 E20:E22">
    <cfRule type="cellIs" dxfId="3" priority="28" operator="equal">
      <formula>1</formula>
    </cfRule>
  </conditionalFormatting>
  <conditionalFormatting sqref="H20:N20 E20:E22">
    <cfRule type="cellIs" dxfId="2" priority="27" operator="notEqual">
      <formula>1</formula>
    </cfRule>
  </conditionalFormatting>
  <conditionalFormatting sqref="O20:Q20">
    <cfRule type="cellIs" dxfId="27" priority="26" operator="notEqual">
      <formula>1</formula>
    </cfRule>
  </conditionalFormatting>
  <conditionalFormatting sqref="O20:Q20">
    <cfRule type="cellIs" dxfId="26" priority="25" operator="equal">
      <formula>1</formula>
    </cfRule>
  </conditionalFormatting>
  <conditionalFormatting sqref="R20:R22">
    <cfRule type="cellIs" dxfId="25" priority="24" operator="notEqual">
      <formula>1</formula>
    </cfRule>
  </conditionalFormatting>
  <conditionalFormatting sqref="R20:R22">
    <cfRule type="cellIs" dxfId="24" priority="23" operator="equal">
      <formula>1</formula>
    </cfRule>
  </conditionalFormatting>
  <conditionalFormatting sqref="S20">
    <cfRule type="cellIs" dxfId="23" priority="22" operator="equal">
      <formula>1</formula>
    </cfRule>
  </conditionalFormatting>
  <conditionalFormatting sqref="S20">
    <cfRule type="cellIs" dxfId="22" priority="21" operator="notEqual">
      <formula>1</formula>
    </cfRule>
  </conditionalFormatting>
  <conditionalFormatting sqref="H21:N21">
    <cfRule type="cellIs" dxfId="21" priority="20" operator="equal">
      <formula>1</formula>
    </cfRule>
  </conditionalFormatting>
  <conditionalFormatting sqref="H21:N21">
    <cfRule type="cellIs" dxfId="20" priority="19" operator="notEqual">
      <formula>1</formula>
    </cfRule>
  </conditionalFormatting>
  <conditionalFormatting sqref="O21:Q21">
    <cfRule type="cellIs" dxfId="19" priority="18" operator="notEqual">
      <formula>1</formula>
    </cfRule>
  </conditionalFormatting>
  <conditionalFormatting sqref="O21:Q21">
    <cfRule type="cellIs" dxfId="18" priority="17" operator="equal">
      <formula>1</formula>
    </cfRule>
  </conditionalFormatting>
  <conditionalFormatting sqref="S21">
    <cfRule type="cellIs" dxfId="15" priority="14" operator="equal">
      <formula>1</formula>
    </cfRule>
  </conditionalFormatting>
  <conditionalFormatting sqref="S21">
    <cfRule type="cellIs" dxfId="14" priority="13" operator="notEqual">
      <formula>1</formula>
    </cfRule>
  </conditionalFormatting>
  <conditionalFormatting sqref="H22:N22">
    <cfRule type="cellIs" dxfId="13" priority="12" operator="equal">
      <formula>1</formula>
    </cfRule>
  </conditionalFormatting>
  <conditionalFormatting sqref="H22:N22">
    <cfRule type="cellIs" dxfId="12" priority="11" operator="notEqual">
      <formula>1</formula>
    </cfRule>
  </conditionalFormatting>
  <conditionalFormatting sqref="O22:Q22">
    <cfRule type="cellIs" dxfId="11" priority="10" operator="notEqual">
      <formula>1</formula>
    </cfRule>
  </conditionalFormatting>
  <conditionalFormatting sqref="O22:Q22">
    <cfRule type="cellIs" dxfId="10" priority="9" operator="equal">
      <formula>1</formula>
    </cfRule>
  </conditionalFormatting>
  <conditionalFormatting sqref="S22">
    <cfRule type="cellIs" dxfId="7" priority="6" operator="equal">
      <formula>1</formula>
    </cfRule>
  </conditionalFormatting>
  <conditionalFormatting sqref="S22">
    <cfRule type="cellIs" dxfId="6" priority="5" operator="notEqual">
      <formula>1</formula>
    </cfRule>
  </conditionalFormatting>
  <conditionalFormatting sqref="E7">
    <cfRule type="cellIs" dxfId="5" priority="4" operator="equal">
      <formula>1</formula>
    </cfRule>
  </conditionalFormatting>
  <conditionalFormatting sqref="E7">
    <cfRule type="cellIs" dxfId="4" priority="3" operator="notEqual">
      <formula>1</formula>
    </cfRule>
  </conditionalFormatting>
  <conditionalFormatting sqref="D27">
    <cfRule type="cellIs" dxfId="1" priority="2" operator="equal">
      <formula>1</formula>
    </cfRule>
  </conditionalFormatting>
  <conditionalFormatting sqref="D27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6328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 bestFit="1" customWidth="1"/>
    <col min="9" max="9" width="10.36328125" style="4" bestFit="1" customWidth="1"/>
    <col min="10" max="10" width="9.6328125" style="9" bestFit="1" customWidth="1"/>
  </cols>
  <sheetData>
    <row r="1" spans="1:10" x14ac:dyDescent="0.35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35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 x14ac:dyDescent="0.35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35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35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35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35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35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35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35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35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35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35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35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35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35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35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35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35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35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35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35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35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35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35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35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35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35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35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35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35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35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35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35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35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35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35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35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35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35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35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35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35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35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35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35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35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35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35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35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35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35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35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35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35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35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35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35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35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35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35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35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35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35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35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35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35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35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35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35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35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35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35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35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35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35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35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35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35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35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35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35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35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35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35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35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35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35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35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35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35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35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35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35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35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35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35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35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35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35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35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35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35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35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35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35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35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35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35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35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35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35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35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35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35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35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35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35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35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35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35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35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35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35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3" sqref="C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12</v>
      </c>
      <c r="C2" s="12">
        <v>0.5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C29" sqref="C29"/>
    </sheetView>
  </sheetViews>
  <sheetFormatPr defaultColWidth="11.54296875" defaultRowHeight="14.5" x14ac:dyDescent="0.35"/>
  <cols>
    <col min="1" max="1" width="27.6328125" style="50" bestFit="1" customWidth="1"/>
    <col min="2" max="2" width="13.08984375" style="50" bestFit="1" customWidth="1"/>
    <col min="3" max="3" width="41.453125" style="50" bestFit="1" customWidth="1"/>
    <col min="4" max="4" width="15.36328125" style="48" customWidth="1"/>
    <col min="5" max="5" width="15.36328125" style="4" customWidth="1"/>
    <col min="6" max="6" width="17.6328125" style="4" bestFit="1" customWidth="1"/>
    <col min="7" max="7" width="17.6328125" style="4" customWidth="1"/>
    <col min="8" max="8" width="18.08984375" bestFit="1" customWidth="1"/>
    <col min="9" max="9" width="10.453125" bestFit="1" customWidth="1"/>
  </cols>
  <sheetData>
    <row r="1" spans="1:9" x14ac:dyDescent="0.35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35">
      <c r="A2" s="89" t="s">
        <v>207</v>
      </c>
      <c r="B2" s="51" t="s">
        <v>196</v>
      </c>
      <c r="C2" s="27" t="s">
        <v>198</v>
      </c>
      <c r="D2" s="75" t="s">
        <v>264</v>
      </c>
      <c r="E2" s="46">
        <v>0</v>
      </c>
      <c r="F2" s="46" t="s">
        <v>254</v>
      </c>
      <c r="G2" s="46" t="s">
        <v>253</v>
      </c>
      <c r="H2" s="26">
        <f>other_par!B2</f>
        <v>43983</v>
      </c>
      <c r="I2" s="27"/>
    </row>
    <row r="3" spans="1:9" x14ac:dyDescent="0.35">
      <c r="A3" s="90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H2</f>
        <v>43983</v>
      </c>
      <c r="I3" s="30"/>
    </row>
    <row r="4" spans="1:9" x14ac:dyDescent="0.35">
      <c r="A4" s="91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 x14ac:dyDescent="0.35">
      <c r="A5" s="92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 x14ac:dyDescent="0.35">
      <c r="A6" s="89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35">
      <c r="A7" s="90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35">
      <c r="A8" s="91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35">
      <c r="A9" s="92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35">
      <c r="A10" s="89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35">
      <c r="A11" s="90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35">
      <c r="A12" s="91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35">
      <c r="A13" s="92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35">
      <c r="A14" s="89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35">
      <c r="A15" s="90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35">
      <c r="A16" s="91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35">
      <c r="A17" s="92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35">
      <c r="A18" s="89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35">
      <c r="A19" s="90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35">
      <c r="A20" s="91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35">
      <c r="A21" s="92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35">
      <c r="A22" s="89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35">
      <c r="A23" s="90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35">
      <c r="A24" s="91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35">
      <c r="A25" s="92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35">
      <c r="A26" s="89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35">
      <c r="A27" s="90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35">
      <c r="A28" s="91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35">
      <c r="A29" s="92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35">
      <c r="A30" s="89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35">
      <c r="A31" s="90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35">
      <c r="A32" s="91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35">
      <c r="A33" s="92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35">
      <c r="A34" s="89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35">
      <c r="A35" s="90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35">
      <c r="A36" s="91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35">
      <c r="A37" s="92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35">
      <c r="A38" s="89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35">
      <c r="A39" s="90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35">
      <c r="A40" s="91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35">
      <c r="A41" s="92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35">
      <c r="A42" s="89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35">
      <c r="A43" s="90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35">
      <c r="A44" s="91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35">
      <c r="A45" s="92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35">
      <c r="A46" s="89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35">
      <c r="A47" s="90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35">
      <c r="A48" s="91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35">
      <c r="A49" s="92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35">
      <c r="A50" s="89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35">
      <c r="A51" s="90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35">
      <c r="A52" s="91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35">
      <c r="A53" s="92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35">
      <c r="A54" s="89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35">
      <c r="A55" s="90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35">
      <c r="A56" s="91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35">
      <c r="A57" s="92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35">
      <c r="A58" s="89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35">
      <c r="A59" s="90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35">
      <c r="A60" s="91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35">
      <c r="A61" s="92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35">
      <c r="A62" s="89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35">
      <c r="A63" s="90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35">
      <c r="A64" s="91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35">
      <c r="A65" s="92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35">
      <c r="A66" s="89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35">
      <c r="A67" s="90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35">
      <c r="A68" s="91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35">
      <c r="A69" s="92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35">
      <c r="A70" s="89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35">
      <c r="A71" s="90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35">
      <c r="A72" s="91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35">
      <c r="A73" s="92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35">
      <c r="A74" s="89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35">
      <c r="A75" s="90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35">
      <c r="A76" s="91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35">
      <c r="A77" s="92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35">
      <c r="A78" s="89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35">
      <c r="A79" s="90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35">
      <c r="A80" s="91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35">
      <c r="A81" s="92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35">
      <c r="A82" s="89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35">
      <c r="A83" s="90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35">
      <c r="A84" s="91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35">
      <c r="A85" s="92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35">
      <c r="A86" s="89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35">
      <c r="A87" s="90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35">
      <c r="A88" s="91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35">
      <c r="A89" s="92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35">
      <c r="A90" s="89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35">
      <c r="A91" s="90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35">
      <c r="A92" s="91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35">
      <c r="A93" s="92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35">
      <c r="A94" s="89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35">
      <c r="A95" s="90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35">
      <c r="A96" s="91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35">
      <c r="A97" s="92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35">
      <c r="A98" s="89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35">
      <c r="A99" s="90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35">
      <c r="A100" s="91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35">
      <c r="A101" s="92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35">
      <c r="A102" s="89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35">
      <c r="A103" s="90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35">
      <c r="A104" s="91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35">
      <c r="A105" s="92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35">
      <c r="A106" s="89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35">
      <c r="A107" s="90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35">
      <c r="A108" s="91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35">
      <c r="A109" s="92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35">
      <c r="A110" s="89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35">
      <c r="A111" s="90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35">
      <c r="A112" s="91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35">
      <c r="A113" s="92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35">
      <c r="A114" s="89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35">
      <c r="A115" s="90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35">
      <c r="A116" s="91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35">
      <c r="A117" s="92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35">
      <c r="A118" s="89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35">
      <c r="A119" s="90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35">
      <c r="A120" s="91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35">
      <c r="A121" s="92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35">
      <c r="A122" s="89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35">
      <c r="A123" s="90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35">
      <c r="A124" s="91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35">
      <c r="A125" s="92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35">
      <c r="A126" s="89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35">
      <c r="A127" s="90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35">
      <c r="A128" s="91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35">
      <c r="A129" s="92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35">
      <c r="A130" s="89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35">
      <c r="A131" s="90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35">
      <c r="A132" s="91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35">
      <c r="A133" s="92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35">
      <c r="A134" s="89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35">
      <c r="A135" s="90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35">
      <c r="A136" s="91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35">
      <c r="A137" s="92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35">
      <c r="A138" s="89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35">
      <c r="A139" s="90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35">
      <c r="A140" s="91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35">
      <c r="A141" s="92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35">
      <c r="A142" s="89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35">
      <c r="A143" s="90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35">
      <c r="A144" s="91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35">
      <c r="A145" s="92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35">
      <c r="A146" s="89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35">
      <c r="A147" s="90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35">
      <c r="A148" s="91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35">
      <c r="A149" s="92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35">
      <c r="A150" s="89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35">
      <c r="A151" s="90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35">
      <c r="A152" s="91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35">
      <c r="A153" s="92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35">
      <c r="A154" s="89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35">
      <c r="A155" s="90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35">
      <c r="A156" s="91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35">
      <c r="A157" s="92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35">
      <c r="A158" s="89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35">
      <c r="A159" s="90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35">
      <c r="A160" s="91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35">
      <c r="A161" s="92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35">
      <c r="A162" s="89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35">
      <c r="A163" s="90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35">
      <c r="A164" s="91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35">
      <c r="A165" s="92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35">
      <c r="A166" s="89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35">
      <c r="A167" s="90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35">
      <c r="A168" s="91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35">
      <c r="A169" s="92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35">
      <c r="A170" s="89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35">
      <c r="A171" s="90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35">
      <c r="A172" s="91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35">
      <c r="A173" s="92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35">
      <c r="A174" s="89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35">
      <c r="A175" s="90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35">
      <c r="A176" s="91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35">
      <c r="A177" s="92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35">
      <c r="A178" s="89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35">
      <c r="A179" s="90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35">
      <c r="A180" s="91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35">
      <c r="A181" s="92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35">
      <c r="A182" s="89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35">
      <c r="A183" s="90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35">
      <c r="A184" s="91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35">
      <c r="A185" s="92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35">
      <c r="A186" s="89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35">
      <c r="A187" s="90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35">
      <c r="A188" s="91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35">
      <c r="A189" s="92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35">
      <c r="A190" s="89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35">
      <c r="A191" s="90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35">
      <c r="A192" s="91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35">
      <c r="A193" s="92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35">
      <c r="A194" s="89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35">
      <c r="A195" s="90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35">
      <c r="A196" s="91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35">
      <c r="A197" s="92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35">
      <c r="A198" s="89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35">
      <c r="A199" s="90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35">
      <c r="A200" s="91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35">
      <c r="A201" s="92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35">
      <c r="A202" s="89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35">
      <c r="A203" s="90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35">
      <c r="A204" s="91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35">
      <c r="A205" s="92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35">
      <c r="A206" s="89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35">
      <c r="A207" s="90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35">
      <c r="A208" s="91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35">
      <c r="A209" s="92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35">
      <c r="A210" s="89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35">
      <c r="A211" s="90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35">
      <c r="A212" s="91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35">
      <c r="A213" s="92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35">
      <c r="A214" s="89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35">
      <c r="A215" s="90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35">
      <c r="A216" s="91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35">
      <c r="A217" s="92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35">
      <c r="A218" s="89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35">
      <c r="A219" s="90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35">
      <c r="A220" s="91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35">
      <c r="A221" s="92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35">
      <c r="A222" s="89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35">
      <c r="A223" s="90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35">
      <c r="A224" s="91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35">
      <c r="A225" s="92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35">
      <c r="A226" s="89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35">
      <c r="A227" s="90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35">
      <c r="A228" s="91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35">
      <c r="A229" s="92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35">
      <c r="A230" s="89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35">
      <c r="A231" s="90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35">
      <c r="A232" s="91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35">
      <c r="A233" s="92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35">
      <c r="A234" s="89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35">
      <c r="A235" s="90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35">
      <c r="A236" s="91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35">
      <c r="A237" s="92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35">
      <c r="A238" s="89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35">
      <c r="A239" s="90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35">
      <c r="A240" s="91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35">
      <c r="A241" s="92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35">
      <c r="A242" s="89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35">
      <c r="A243" s="90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35">
      <c r="A244" s="91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35">
      <c r="A245" s="92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35">
      <c r="A246" s="89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35">
      <c r="A247" s="90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35">
      <c r="A248" s="91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35">
      <c r="A249" s="92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:A3"/>
    <mergeCell ref="A4:A5"/>
    <mergeCell ref="A6:A7"/>
    <mergeCell ref="A8:A9"/>
    <mergeCell ref="A10:A11"/>
    <mergeCell ref="A12:A1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53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/>
    <col min="9" max="9" width="10.36328125" style="4" bestFit="1" customWidth="1"/>
    <col min="10" max="10" width="9.6328125" style="9" bestFit="1" customWidth="1"/>
  </cols>
  <sheetData>
    <row r="1" spans="1:10" x14ac:dyDescent="0.35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35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 x14ac:dyDescent="0.35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35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35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35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35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35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35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35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35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35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35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35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35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35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35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35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35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35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35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35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35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35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35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35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35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35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35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35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35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35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35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35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35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35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35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35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35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35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35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35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35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35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35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35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35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35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35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35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35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35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35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35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35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35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35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35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35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35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35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35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35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35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35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35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35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35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35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35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35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35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35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35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35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35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35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35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35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35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35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35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35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35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35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35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35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35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35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35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35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35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35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35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35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35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35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35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35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35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35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35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35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35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35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35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35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35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35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35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35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35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35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35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35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35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35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35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35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35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35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35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35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35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C2" sqref="C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>
        <v>0.28219178082191781</v>
      </c>
    </row>
    <row r="2" spans="1:11" x14ac:dyDescent="0.35">
      <c r="A2" s="5" t="s">
        <v>207</v>
      </c>
      <c r="B2" s="16">
        <v>5</v>
      </c>
      <c r="C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layer-H</vt:lpstr>
      <vt:lpstr>layer-aged_care</vt:lpstr>
      <vt:lpstr>tracing_policies</vt:lpstr>
      <vt:lpstr>layer-S</vt:lpstr>
      <vt:lpstr>layer-W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Dom Delport</cp:lastModifiedBy>
  <dcterms:created xsi:type="dcterms:W3CDTF">2020-05-05T03:05:44Z</dcterms:created>
  <dcterms:modified xsi:type="dcterms:W3CDTF">2020-08-19T05:39:33Z</dcterms:modified>
</cp:coreProperties>
</file>