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Covid\covasim-australia-feature-international\data\"/>
    </mc:Choice>
  </mc:AlternateContent>
  <xr:revisionPtr revIDLastSave="0" documentId="13_ncr:1_{99FC4458-0407-436D-B217-D57837F30CBA}" xr6:coauthVersionLast="45" xr6:coauthVersionMax="45" xr10:uidLastSave="{00000000-0000-0000-0000-000000000000}"/>
  <bookViews>
    <workbookView xWindow="-120" yWindow="-120" windowWidth="29040" windowHeight="15840" tabRatio="839" activeTab="7" xr2:uid="{00000000-000D-0000-FFFF-FFFF00000000}"/>
  </bookViews>
  <sheets>
    <sheet name="age_sex" sheetId="1" r:id="rId1"/>
    <sheet name="households" sheetId="2" r:id="rId2"/>
    <sheet name="layer-household" sheetId="3" r:id="rId3"/>
    <sheet name="layer-community" sheetId="13" r:id="rId4"/>
    <sheet name="layer-work" sheetId="12" r:id="rId5"/>
    <sheet name="layer-school" sheetId="11" r:id="rId6"/>
    <sheet name="layers-other" sheetId="4" r:id="rId7"/>
    <sheet name="policies" sheetId="5" r:id="rId8"/>
    <sheet name="other_par" sheetId="6" r:id="rId9"/>
    <sheet name="contact matrices-home" sheetId="14" r:id="rId10"/>
    <sheet name="contact matrices-school" sheetId="15" r:id="rId11"/>
    <sheet name="contact matrices-work" sheetId="16" r:id="rId12"/>
    <sheet name="contact matrices-other" sheetId="1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7" i="1" l="1"/>
  <c r="R32" i="1"/>
  <c r="Q32" i="1"/>
  <c r="P32" i="1"/>
  <c r="M32" i="1"/>
  <c r="J32" i="1"/>
  <c r="I32" i="1"/>
  <c r="H32" i="1"/>
  <c r="E32" i="1"/>
  <c r="Q30" i="1"/>
  <c r="P30" i="1"/>
  <c r="I30" i="1"/>
  <c r="H30" i="1"/>
  <c r="S14" i="1"/>
  <c r="S5" i="1"/>
  <c r="N20" i="1"/>
  <c r="M20" i="1"/>
  <c r="L20" i="1"/>
  <c r="K20" i="1"/>
  <c r="F20" i="1"/>
  <c r="E20" i="1"/>
  <c r="D20" i="1"/>
  <c r="C20" i="1"/>
  <c r="P18" i="1"/>
  <c r="H18" i="1"/>
  <c r="S3" i="1"/>
  <c r="S6" i="1"/>
  <c r="S7" i="1"/>
  <c r="S22" i="1" s="1"/>
  <c r="S8" i="1"/>
  <c r="S9" i="1"/>
  <c r="S10" i="1"/>
  <c r="S26" i="1" s="1"/>
  <c r="I27" i="1" s="1"/>
  <c r="S11" i="1"/>
  <c r="S12" i="1"/>
  <c r="S28" i="1" s="1"/>
  <c r="J29" i="1" s="1"/>
  <c r="S13" i="1"/>
  <c r="S15" i="1"/>
  <c r="S16" i="1"/>
  <c r="S32" i="1" s="1"/>
  <c r="S2" i="1"/>
  <c r="S18" i="1" s="1"/>
  <c r="F9" i="6"/>
  <c r="F8" i="6"/>
  <c r="F7" i="6"/>
  <c r="F6" i="6"/>
  <c r="F5" i="6"/>
  <c r="F4" i="6"/>
  <c r="F3" i="6"/>
  <c r="F2" i="6"/>
  <c r="O32" i="1"/>
  <c r="N32" i="1"/>
  <c r="L32" i="1"/>
  <c r="K32" i="1"/>
  <c r="G32" i="1"/>
  <c r="F32" i="1"/>
  <c r="D32" i="1"/>
  <c r="C32" i="1"/>
  <c r="R30" i="1"/>
  <c r="O30" i="1"/>
  <c r="N30" i="1"/>
  <c r="M30" i="1"/>
  <c r="L30" i="1"/>
  <c r="K30" i="1"/>
  <c r="J30" i="1"/>
  <c r="G30" i="1"/>
  <c r="F30" i="1"/>
  <c r="E30" i="1"/>
  <c r="D30" i="1"/>
  <c r="C30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R20" i="1"/>
  <c r="Q20" i="1"/>
  <c r="P20" i="1"/>
  <c r="O20" i="1"/>
  <c r="J20" i="1"/>
  <c r="I20" i="1"/>
  <c r="H20" i="1"/>
  <c r="G20" i="1"/>
  <c r="D18" i="1"/>
  <c r="E18" i="1"/>
  <c r="F18" i="1"/>
  <c r="G18" i="1"/>
  <c r="I18" i="1"/>
  <c r="J18" i="1"/>
  <c r="K18" i="1"/>
  <c r="L18" i="1"/>
  <c r="M18" i="1"/>
  <c r="N18" i="1"/>
  <c r="O18" i="1"/>
  <c r="Q18" i="1"/>
  <c r="R18" i="1"/>
  <c r="C18" i="1"/>
  <c r="D33" i="1" l="1"/>
  <c r="S30" i="1"/>
  <c r="H31" i="1" s="1"/>
  <c r="S24" i="1"/>
  <c r="S4" i="1"/>
  <c r="S20" i="1" s="1"/>
  <c r="Q21" i="1" s="1"/>
  <c r="G23" i="1"/>
  <c r="Q23" i="1"/>
  <c r="P23" i="1"/>
  <c r="H25" i="1"/>
  <c r="J25" i="1"/>
  <c r="O25" i="1"/>
  <c r="Q25" i="1"/>
  <c r="I25" i="1"/>
  <c r="C29" i="1"/>
  <c r="N23" i="1"/>
  <c r="I23" i="1"/>
  <c r="G25" i="1"/>
  <c r="F23" i="1"/>
  <c r="L29" i="1"/>
  <c r="F33" i="1"/>
  <c r="H23" i="1"/>
  <c r="R25" i="1"/>
  <c r="D29" i="1"/>
  <c r="N33" i="1"/>
  <c r="S27" i="1"/>
  <c r="P27" i="1"/>
  <c r="Q29" i="1"/>
  <c r="I29" i="1"/>
  <c r="S33" i="1"/>
  <c r="M23" i="1"/>
  <c r="E23" i="1"/>
  <c r="N25" i="1"/>
  <c r="F25" i="1"/>
  <c r="O27" i="1"/>
  <c r="G27" i="1"/>
  <c r="P29" i="1"/>
  <c r="H29" i="1"/>
  <c r="R33" i="1"/>
  <c r="J33" i="1"/>
  <c r="C23" i="1"/>
  <c r="L23" i="1"/>
  <c r="D23" i="1"/>
  <c r="M25" i="1"/>
  <c r="E25" i="1"/>
  <c r="N27" i="1"/>
  <c r="F27" i="1"/>
  <c r="O29" i="1"/>
  <c r="G29" i="1"/>
  <c r="Q33" i="1"/>
  <c r="I33" i="1"/>
  <c r="H27" i="1"/>
  <c r="K33" i="1"/>
  <c r="S23" i="1"/>
  <c r="K23" i="1"/>
  <c r="C25" i="1"/>
  <c r="L25" i="1"/>
  <c r="D25" i="1"/>
  <c r="M27" i="1"/>
  <c r="E27" i="1"/>
  <c r="N29" i="1"/>
  <c r="F29" i="1"/>
  <c r="P33" i="1"/>
  <c r="H33" i="1"/>
  <c r="R23" i="1"/>
  <c r="J23" i="1"/>
  <c r="S25" i="1"/>
  <c r="K25" i="1"/>
  <c r="C27" i="1"/>
  <c r="L27" i="1"/>
  <c r="D27" i="1"/>
  <c r="M29" i="1"/>
  <c r="E29" i="1"/>
  <c r="O33" i="1"/>
  <c r="G33" i="1"/>
  <c r="K27" i="1"/>
  <c r="J27" i="1"/>
  <c r="R27" i="1"/>
  <c r="S29" i="1"/>
  <c r="K29" i="1"/>
  <c r="M33" i="1"/>
  <c r="E33" i="1"/>
  <c r="O23" i="1"/>
  <c r="P25" i="1"/>
  <c r="Q27" i="1"/>
  <c r="R29" i="1"/>
  <c r="C33" i="1"/>
  <c r="L33" i="1"/>
  <c r="M19" i="1"/>
  <c r="O19" i="1"/>
  <c r="H19" i="1"/>
  <c r="I19" i="1"/>
  <c r="S19" i="1"/>
  <c r="J19" i="1"/>
  <c r="K19" i="1"/>
  <c r="D19" i="1"/>
  <c r="L19" i="1"/>
  <c r="C19" i="1"/>
  <c r="E19" i="1"/>
  <c r="F19" i="1"/>
  <c r="N19" i="1"/>
  <c r="G19" i="1"/>
  <c r="P19" i="1"/>
  <c r="Q19" i="1"/>
  <c r="R19" i="1"/>
  <c r="G31" i="1" l="1"/>
  <c r="C31" i="1"/>
  <c r="L31" i="1"/>
  <c r="N31" i="1"/>
  <c r="I31" i="1"/>
  <c r="E31" i="1"/>
  <c r="O31" i="1"/>
  <c r="M31" i="1"/>
  <c r="J31" i="1"/>
  <c r="S31" i="1"/>
  <c r="K31" i="1"/>
  <c r="P31" i="1"/>
  <c r="D31" i="1"/>
  <c r="R31" i="1"/>
  <c r="F31" i="1"/>
  <c r="Q31" i="1"/>
  <c r="G21" i="1"/>
  <c r="I21" i="1"/>
  <c r="P21" i="1"/>
  <c r="L21" i="1"/>
  <c r="N21" i="1"/>
  <c r="F21" i="1"/>
  <c r="D21" i="1"/>
  <c r="H21" i="1"/>
  <c r="K21" i="1"/>
  <c r="S21" i="1"/>
  <c r="O21" i="1"/>
  <c r="M21" i="1"/>
  <c r="R21" i="1"/>
  <c r="E21" i="1"/>
  <c r="J21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<sst xmlns="http://schemas.openxmlformats.org/spreadsheetml/2006/main" count="935" uniqueCount="89">
  <si>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</si>
  <si>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</si>
  <si>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</si>
  <si>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</si>
  <si>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</si>
  <si>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</si>
  <si>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</si>
  <si>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</si>
  <si>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</si>
  <si>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</si>
  <si>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</si>
  <si>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</si>
  <si>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</si>
  <si>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</si>
  <si>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</si>
  <si>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</si>
  <si>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</si>
  <si>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</si>
  <si>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</si>
  <si>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</si>
  <si>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</si>
  <si>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</si>
  <si>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</si>
  <si>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</si>
  <si>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</si>
  <si>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</si>
  <si>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</si>
  <si>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</si>
  <si>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</si>
  <si>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</si>
  <si>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</si>
  <si>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</si>
  <si>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</si>
  <si>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</si>
  <si>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quar_eff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</si>
  <si>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</si>
  <si>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</si>
  <si>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</si>
  <si>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</si>
  <si>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</si>
  <si>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</si>
  <si>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</si>
  <si>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</si>
  <si>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</si>
  <si>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</si>
  <si>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</si>
  <si>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</si>
  <si>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</si>
  <si>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</si>
  <si>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</si>
  <si>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</si>
  <si>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</si>
  <si>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</si>
  <si>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</si>
  <si>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</si>
  <si>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</si>
  <si>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</si>
  <si>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</si>
  <si>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</si>
  <si>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</si>
  <si>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</si>
  <si>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</si>
  <si>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</si>
  <si>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</si>
  <si>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</si>
  <si>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</si>
  <si>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</si>
  <si>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</si>
  <si>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</si>
  <si>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</si>
  <si>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Guadalajara</t>
  </si>
  <si>
    <t>Merida</t>
  </si>
  <si>
    <t>Mexico City</t>
  </si>
  <si>
    <t>Acapulco de Juarez</t>
  </si>
  <si>
    <t>Zapopan</t>
  </si>
  <si>
    <t>Cuernavaca</t>
  </si>
  <si>
    <t>Monterrey</t>
  </si>
  <si>
    <t>Chihuahua</t>
  </si>
  <si>
    <t>Light entry and large events (5000+) restrictions</t>
  </si>
  <si>
    <t>Full lockdown</t>
  </si>
  <si>
    <t>phase1</t>
  </si>
  <si>
    <t>phase2</t>
  </si>
  <si>
    <t>phase3</t>
  </si>
  <si>
    <t>Ease of restriction colour-coded by state</t>
  </si>
  <si>
    <t>Lockdown increased</t>
  </si>
  <si>
    <t>phase4</t>
  </si>
  <si>
    <t>Further ease</t>
  </si>
  <si>
    <t>phase5</t>
  </si>
  <si>
    <t>Ease of restrictione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</si>
</sst>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3" fillId="0" borderId="0" xfId="0" applyFont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3" fillId="0" borderId="5" xfId="0" applyFont="1" applyBorder="1"/>
    <xf numFmtId="0" fontId="0" fillId="0" borderId="10" xfId="0" applyBorder="1"/>
    <xf numFmtId="0" fontId="0" fillId="0" borderId="12" xfId="0" applyBorder="1"/>
    <xf numFmtId="0" fontId="0" fillId="0" borderId="16" xfId="0" applyBorder="1"/>
    <xf numFmtId="164" fontId="0" fillId="0" borderId="17" xfId="0" applyNumberFormat="1" applyBorder="1"/>
    <xf numFmtId="0" fontId="0" fillId="2" borderId="16" xfId="0" applyFill="1" applyBorder="1"/>
    <xf numFmtId="164" fontId="0" fillId="2" borderId="17" xfId="0" applyNumberFormat="1" applyFill="1" applyBorder="1"/>
    <xf numFmtId="0" fontId="2" fillId="3" borderId="15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6" xfId="0" applyFont="1" applyFill="1" applyBorder="1" applyAlignment="1">
      <alignment horizontal="center" vertical="top"/>
    </xf>
    <xf numFmtId="0" fontId="0" fillId="0" borderId="0" xfId="0" applyFont="1"/>
    <xf numFmtId="0" fontId="1" fillId="3" borderId="13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3" borderId="14" xfId="0" applyFont="1" applyFill="1" applyBorder="1" applyAlignment="1">
      <alignment horizontal="center" vertical="top"/>
    </xf>
    <xf numFmtId="0" fontId="0" fillId="2" borderId="19" xfId="0" applyFill="1" applyBorder="1"/>
    <xf numFmtId="0" fontId="0" fillId="0" borderId="19" xfId="0" applyBorder="1"/>
    <xf numFmtId="0" fontId="0" fillId="0" borderId="20" xfId="0" applyBorder="1"/>
    <xf numFmtId="0" fontId="1" fillId="0" borderId="1" xfId="0" applyFont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2" xfId="0" applyFill="1" applyBorder="1"/>
    <xf numFmtId="0" fontId="0" fillId="0" borderId="16" xfId="0" applyFill="1" applyBorder="1"/>
    <xf numFmtId="0" fontId="0" fillId="0" borderId="0" xfId="0" applyFill="1"/>
    <xf numFmtId="0" fontId="0" fillId="0" borderId="0" xfId="0" applyFill="1" applyBorder="1"/>
    <xf numFmtId="0" fontId="0" fillId="0" borderId="16" xfId="0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21" xfId="0" applyNumberFormat="1" applyBorder="1"/>
    <xf numFmtId="0" fontId="0" fillId="0" borderId="10" xfId="0" applyBorder="1" applyAlignment="1">
      <alignment horizontal="center" vertical="top"/>
    </xf>
    <xf numFmtId="164" fontId="0" fillId="0" borderId="18" xfId="0" applyNumberFormat="1" applyBorder="1"/>
    <xf numFmtId="164" fontId="0" fillId="2" borderId="21" xfId="0" applyNumberFormat="1" applyFill="1" applyBorder="1"/>
    <xf numFmtId="164" fontId="0" fillId="2" borderId="22" xfId="0" applyNumberFormat="1" applyFill="1" applyBorder="1"/>
    <xf numFmtId="164" fontId="0" fillId="0" borderId="8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0" fillId="0" borderId="24" xfId="0" applyBorder="1"/>
    <xf numFmtId="164" fontId="0" fillId="0" borderId="11" xfId="0" applyNumberFormat="1" applyBorder="1"/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workbookViewId="0">
      <selection activeCell="U14" sqref="U14"/>
    </sheetView>
  </sheetViews>
  <sheetFormatPr defaultColWidth="8.7109375" defaultRowHeight="15" x14ac:dyDescent="0.25"/>
  <cols>
    <col min="1" max="1" width="18" bestFit="1" customWidth="1"/>
    <col min="2" max="2" width="10.5703125" bestFit="1" customWidth="1"/>
  </cols>
  <sheetData>
    <row r="1" spans="1:19" x14ac:dyDescent="0.25">
      <c r="A1" s="32" t="s">
        <v>17</v>
      </c>
      <c r="B1" s="32" t="s">
        <v>18</v>
      </c>
      <c r="C1" s="32" t="s">
        <v>0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12</v>
      </c>
      <c r="P1" s="32" t="s">
        <v>13</v>
      </c>
      <c r="Q1" s="32" t="s">
        <v>14</v>
      </c>
      <c r="R1" s="32" t="s">
        <v>15</v>
      </c>
      <c r="S1" s="32" t="s">
        <v>16</v>
      </c>
    </row>
    <row r="2" spans="1:19" x14ac:dyDescent="0.25">
      <c r="A2" s="48" t="s">
        <v>70</v>
      </c>
      <c r="B2" s="32" t="s">
        <v>19</v>
      </c>
      <c r="C2">
        <v>353486</v>
      </c>
      <c r="D2">
        <v>363362</v>
      </c>
      <c r="E2">
        <v>365650</v>
      </c>
      <c r="F2">
        <v>363949</v>
      </c>
      <c r="G2">
        <v>356743</v>
      </c>
      <c r="H2">
        <v>351812</v>
      </c>
      <c r="I2">
        <v>333266</v>
      </c>
      <c r="J2">
        <v>307916</v>
      </c>
      <c r="K2">
        <v>284260</v>
      </c>
      <c r="L2">
        <v>261749</v>
      </c>
      <c r="M2">
        <v>226620</v>
      </c>
      <c r="N2">
        <v>191862</v>
      </c>
      <c r="O2">
        <v>156954</v>
      </c>
      <c r="P2">
        <v>120625</v>
      </c>
      <c r="Q2">
        <v>88768</v>
      </c>
      <c r="R2">
        <v>71308</v>
      </c>
      <c r="S2">
        <f>SUM(C2:R2)</f>
        <v>4198330</v>
      </c>
    </row>
    <row r="3" spans="1:19" x14ac:dyDescent="0.25">
      <c r="A3" s="48"/>
      <c r="B3" s="32" t="s">
        <v>20</v>
      </c>
      <c r="C3">
        <v>366696</v>
      </c>
      <c r="D3">
        <v>375971</v>
      </c>
      <c r="E3">
        <v>377160</v>
      </c>
      <c r="F3">
        <v>375893</v>
      </c>
      <c r="G3">
        <v>368483</v>
      </c>
      <c r="H3">
        <v>360713</v>
      </c>
      <c r="I3">
        <v>327462</v>
      </c>
      <c r="J3">
        <v>286853</v>
      </c>
      <c r="K3">
        <v>259146</v>
      </c>
      <c r="L3">
        <v>243157</v>
      </c>
      <c r="M3">
        <v>210276</v>
      </c>
      <c r="N3">
        <v>174077</v>
      </c>
      <c r="O3">
        <v>138354</v>
      </c>
      <c r="P3">
        <v>103144</v>
      </c>
      <c r="Q3">
        <v>73809</v>
      </c>
      <c r="R3">
        <v>57431</v>
      </c>
      <c r="S3">
        <f t="shared" ref="S3:S17" si="0">SUM(C3:R3)</f>
        <v>4098625</v>
      </c>
    </row>
    <row r="4" spans="1:19" x14ac:dyDescent="0.25">
      <c r="A4" s="48" t="s">
        <v>71</v>
      </c>
      <c r="B4" s="32" t="s">
        <v>19</v>
      </c>
      <c r="C4">
        <v>87103</v>
      </c>
      <c r="D4">
        <v>89556</v>
      </c>
      <c r="E4">
        <v>91932</v>
      </c>
      <c r="F4">
        <v>94730</v>
      </c>
      <c r="G4">
        <v>96356</v>
      </c>
      <c r="H4">
        <v>97160</v>
      </c>
      <c r="I4">
        <v>92694</v>
      </c>
      <c r="J4">
        <v>85717</v>
      </c>
      <c r="K4">
        <v>79381</v>
      </c>
      <c r="L4">
        <v>73304</v>
      </c>
      <c r="M4">
        <v>63430</v>
      </c>
      <c r="N4">
        <v>53681</v>
      </c>
      <c r="O4">
        <v>43901</v>
      </c>
      <c r="P4">
        <v>33795</v>
      </c>
      <c r="Q4">
        <v>25093</v>
      </c>
      <c r="R4">
        <v>20306</v>
      </c>
      <c r="S4">
        <f t="shared" si="0"/>
        <v>1128139</v>
      </c>
    </row>
    <row r="5" spans="1:19" x14ac:dyDescent="0.25">
      <c r="A5" s="48"/>
      <c r="B5" s="32" t="s">
        <v>20</v>
      </c>
      <c r="C5">
        <v>89795</v>
      </c>
      <c r="D5">
        <v>90744</v>
      </c>
      <c r="E5">
        <v>94070</v>
      </c>
      <c r="F5">
        <v>97608</v>
      </c>
      <c r="G5">
        <v>99085</v>
      </c>
      <c r="H5">
        <v>99298</v>
      </c>
      <c r="I5">
        <v>91552</v>
      </c>
      <c r="J5">
        <v>80661</v>
      </c>
      <c r="K5">
        <v>72329</v>
      </c>
      <c r="L5">
        <v>67006</v>
      </c>
      <c r="M5">
        <v>58013</v>
      </c>
      <c r="N5">
        <v>48733</v>
      </c>
      <c r="O5">
        <v>39508</v>
      </c>
      <c r="P5">
        <v>29964</v>
      </c>
      <c r="Q5">
        <v>21727</v>
      </c>
      <c r="R5">
        <v>17152</v>
      </c>
      <c r="S5">
        <f t="shared" si="0"/>
        <v>1097245</v>
      </c>
    </row>
    <row r="6" spans="1:19" x14ac:dyDescent="0.25">
      <c r="A6" s="48" t="s">
        <v>72</v>
      </c>
      <c r="B6" s="32" t="s">
        <v>19</v>
      </c>
      <c r="C6">
        <v>680822</v>
      </c>
      <c r="D6">
        <v>696092</v>
      </c>
      <c r="E6">
        <v>715323</v>
      </c>
      <c r="F6">
        <v>729716</v>
      </c>
      <c r="G6">
        <v>731426</v>
      </c>
      <c r="H6">
        <v>737450</v>
      </c>
      <c r="I6">
        <v>714608</v>
      </c>
      <c r="J6">
        <v>677373</v>
      </c>
      <c r="K6">
        <v>643041</v>
      </c>
      <c r="L6">
        <v>602855</v>
      </c>
      <c r="M6">
        <v>522371</v>
      </c>
      <c r="N6">
        <v>436052</v>
      </c>
      <c r="O6">
        <v>345511</v>
      </c>
      <c r="P6">
        <v>252204</v>
      </c>
      <c r="Q6">
        <v>175620</v>
      </c>
      <c r="R6">
        <v>135609</v>
      </c>
      <c r="S6">
        <f t="shared" si="0"/>
        <v>8796073</v>
      </c>
    </row>
    <row r="7" spans="1:19" x14ac:dyDescent="0.25">
      <c r="A7" s="48"/>
      <c r="B7" s="32" t="s">
        <v>20</v>
      </c>
      <c r="C7">
        <v>705995</v>
      </c>
      <c r="D7">
        <v>728262</v>
      </c>
      <c r="E7">
        <v>744116</v>
      </c>
      <c r="F7">
        <v>751680</v>
      </c>
      <c r="G7">
        <v>742594</v>
      </c>
      <c r="H7">
        <v>733079</v>
      </c>
      <c r="I7">
        <v>675947</v>
      </c>
      <c r="J7">
        <v>604803</v>
      </c>
      <c r="K7">
        <v>558301</v>
      </c>
      <c r="L7">
        <v>535236</v>
      </c>
      <c r="M7">
        <v>473138</v>
      </c>
      <c r="N7">
        <v>395397</v>
      </c>
      <c r="O7">
        <v>308373</v>
      </c>
      <c r="P7">
        <v>219267</v>
      </c>
      <c r="Q7">
        <v>147913</v>
      </c>
      <c r="R7">
        <v>108066</v>
      </c>
      <c r="S7">
        <f t="shared" si="0"/>
        <v>8432167</v>
      </c>
    </row>
    <row r="8" spans="1:19" x14ac:dyDescent="0.25">
      <c r="A8" s="48" t="s">
        <v>73</v>
      </c>
      <c r="B8" s="32" t="s">
        <v>19</v>
      </c>
      <c r="C8">
        <v>168225</v>
      </c>
      <c r="D8">
        <v>175175</v>
      </c>
      <c r="E8">
        <v>175654</v>
      </c>
      <c r="F8">
        <v>171218</v>
      </c>
      <c r="G8">
        <v>162188</v>
      </c>
      <c r="H8">
        <v>153147</v>
      </c>
      <c r="I8">
        <v>138573</v>
      </c>
      <c r="J8">
        <v>124346</v>
      </c>
      <c r="K8">
        <v>113780</v>
      </c>
      <c r="L8">
        <v>104896</v>
      </c>
      <c r="M8">
        <v>92564</v>
      </c>
      <c r="N8">
        <v>80948</v>
      </c>
      <c r="O8">
        <v>67698</v>
      </c>
      <c r="P8">
        <v>52469</v>
      </c>
      <c r="Q8">
        <v>39290</v>
      </c>
      <c r="R8">
        <v>33299</v>
      </c>
      <c r="S8">
        <f t="shared" si="0"/>
        <v>1853470</v>
      </c>
    </row>
    <row r="9" spans="1:19" x14ac:dyDescent="0.25">
      <c r="A9" s="48"/>
      <c r="B9" s="32" t="s">
        <v>20</v>
      </c>
      <c r="C9">
        <v>174593</v>
      </c>
      <c r="D9">
        <v>183095</v>
      </c>
      <c r="E9">
        <v>182791</v>
      </c>
      <c r="F9">
        <v>173790</v>
      </c>
      <c r="G9">
        <v>158242</v>
      </c>
      <c r="H9">
        <v>144546</v>
      </c>
      <c r="I9">
        <v>124615</v>
      </c>
      <c r="J9">
        <v>106424</v>
      </c>
      <c r="K9">
        <v>95316</v>
      </c>
      <c r="L9">
        <v>89415</v>
      </c>
      <c r="M9">
        <v>79909</v>
      </c>
      <c r="N9">
        <v>70334</v>
      </c>
      <c r="O9">
        <v>59095</v>
      </c>
      <c r="P9">
        <v>45480</v>
      </c>
      <c r="Q9">
        <v>33062</v>
      </c>
      <c r="R9">
        <v>26261</v>
      </c>
      <c r="S9">
        <f t="shared" si="0"/>
        <v>1746968</v>
      </c>
    </row>
    <row r="10" spans="1:19" x14ac:dyDescent="0.25">
      <c r="A10" s="48" t="s">
        <v>74</v>
      </c>
      <c r="B10" s="32" t="s">
        <v>19</v>
      </c>
      <c r="C10">
        <v>353486</v>
      </c>
      <c r="D10">
        <v>363362</v>
      </c>
      <c r="E10">
        <v>365650</v>
      </c>
      <c r="F10">
        <v>363949</v>
      </c>
      <c r="G10">
        <v>356743</v>
      </c>
      <c r="H10">
        <v>351812</v>
      </c>
      <c r="I10">
        <v>333266</v>
      </c>
      <c r="J10">
        <v>307916</v>
      </c>
      <c r="K10">
        <v>284260</v>
      </c>
      <c r="L10">
        <v>261749</v>
      </c>
      <c r="M10">
        <v>226620</v>
      </c>
      <c r="N10">
        <v>191862</v>
      </c>
      <c r="O10">
        <v>156954</v>
      </c>
      <c r="P10">
        <v>120625</v>
      </c>
      <c r="Q10">
        <v>88768</v>
      </c>
      <c r="R10">
        <v>71308</v>
      </c>
      <c r="S10">
        <f t="shared" si="0"/>
        <v>4198330</v>
      </c>
    </row>
    <row r="11" spans="1:19" x14ac:dyDescent="0.25">
      <c r="A11" s="48"/>
      <c r="B11" s="32" t="s">
        <v>20</v>
      </c>
      <c r="C11">
        <v>366696</v>
      </c>
      <c r="D11">
        <v>375971</v>
      </c>
      <c r="E11">
        <v>377160</v>
      </c>
      <c r="F11">
        <v>375893</v>
      </c>
      <c r="G11">
        <v>368483</v>
      </c>
      <c r="H11">
        <v>360713</v>
      </c>
      <c r="I11">
        <v>327462</v>
      </c>
      <c r="J11">
        <v>286853</v>
      </c>
      <c r="K11">
        <v>259146</v>
      </c>
      <c r="L11">
        <v>243157</v>
      </c>
      <c r="M11">
        <v>210276</v>
      </c>
      <c r="N11">
        <v>174077</v>
      </c>
      <c r="O11">
        <v>138354</v>
      </c>
      <c r="P11">
        <v>103144</v>
      </c>
      <c r="Q11">
        <v>73809</v>
      </c>
      <c r="R11">
        <v>57431</v>
      </c>
      <c r="S11">
        <f t="shared" si="0"/>
        <v>4098625</v>
      </c>
    </row>
    <row r="12" spans="1:19" x14ac:dyDescent="0.25">
      <c r="A12" s="48" t="s">
        <v>75</v>
      </c>
      <c r="B12" s="32" t="s">
        <v>19</v>
      </c>
      <c r="C12">
        <v>83122</v>
      </c>
      <c r="D12">
        <v>82382</v>
      </c>
      <c r="E12">
        <v>82905</v>
      </c>
      <c r="F12">
        <v>84615</v>
      </c>
      <c r="G12">
        <v>85366</v>
      </c>
      <c r="H12">
        <v>85422</v>
      </c>
      <c r="I12">
        <v>81237</v>
      </c>
      <c r="J12">
        <v>75536</v>
      </c>
      <c r="K12">
        <v>71114</v>
      </c>
      <c r="L12">
        <v>67136</v>
      </c>
      <c r="M12">
        <v>59677</v>
      </c>
      <c r="N12">
        <v>52083</v>
      </c>
      <c r="O12">
        <v>43407</v>
      </c>
      <c r="P12">
        <v>33255</v>
      </c>
      <c r="Q12">
        <v>24465</v>
      </c>
      <c r="R12">
        <v>20418</v>
      </c>
      <c r="S12">
        <f t="shared" si="0"/>
        <v>1032140</v>
      </c>
    </row>
    <row r="13" spans="1:19" x14ac:dyDescent="0.25">
      <c r="A13" s="48"/>
      <c r="B13" s="32" t="s">
        <v>20</v>
      </c>
      <c r="C13">
        <v>86122</v>
      </c>
      <c r="D13">
        <v>85999</v>
      </c>
      <c r="E13">
        <v>86559</v>
      </c>
      <c r="F13">
        <v>86965</v>
      </c>
      <c r="G13">
        <v>86060</v>
      </c>
      <c r="H13">
        <v>84706</v>
      </c>
      <c r="I13">
        <v>76248</v>
      </c>
      <c r="J13">
        <v>65951</v>
      </c>
      <c r="K13">
        <v>59738</v>
      </c>
      <c r="L13">
        <v>57707</v>
      </c>
      <c r="M13">
        <v>52565</v>
      </c>
      <c r="N13">
        <v>46052</v>
      </c>
      <c r="O13">
        <v>37994</v>
      </c>
      <c r="P13">
        <v>28522</v>
      </c>
      <c r="Q13">
        <v>20264</v>
      </c>
      <c r="R13">
        <v>15960</v>
      </c>
      <c r="S13">
        <f t="shared" si="0"/>
        <v>977412</v>
      </c>
    </row>
    <row r="14" spans="1:19" x14ac:dyDescent="0.25">
      <c r="A14" s="48" t="s">
        <v>76</v>
      </c>
      <c r="B14" s="32" t="s">
        <v>19</v>
      </c>
      <c r="C14">
        <v>223012</v>
      </c>
      <c r="D14">
        <v>227077</v>
      </c>
      <c r="E14">
        <v>227486</v>
      </c>
      <c r="F14">
        <v>231881</v>
      </c>
      <c r="G14">
        <v>233702</v>
      </c>
      <c r="H14">
        <v>230794</v>
      </c>
      <c r="I14">
        <v>218082</v>
      </c>
      <c r="J14">
        <v>205386</v>
      </c>
      <c r="K14">
        <v>196108</v>
      </c>
      <c r="L14">
        <v>185486</v>
      </c>
      <c r="M14">
        <v>162026</v>
      </c>
      <c r="N14">
        <v>135504</v>
      </c>
      <c r="O14">
        <v>107079</v>
      </c>
      <c r="P14">
        <v>78841</v>
      </c>
      <c r="Q14">
        <v>56821</v>
      </c>
      <c r="R14">
        <v>45887</v>
      </c>
      <c r="S14">
        <f t="shared" si="0"/>
        <v>2765172</v>
      </c>
    </row>
    <row r="15" spans="1:19" x14ac:dyDescent="0.25">
      <c r="A15" s="48"/>
      <c r="B15" s="32" t="s">
        <v>20</v>
      </c>
      <c r="C15">
        <v>231512</v>
      </c>
      <c r="D15">
        <v>233455</v>
      </c>
      <c r="E15">
        <v>235168</v>
      </c>
      <c r="F15">
        <v>242265</v>
      </c>
      <c r="G15">
        <v>247892</v>
      </c>
      <c r="H15">
        <v>246605</v>
      </c>
      <c r="I15">
        <v>225821</v>
      </c>
      <c r="J15">
        <v>202409</v>
      </c>
      <c r="K15">
        <v>188233</v>
      </c>
      <c r="L15">
        <v>180050</v>
      </c>
      <c r="M15">
        <v>156638</v>
      </c>
      <c r="N15">
        <v>128662</v>
      </c>
      <c r="O15">
        <v>99685</v>
      </c>
      <c r="P15">
        <v>71326</v>
      </c>
      <c r="Q15">
        <v>48955</v>
      </c>
      <c r="R15">
        <v>36808</v>
      </c>
      <c r="S15">
        <f t="shared" si="0"/>
        <v>2775484</v>
      </c>
    </row>
    <row r="16" spans="1:19" x14ac:dyDescent="0.25">
      <c r="A16" s="48" t="s">
        <v>77</v>
      </c>
      <c r="B16" s="32" t="s">
        <v>19</v>
      </c>
      <c r="C16">
        <v>156109</v>
      </c>
      <c r="D16">
        <v>162674</v>
      </c>
      <c r="E16">
        <v>166057</v>
      </c>
      <c r="F16">
        <v>165322</v>
      </c>
      <c r="G16">
        <v>160065</v>
      </c>
      <c r="H16">
        <v>155074</v>
      </c>
      <c r="I16">
        <v>145294</v>
      </c>
      <c r="J16">
        <v>135223</v>
      </c>
      <c r="K16">
        <v>128472</v>
      </c>
      <c r="L16">
        <v>122366</v>
      </c>
      <c r="M16">
        <v>108183</v>
      </c>
      <c r="N16">
        <v>91253</v>
      </c>
      <c r="O16">
        <v>72450</v>
      </c>
      <c r="P16">
        <v>53554</v>
      </c>
      <c r="Q16">
        <v>38506</v>
      </c>
      <c r="R16">
        <v>30771</v>
      </c>
      <c r="S16">
        <f t="shared" si="0"/>
        <v>1891373</v>
      </c>
    </row>
    <row r="17" spans="1:19" s="60" customFormat="1" ht="15.75" thickBot="1" x14ac:dyDescent="0.3">
      <c r="A17" s="48"/>
      <c r="B17" s="59" t="s">
        <v>20</v>
      </c>
      <c r="C17" s="60">
        <v>161537</v>
      </c>
      <c r="D17" s="60">
        <v>165776</v>
      </c>
      <c r="E17" s="60">
        <v>171038</v>
      </c>
      <c r="F17" s="60">
        <v>171560</v>
      </c>
      <c r="G17" s="60">
        <v>165523</v>
      </c>
      <c r="H17" s="60">
        <v>158954</v>
      </c>
      <c r="I17" s="60">
        <v>143496</v>
      </c>
      <c r="J17" s="60">
        <v>127482</v>
      </c>
      <c r="K17" s="60">
        <v>118815</v>
      </c>
      <c r="L17" s="60">
        <v>115746</v>
      </c>
      <c r="M17" s="60">
        <v>103366</v>
      </c>
      <c r="N17" s="60">
        <v>86540</v>
      </c>
      <c r="O17" s="60">
        <v>67596</v>
      </c>
      <c r="P17" s="60">
        <v>48411</v>
      </c>
      <c r="Q17" s="60">
        <v>33261</v>
      </c>
      <c r="R17" s="60">
        <v>25205</v>
      </c>
      <c r="S17" s="60">
        <f t="shared" si="0"/>
        <v>1864306</v>
      </c>
    </row>
    <row r="18" spans="1:19" x14ac:dyDescent="0.25">
      <c r="A18" s="48" t="s">
        <v>70</v>
      </c>
      <c r="B18" s="58" t="s">
        <v>16</v>
      </c>
      <c r="C18">
        <f>SUM(C2:C3)</f>
        <v>720182</v>
      </c>
      <c r="D18">
        <f t="shared" ref="D18:S18" si="1">SUM(D2:D3)</f>
        <v>739333</v>
      </c>
      <c r="E18">
        <f t="shared" si="1"/>
        <v>742810</v>
      </c>
      <c r="F18">
        <f t="shared" si="1"/>
        <v>739842</v>
      </c>
      <c r="G18">
        <f t="shared" si="1"/>
        <v>725226</v>
      </c>
      <c r="H18">
        <f t="shared" si="1"/>
        <v>712525</v>
      </c>
      <c r="I18">
        <f t="shared" si="1"/>
        <v>660728</v>
      </c>
      <c r="J18">
        <f t="shared" si="1"/>
        <v>594769</v>
      </c>
      <c r="K18">
        <f t="shared" si="1"/>
        <v>543406</v>
      </c>
      <c r="L18">
        <f t="shared" si="1"/>
        <v>504906</v>
      </c>
      <c r="M18">
        <f t="shared" si="1"/>
        <v>436896</v>
      </c>
      <c r="N18">
        <f t="shared" si="1"/>
        <v>365939</v>
      </c>
      <c r="O18">
        <f t="shared" si="1"/>
        <v>295308</v>
      </c>
      <c r="P18">
        <f t="shared" si="1"/>
        <v>223769</v>
      </c>
      <c r="Q18">
        <f t="shared" si="1"/>
        <v>162577</v>
      </c>
      <c r="R18">
        <f t="shared" si="1"/>
        <v>128739</v>
      </c>
      <c r="S18">
        <f t="shared" si="1"/>
        <v>8296955</v>
      </c>
    </row>
    <row r="19" spans="1:19" x14ac:dyDescent="0.25">
      <c r="A19" s="48"/>
      <c r="B19" s="47" t="s">
        <v>21</v>
      </c>
      <c r="C19">
        <f>C18/$S$18</f>
        <v>8.6800760037869309E-2</v>
      </c>
      <c r="D19">
        <f t="shared" ref="D19:S19" si="2">D18/$S$18</f>
        <v>8.9108956237559447E-2</v>
      </c>
      <c r="E19">
        <f t="shared" si="2"/>
        <v>8.9528025643142578E-2</v>
      </c>
      <c r="F19">
        <f t="shared" si="2"/>
        <v>8.9170304045279258E-2</v>
      </c>
      <c r="G19">
        <f t="shared" si="2"/>
        <v>8.7408693912405216E-2</v>
      </c>
      <c r="H19">
        <f t="shared" si="2"/>
        <v>8.5877891346885699E-2</v>
      </c>
      <c r="I19">
        <f t="shared" si="2"/>
        <v>7.9634998622988798E-2</v>
      </c>
      <c r="J19">
        <f t="shared" si="2"/>
        <v>7.1685214635971869E-2</v>
      </c>
      <c r="K19">
        <f t="shared" si="2"/>
        <v>6.5494630258932346E-2</v>
      </c>
      <c r="L19">
        <f t="shared" si="2"/>
        <v>6.0854373682875225E-2</v>
      </c>
      <c r="M19">
        <f t="shared" si="2"/>
        <v>5.265739057280653E-2</v>
      </c>
      <c r="N19">
        <f t="shared" si="2"/>
        <v>4.4105216913916008E-2</v>
      </c>
      <c r="O19">
        <f t="shared" si="2"/>
        <v>3.5592334778240933E-2</v>
      </c>
      <c r="P19">
        <f t="shared" si="2"/>
        <v>2.697001490305781E-2</v>
      </c>
      <c r="Q19">
        <f t="shared" si="2"/>
        <v>1.959477904845814E-2</v>
      </c>
      <c r="R19">
        <f t="shared" si="2"/>
        <v>1.5516415359610845E-2</v>
      </c>
      <c r="S19">
        <f t="shared" si="2"/>
        <v>1</v>
      </c>
    </row>
    <row r="20" spans="1:19" x14ac:dyDescent="0.25">
      <c r="A20" s="48" t="s">
        <v>71</v>
      </c>
      <c r="B20" s="47" t="s">
        <v>16</v>
      </c>
      <c r="C20">
        <f>SUM(C4:C5)</f>
        <v>176898</v>
      </c>
      <c r="D20">
        <f t="shared" ref="D20:S20" si="3">SUM(D4:D5)</f>
        <v>180300</v>
      </c>
      <c r="E20">
        <f t="shared" si="3"/>
        <v>186002</v>
      </c>
      <c r="F20">
        <f t="shared" si="3"/>
        <v>192338</v>
      </c>
      <c r="G20">
        <f t="shared" si="3"/>
        <v>195441</v>
      </c>
      <c r="H20">
        <f t="shared" si="3"/>
        <v>196458</v>
      </c>
      <c r="I20">
        <f t="shared" si="3"/>
        <v>184246</v>
      </c>
      <c r="J20">
        <f t="shared" si="3"/>
        <v>166378</v>
      </c>
      <c r="K20">
        <f t="shared" si="3"/>
        <v>151710</v>
      </c>
      <c r="L20">
        <f t="shared" si="3"/>
        <v>140310</v>
      </c>
      <c r="M20">
        <f t="shared" si="3"/>
        <v>121443</v>
      </c>
      <c r="N20">
        <f t="shared" si="3"/>
        <v>102414</v>
      </c>
      <c r="O20">
        <f t="shared" si="3"/>
        <v>83409</v>
      </c>
      <c r="P20">
        <f t="shared" si="3"/>
        <v>63759</v>
      </c>
      <c r="Q20">
        <f t="shared" si="3"/>
        <v>46820</v>
      </c>
      <c r="R20">
        <f t="shared" si="3"/>
        <v>37458</v>
      </c>
      <c r="S20">
        <f t="shared" si="3"/>
        <v>2225384</v>
      </c>
    </row>
    <row r="21" spans="1:19" x14ac:dyDescent="0.25">
      <c r="A21" s="48"/>
      <c r="B21" s="47" t="s">
        <v>21</v>
      </c>
      <c r="C21">
        <f>C20/$S$20</f>
        <v>7.9491000204908457E-2</v>
      </c>
      <c r="D21">
        <f t="shared" ref="D21:S21" si="4">D20/$S$20</f>
        <v>8.1019725135077811E-2</v>
      </c>
      <c r="E21">
        <f t="shared" si="4"/>
        <v>8.3581979559482766E-2</v>
      </c>
      <c r="F21">
        <f t="shared" si="4"/>
        <v>8.6429128635777022E-2</v>
      </c>
      <c r="G21">
        <f t="shared" si="4"/>
        <v>8.7823494731695748E-2</v>
      </c>
      <c r="H21">
        <f t="shared" si="4"/>
        <v>8.8280494512407742E-2</v>
      </c>
      <c r="I21">
        <f t="shared" si="4"/>
        <v>8.2792902258666368E-2</v>
      </c>
      <c r="J21">
        <f t="shared" si="4"/>
        <v>7.4763726170404748E-2</v>
      </c>
      <c r="K21">
        <f t="shared" si="4"/>
        <v>6.8172504161079617E-2</v>
      </c>
      <c r="L21">
        <f t="shared" si="4"/>
        <v>6.304979275486837E-2</v>
      </c>
      <c r="M21">
        <f t="shared" si="4"/>
        <v>5.4571705377588764E-2</v>
      </c>
      <c r="N21">
        <f t="shared" si="4"/>
        <v>4.6020821575063001E-2</v>
      </c>
      <c r="O21">
        <f t="shared" si="4"/>
        <v>3.7480722428129255E-2</v>
      </c>
      <c r="P21">
        <f t="shared" si="4"/>
        <v>2.8650785662159881E-2</v>
      </c>
      <c r="Q21">
        <f t="shared" si="4"/>
        <v>2.1039065617439508E-2</v>
      </c>
      <c r="R21">
        <f t="shared" si="4"/>
        <v>1.6832151215250942E-2</v>
      </c>
      <c r="S21">
        <f t="shared" si="4"/>
        <v>1</v>
      </c>
    </row>
    <row r="22" spans="1:19" x14ac:dyDescent="0.25">
      <c r="A22" s="48" t="s">
        <v>72</v>
      </c>
      <c r="B22" s="47" t="s">
        <v>16</v>
      </c>
      <c r="C22">
        <f>SUM(C6:C7)</f>
        <v>1386817</v>
      </c>
      <c r="D22">
        <f t="shared" ref="D22:S22" si="5">SUM(D6:D7)</f>
        <v>1424354</v>
      </c>
      <c r="E22">
        <f t="shared" si="5"/>
        <v>1459439</v>
      </c>
      <c r="F22">
        <f t="shared" si="5"/>
        <v>1481396</v>
      </c>
      <c r="G22">
        <f t="shared" si="5"/>
        <v>1474020</v>
      </c>
      <c r="H22">
        <f t="shared" si="5"/>
        <v>1470529</v>
      </c>
      <c r="I22">
        <f t="shared" si="5"/>
        <v>1390555</v>
      </c>
      <c r="J22">
        <f t="shared" si="5"/>
        <v>1282176</v>
      </c>
      <c r="K22">
        <f t="shared" si="5"/>
        <v>1201342</v>
      </c>
      <c r="L22">
        <f t="shared" si="5"/>
        <v>1138091</v>
      </c>
      <c r="M22">
        <f t="shared" si="5"/>
        <v>995509</v>
      </c>
      <c r="N22">
        <f t="shared" si="5"/>
        <v>831449</v>
      </c>
      <c r="O22">
        <f t="shared" si="5"/>
        <v>653884</v>
      </c>
      <c r="P22">
        <f t="shared" si="5"/>
        <v>471471</v>
      </c>
      <c r="Q22">
        <f t="shared" si="5"/>
        <v>323533</v>
      </c>
      <c r="R22">
        <f t="shared" si="5"/>
        <v>243675</v>
      </c>
      <c r="S22">
        <f t="shared" si="5"/>
        <v>17228240</v>
      </c>
    </row>
    <row r="23" spans="1:19" x14ac:dyDescent="0.25">
      <c r="A23" s="48"/>
      <c r="B23" s="47" t="s">
        <v>21</v>
      </c>
      <c r="C23">
        <f>C22/$S$22</f>
        <v>8.0496730948721396E-2</v>
      </c>
      <c r="D23">
        <f t="shared" ref="D23:S23" si="6">D22/$S$22</f>
        <v>8.267553737352161E-2</v>
      </c>
      <c r="E23">
        <f t="shared" si="6"/>
        <v>8.4712019335695346E-2</v>
      </c>
      <c r="F23">
        <f t="shared" si="6"/>
        <v>8.5986496589320796E-2</v>
      </c>
      <c r="G23">
        <f t="shared" si="6"/>
        <v>8.5558362316754358E-2</v>
      </c>
      <c r="H23">
        <f t="shared" si="6"/>
        <v>8.5355729894638105E-2</v>
      </c>
      <c r="I23">
        <f t="shared" si="6"/>
        <v>8.0713700296722132E-2</v>
      </c>
      <c r="J23">
        <f t="shared" si="6"/>
        <v>7.4422924222091166E-2</v>
      </c>
      <c r="K23">
        <f t="shared" si="6"/>
        <v>6.9730976582634094E-2</v>
      </c>
      <c r="L23">
        <f t="shared" si="6"/>
        <v>6.6059620715755066E-2</v>
      </c>
      <c r="M23">
        <f t="shared" si="6"/>
        <v>5.7783557693647174E-2</v>
      </c>
      <c r="N23">
        <f t="shared" si="6"/>
        <v>4.826082060616755E-2</v>
      </c>
      <c r="O23">
        <f t="shared" si="6"/>
        <v>3.7954196133789642E-2</v>
      </c>
      <c r="P23">
        <f t="shared" si="6"/>
        <v>2.7366173213282378E-2</v>
      </c>
      <c r="Q23">
        <f t="shared" si="6"/>
        <v>1.8779225271995281E-2</v>
      </c>
      <c r="R23">
        <f t="shared" si="6"/>
        <v>1.4143928805263916E-2</v>
      </c>
      <c r="S23">
        <f t="shared" si="6"/>
        <v>1</v>
      </c>
    </row>
    <row r="24" spans="1:19" x14ac:dyDescent="0.25">
      <c r="A24" s="48" t="s">
        <v>73</v>
      </c>
      <c r="B24" s="47" t="s">
        <v>16</v>
      </c>
      <c r="C24">
        <f>SUM(C8:C9)</f>
        <v>342818</v>
      </c>
      <c r="D24">
        <f t="shared" ref="D24:S24" si="7">SUM(D8:D9)</f>
        <v>358270</v>
      </c>
      <c r="E24">
        <f t="shared" si="7"/>
        <v>358445</v>
      </c>
      <c r="F24">
        <f t="shared" si="7"/>
        <v>345008</v>
      </c>
      <c r="G24">
        <f t="shared" si="7"/>
        <v>320430</v>
      </c>
      <c r="H24">
        <f t="shared" si="7"/>
        <v>297693</v>
      </c>
      <c r="I24">
        <f t="shared" si="7"/>
        <v>263188</v>
      </c>
      <c r="J24">
        <f t="shared" si="7"/>
        <v>230770</v>
      </c>
      <c r="K24">
        <f t="shared" si="7"/>
        <v>209096</v>
      </c>
      <c r="L24">
        <f t="shared" si="7"/>
        <v>194311</v>
      </c>
      <c r="M24">
        <f t="shared" si="7"/>
        <v>172473</v>
      </c>
      <c r="N24">
        <f t="shared" si="7"/>
        <v>151282</v>
      </c>
      <c r="O24">
        <f t="shared" si="7"/>
        <v>126793</v>
      </c>
      <c r="P24">
        <f t="shared" si="7"/>
        <v>97949</v>
      </c>
      <c r="Q24">
        <f t="shared" si="7"/>
        <v>72352</v>
      </c>
      <c r="R24">
        <f t="shared" si="7"/>
        <v>59560</v>
      </c>
      <c r="S24">
        <f t="shared" si="7"/>
        <v>3600438</v>
      </c>
    </row>
    <row r="25" spans="1:19" x14ac:dyDescent="0.25">
      <c r="A25" s="48"/>
      <c r="B25" s="47" t="s">
        <v>21</v>
      </c>
      <c r="C25">
        <f>C24/$S$24</f>
        <v>9.5215637652974444E-2</v>
      </c>
      <c r="D25">
        <f t="shared" ref="D25:S25" si="8">D24/$S$24</f>
        <v>9.9507337718355376E-2</v>
      </c>
      <c r="E25">
        <f t="shared" si="8"/>
        <v>9.9555942915834125E-2</v>
      </c>
      <c r="F25">
        <f t="shared" si="8"/>
        <v>9.582389698142281E-2</v>
      </c>
      <c r="G25">
        <f t="shared" si="8"/>
        <v>8.8997505303521407E-2</v>
      </c>
      <c r="H25">
        <f t="shared" si="8"/>
        <v>8.2682440303096461E-2</v>
      </c>
      <c r="I25">
        <f t="shared" si="8"/>
        <v>7.3098884080214685E-2</v>
      </c>
      <c r="J25">
        <f t="shared" si="8"/>
        <v>6.4094979555265219E-2</v>
      </c>
      <c r="K25">
        <f t="shared" si="8"/>
        <v>5.807515641152549E-2</v>
      </c>
      <c r="L25">
        <f t="shared" si="8"/>
        <v>5.3968711584534992E-2</v>
      </c>
      <c r="M25">
        <f t="shared" si="8"/>
        <v>4.7903338427158028E-2</v>
      </c>
      <c r="N25">
        <f t="shared" si="8"/>
        <v>4.2017665628459648E-2</v>
      </c>
      <c r="O25">
        <f t="shared" si="8"/>
        <v>3.5215993165276002E-2</v>
      </c>
      <c r="P25">
        <f t="shared" si="8"/>
        <v>2.7204745644835434E-2</v>
      </c>
      <c r="Q25">
        <f t="shared" si="8"/>
        <v>2.0095332845614895E-2</v>
      </c>
      <c r="R25">
        <f t="shared" si="8"/>
        <v>1.654243178191098E-2</v>
      </c>
      <c r="S25">
        <f t="shared" si="8"/>
        <v>1</v>
      </c>
    </row>
    <row r="26" spans="1:19" x14ac:dyDescent="0.25">
      <c r="A26" s="48" t="s">
        <v>74</v>
      </c>
      <c r="B26" s="47" t="s">
        <v>16</v>
      </c>
      <c r="C26">
        <f>SUM(C10:C11)</f>
        <v>720182</v>
      </c>
      <c r="D26">
        <f t="shared" ref="D26:S26" si="9">SUM(D10:D11)</f>
        <v>739333</v>
      </c>
      <c r="E26">
        <f t="shared" si="9"/>
        <v>742810</v>
      </c>
      <c r="F26">
        <f t="shared" si="9"/>
        <v>739842</v>
      </c>
      <c r="G26">
        <f t="shared" si="9"/>
        <v>725226</v>
      </c>
      <c r="H26">
        <f t="shared" si="9"/>
        <v>712525</v>
      </c>
      <c r="I26">
        <f t="shared" si="9"/>
        <v>660728</v>
      </c>
      <c r="J26">
        <f t="shared" si="9"/>
        <v>594769</v>
      </c>
      <c r="K26">
        <f t="shared" si="9"/>
        <v>543406</v>
      </c>
      <c r="L26">
        <f t="shared" si="9"/>
        <v>504906</v>
      </c>
      <c r="M26">
        <f t="shared" si="9"/>
        <v>436896</v>
      </c>
      <c r="N26">
        <f t="shared" si="9"/>
        <v>365939</v>
      </c>
      <c r="O26">
        <f t="shared" si="9"/>
        <v>295308</v>
      </c>
      <c r="P26">
        <f t="shared" si="9"/>
        <v>223769</v>
      </c>
      <c r="Q26">
        <f t="shared" si="9"/>
        <v>162577</v>
      </c>
      <c r="R26">
        <f t="shared" si="9"/>
        <v>128739</v>
      </c>
      <c r="S26">
        <f t="shared" si="9"/>
        <v>8296955</v>
      </c>
    </row>
    <row r="27" spans="1:19" x14ac:dyDescent="0.25">
      <c r="A27" s="48"/>
      <c r="B27" s="47" t="s">
        <v>21</v>
      </c>
      <c r="C27">
        <f>C26/$S$26</f>
        <v>8.6800760037869309E-2</v>
      </c>
      <c r="D27">
        <f t="shared" ref="D27:S27" si="10">D26/$S$26</f>
        <v>8.9108956237559447E-2</v>
      </c>
      <c r="E27">
        <f t="shared" si="10"/>
        <v>8.9528025643142578E-2</v>
      </c>
      <c r="F27">
        <f t="shared" si="10"/>
        <v>8.9170304045279258E-2</v>
      </c>
      <c r="G27">
        <f t="shared" si="10"/>
        <v>8.7408693912405216E-2</v>
      </c>
      <c r="H27">
        <f t="shared" si="10"/>
        <v>8.5877891346885699E-2</v>
      </c>
      <c r="I27">
        <f t="shared" si="10"/>
        <v>7.9634998622988798E-2</v>
      </c>
      <c r="J27">
        <f t="shared" si="10"/>
        <v>7.1685214635971869E-2</v>
      </c>
      <c r="K27">
        <f t="shared" si="10"/>
        <v>6.5494630258932346E-2</v>
      </c>
      <c r="L27">
        <f t="shared" si="10"/>
        <v>6.0854373682875225E-2</v>
      </c>
      <c r="M27">
        <f t="shared" si="10"/>
        <v>5.265739057280653E-2</v>
      </c>
      <c r="N27">
        <f t="shared" si="10"/>
        <v>4.4105216913916008E-2</v>
      </c>
      <c r="O27">
        <f t="shared" si="10"/>
        <v>3.5592334778240933E-2</v>
      </c>
      <c r="P27">
        <f t="shared" si="10"/>
        <v>2.697001490305781E-2</v>
      </c>
      <c r="Q27">
        <f t="shared" si="10"/>
        <v>1.959477904845814E-2</v>
      </c>
      <c r="R27">
        <f t="shared" si="10"/>
        <v>1.5516415359610845E-2</v>
      </c>
      <c r="S27">
        <f t="shared" si="10"/>
        <v>1</v>
      </c>
    </row>
    <row r="28" spans="1:19" x14ac:dyDescent="0.25">
      <c r="A28" s="48" t="s">
        <v>75</v>
      </c>
      <c r="B28" s="47" t="s">
        <v>16</v>
      </c>
      <c r="C28">
        <f>SUM(C12:C13)</f>
        <v>169244</v>
      </c>
      <c r="D28">
        <f t="shared" ref="D28:S28" si="11">SUM(D12:D13)</f>
        <v>168381</v>
      </c>
      <c r="E28">
        <f t="shared" si="11"/>
        <v>169464</v>
      </c>
      <c r="F28">
        <f t="shared" si="11"/>
        <v>171580</v>
      </c>
      <c r="G28">
        <f t="shared" si="11"/>
        <v>171426</v>
      </c>
      <c r="H28">
        <f t="shared" si="11"/>
        <v>170128</v>
      </c>
      <c r="I28">
        <f t="shared" si="11"/>
        <v>157485</v>
      </c>
      <c r="J28">
        <f t="shared" si="11"/>
        <v>141487</v>
      </c>
      <c r="K28">
        <f t="shared" si="11"/>
        <v>130852</v>
      </c>
      <c r="L28">
        <f t="shared" si="11"/>
        <v>124843</v>
      </c>
      <c r="M28">
        <f t="shared" si="11"/>
        <v>112242</v>
      </c>
      <c r="N28">
        <f t="shared" si="11"/>
        <v>98135</v>
      </c>
      <c r="O28">
        <f t="shared" si="11"/>
        <v>81401</v>
      </c>
      <c r="P28">
        <f t="shared" si="11"/>
        <v>61777</v>
      </c>
      <c r="Q28">
        <f t="shared" si="11"/>
        <v>44729</v>
      </c>
      <c r="R28">
        <f t="shared" si="11"/>
        <v>36378</v>
      </c>
      <c r="S28">
        <f t="shared" si="11"/>
        <v>2009552</v>
      </c>
    </row>
    <row r="29" spans="1:19" x14ac:dyDescent="0.25">
      <c r="A29" s="48"/>
      <c r="B29" s="47" t="s">
        <v>21</v>
      </c>
      <c r="C29">
        <f>C28/$S$28</f>
        <v>8.4219766395694159E-2</v>
      </c>
      <c r="D29">
        <f t="shared" ref="D29:S29" si="12">D28/$S$28</f>
        <v>8.3790317443887985E-2</v>
      </c>
      <c r="E29">
        <f t="shared" si="12"/>
        <v>8.4329243532886927E-2</v>
      </c>
      <c r="F29">
        <f t="shared" si="12"/>
        <v>8.5382214543341009E-2</v>
      </c>
      <c r="G29">
        <f t="shared" si="12"/>
        <v>8.5305580547306067E-2</v>
      </c>
      <c r="H29">
        <f t="shared" si="12"/>
        <v>8.4659665437868736E-2</v>
      </c>
      <c r="I29">
        <f t="shared" si="12"/>
        <v>7.836821341274075E-2</v>
      </c>
      <c r="J29">
        <f t="shared" si="12"/>
        <v>7.0407235045423053E-2</v>
      </c>
      <c r="K29">
        <f t="shared" si="12"/>
        <v>6.5115010708854518E-2</v>
      </c>
      <c r="L29">
        <f t="shared" si="12"/>
        <v>6.2124791993439336E-2</v>
      </c>
      <c r="M29">
        <f t="shared" si="12"/>
        <v>5.5854240149048148E-2</v>
      </c>
      <c r="N29">
        <f t="shared" si="12"/>
        <v>4.8834267538237379E-2</v>
      </c>
      <c r="O29">
        <f t="shared" si="12"/>
        <v>4.0507038384674794E-2</v>
      </c>
      <c r="P29">
        <f t="shared" si="12"/>
        <v>3.0741677747079945E-2</v>
      </c>
      <c r="Q29">
        <f t="shared" si="12"/>
        <v>2.2258194861342229E-2</v>
      </c>
      <c r="R29">
        <f t="shared" si="12"/>
        <v>1.8102542258174956E-2</v>
      </c>
      <c r="S29">
        <f t="shared" si="12"/>
        <v>1</v>
      </c>
    </row>
    <row r="30" spans="1:19" x14ac:dyDescent="0.25">
      <c r="A30" s="48" t="s">
        <v>76</v>
      </c>
      <c r="B30" s="47" t="s">
        <v>16</v>
      </c>
      <c r="C30">
        <f>SUM(C14:C15)</f>
        <v>454524</v>
      </c>
      <c r="D30">
        <f t="shared" ref="D30:S30" si="13">SUM(D14:D15)</f>
        <v>460532</v>
      </c>
      <c r="E30">
        <f t="shared" si="13"/>
        <v>462654</v>
      </c>
      <c r="F30">
        <f t="shared" si="13"/>
        <v>474146</v>
      </c>
      <c r="G30">
        <f t="shared" si="13"/>
        <v>481594</v>
      </c>
      <c r="H30">
        <f t="shared" si="13"/>
        <v>477399</v>
      </c>
      <c r="I30">
        <f t="shared" si="13"/>
        <v>443903</v>
      </c>
      <c r="J30">
        <f t="shared" si="13"/>
        <v>407795</v>
      </c>
      <c r="K30">
        <f t="shared" si="13"/>
        <v>384341</v>
      </c>
      <c r="L30">
        <f t="shared" si="13"/>
        <v>365536</v>
      </c>
      <c r="M30">
        <f t="shared" si="13"/>
        <v>318664</v>
      </c>
      <c r="N30">
        <f t="shared" si="13"/>
        <v>264166</v>
      </c>
      <c r="O30">
        <f t="shared" si="13"/>
        <v>206764</v>
      </c>
      <c r="P30">
        <f t="shared" si="13"/>
        <v>150167</v>
      </c>
      <c r="Q30">
        <f t="shared" si="13"/>
        <v>105776</v>
      </c>
      <c r="R30">
        <f t="shared" si="13"/>
        <v>82695</v>
      </c>
      <c r="S30">
        <f t="shared" si="13"/>
        <v>5540656</v>
      </c>
    </row>
    <row r="31" spans="1:19" x14ac:dyDescent="0.25">
      <c r="A31" s="48"/>
      <c r="B31" s="47" t="s">
        <v>21</v>
      </c>
      <c r="C31">
        <f>C30/$S$30</f>
        <v>8.2034329508996764E-2</v>
      </c>
      <c r="D31">
        <f t="shared" ref="D31:S31" si="14">D30/$S$30</f>
        <v>8.3118677643946856E-2</v>
      </c>
      <c r="E31">
        <f t="shared" si="14"/>
        <v>8.3501664784819699E-2</v>
      </c>
      <c r="F31">
        <f t="shared" si="14"/>
        <v>8.5575787415786142E-2</v>
      </c>
      <c r="G31">
        <f t="shared" si="14"/>
        <v>8.6920032573760214E-2</v>
      </c>
      <c r="H31">
        <f t="shared" si="14"/>
        <v>8.6162902010159081E-2</v>
      </c>
      <c r="I31">
        <f t="shared" si="14"/>
        <v>8.0117408480151087E-2</v>
      </c>
      <c r="J31">
        <f t="shared" si="14"/>
        <v>7.3600490627824575E-2</v>
      </c>
      <c r="K31">
        <f t="shared" si="14"/>
        <v>6.9367417865321357E-2</v>
      </c>
      <c r="L31">
        <f t="shared" si="14"/>
        <v>6.597341542228935E-2</v>
      </c>
      <c r="M31">
        <f t="shared" si="14"/>
        <v>5.7513767322858518E-2</v>
      </c>
      <c r="N31">
        <f t="shared" si="14"/>
        <v>4.7677747905663155E-2</v>
      </c>
      <c r="O31">
        <f t="shared" si="14"/>
        <v>3.7317602825369417E-2</v>
      </c>
      <c r="P31">
        <f t="shared" si="14"/>
        <v>2.7102747400307832E-2</v>
      </c>
      <c r="Q31">
        <f t="shared" si="14"/>
        <v>1.9090880213462089E-2</v>
      </c>
      <c r="R31">
        <f t="shared" si="14"/>
        <v>1.492512799928384E-2</v>
      </c>
      <c r="S31">
        <f t="shared" si="14"/>
        <v>1</v>
      </c>
    </row>
    <row r="32" spans="1:19" x14ac:dyDescent="0.25">
      <c r="A32" s="48" t="s">
        <v>77</v>
      </c>
      <c r="B32" s="47" t="s">
        <v>16</v>
      </c>
      <c r="C32">
        <f>SUM(C16:C17)</f>
        <v>317646</v>
      </c>
      <c r="D32">
        <f t="shared" ref="D32:S32" si="15">SUM(D16:D17)</f>
        <v>328450</v>
      </c>
      <c r="E32">
        <f t="shared" si="15"/>
        <v>337095</v>
      </c>
      <c r="F32">
        <f t="shared" si="15"/>
        <v>336882</v>
      </c>
      <c r="G32">
        <f t="shared" si="15"/>
        <v>325588</v>
      </c>
      <c r="H32">
        <f t="shared" si="15"/>
        <v>314028</v>
      </c>
      <c r="I32">
        <f t="shared" si="15"/>
        <v>288790</v>
      </c>
      <c r="J32">
        <f t="shared" si="15"/>
        <v>262705</v>
      </c>
      <c r="K32">
        <f t="shared" si="15"/>
        <v>247287</v>
      </c>
      <c r="L32">
        <f t="shared" si="15"/>
        <v>238112</v>
      </c>
      <c r="M32">
        <f t="shared" si="15"/>
        <v>211549</v>
      </c>
      <c r="N32">
        <f t="shared" si="15"/>
        <v>177793</v>
      </c>
      <c r="O32">
        <f t="shared" si="15"/>
        <v>140046</v>
      </c>
      <c r="P32">
        <f t="shared" si="15"/>
        <v>101965</v>
      </c>
      <c r="Q32">
        <f t="shared" si="15"/>
        <v>71767</v>
      </c>
      <c r="R32">
        <f t="shared" si="15"/>
        <v>55976</v>
      </c>
      <c r="S32">
        <f t="shared" si="15"/>
        <v>3755679</v>
      </c>
    </row>
    <row r="33" spans="1:19" x14ac:dyDescent="0.25">
      <c r="A33" s="48"/>
      <c r="B33" s="47" t="s">
        <v>21</v>
      </c>
      <c r="C33">
        <f>C32/$S$32</f>
        <v>8.4577515810057249E-2</v>
      </c>
      <c r="D33">
        <f t="shared" ref="D33:S33" si="16">D32/$S$32</f>
        <v>8.745422598683221E-2</v>
      </c>
      <c r="E33">
        <f t="shared" si="16"/>
        <v>8.9756073402439351E-2</v>
      </c>
      <c r="F33">
        <f t="shared" si="16"/>
        <v>8.9699359290290784E-2</v>
      </c>
      <c r="G33">
        <f t="shared" si="16"/>
        <v>8.6692180029230403E-2</v>
      </c>
      <c r="H33">
        <f t="shared" si="16"/>
        <v>8.3614174693843649E-2</v>
      </c>
      <c r="I33">
        <f t="shared" si="16"/>
        <v>7.6894218062832309E-2</v>
      </c>
      <c r="J33">
        <f t="shared" si="16"/>
        <v>6.9948736300413317E-2</v>
      </c>
      <c r="K33">
        <f t="shared" si="16"/>
        <v>6.5843486623856834E-2</v>
      </c>
      <c r="L33">
        <f t="shared" si="16"/>
        <v>6.3400519586471582E-2</v>
      </c>
      <c r="M33">
        <f t="shared" si="16"/>
        <v>5.6327763901014967E-2</v>
      </c>
      <c r="N33">
        <f t="shared" si="16"/>
        <v>4.7339775310935785E-2</v>
      </c>
      <c r="O33">
        <f t="shared" si="16"/>
        <v>3.728912934252368E-2</v>
      </c>
      <c r="P33">
        <f t="shared" si="16"/>
        <v>2.7149551386047636E-2</v>
      </c>
      <c r="Q33">
        <f t="shared" si="16"/>
        <v>1.9108928105943026E-2</v>
      </c>
      <c r="R33">
        <f t="shared" si="16"/>
        <v>1.4904362167267224E-2</v>
      </c>
      <c r="S33">
        <f t="shared" si="16"/>
        <v>1</v>
      </c>
    </row>
  </sheetData>
  <mergeCells count="16">
    <mergeCell ref="A18:A19"/>
    <mergeCell ref="A20:A21"/>
    <mergeCell ref="A2:A3"/>
    <mergeCell ref="A4:A5"/>
    <mergeCell ref="A6:A7"/>
    <mergeCell ref="A8:A9"/>
    <mergeCell ref="A10:A11"/>
    <mergeCell ref="A12:A13"/>
    <mergeCell ref="A14:A15"/>
    <mergeCell ref="A16:A17"/>
    <mergeCell ref="A22:A23"/>
    <mergeCell ref="A24:A25"/>
    <mergeCell ref="A26:A27"/>
    <mergeCell ref="A28:A29"/>
    <mergeCell ref="A30:A31"/>
    <mergeCell ref="A32:A3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D33A-670D-4107-8647-6590FD78A727}">
  <dimension ref="A1:S129"/>
  <sheetViews>
    <sheetView workbookViewId="0">
      <selection activeCell="A18" sqref="A18:A33"/>
    </sheetView>
  </sheetViews>
  <sheetFormatPr defaultRowHeight="15" x14ac:dyDescent="0.25"/>
  <cols>
    <col min="1" max="1" width="8.42578125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48" t="s">
        <v>70</v>
      </c>
      <c r="B2" s="47" t="s">
        <v>0</v>
      </c>
      <c r="C2">
        <v>0.61051733837676625</v>
      </c>
      <c r="D2">
        <v>0.66032723720245878</v>
      </c>
      <c r="E2">
        <v>0.38931846692975047</v>
      </c>
      <c r="F2">
        <v>0.1852788716978305</v>
      </c>
      <c r="G2">
        <v>0.29502424924580439</v>
      </c>
      <c r="H2">
        <v>0.48453957654105512</v>
      </c>
      <c r="I2">
        <v>0.60502737830655662</v>
      </c>
      <c r="J2">
        <v>0.55410877036252681</v>
      </c>
      <c r="K2">
        <v>0.26147655897432331</v>
      </c>
      <c r="L2">
        <v>0.10824114707688071</v>
      </c>
      <c r="M2">
        <v>0.1102059388186914</v>
      </c>
      <c r="N2">
        <v>9.1584342213555228E-2</v>
      </c>
      <c r="O2">
        <v>6.2812692774662157E-2</v>
      </c>
      <c r="P2">
        <v>2.767217419407739E-2</v>
      </c>
      <c r="Q2">
        <v>9.434178031903228E-3</v>
      </c>
      <c r="R2">
        <v>1.1650234027763049E-2</v>
      </c>
      <c r="S2">
        <v>4.4672191547746074</v>
      </c>
    </row>
    <row r="3" spans="1:19" x14ac:dyDescent="0.25">
      <c r="A3" s="48"/>
      <c r="B3" s="47" t="s">
        <v>1</v>
      </c>
      <c r="C3">
        <v>0.46228891243761672</v>
      </c>
      <c r="D3">
        <v>0.98463677783892234</v>
      </c>
      <c r="E3">
        <v>0.65346039660351063</v>
      </c>
      <c r="F3">
        <v>0.25758891377390919</v>
      </c>
      <c r="G3">
        <v>0.10200777318308089</v>
      </c>
      <c r="H3">
        <v>0.32373076589077621</v>
      </c>
      <c r="I3">
        <v>0.60298500010159428</v>
      </c>
      <c r="J3">
        <v>0.66471801448787426</v>
      </c>
      <c r="K3">
        <v>0.50105095672078381</v>
      </c>
      <c r="L3">
        <v>0.1975045871813696</v>
      </c>
      <c r="M3">
        <v>9.7150386418461632E-2</v>
      </c>
      <c r="N3">
        <v>9.5731874471482792E-2</v>
      </c>
      <c r="O3">
        <v>6.2804069197967147E-2</v>
      </c>
      <c r="P3">
        <v>3.2379813194025261E-2</v>
      </c>
      <c r="Q3">
        <v>1.4057970269861201E-2</v>
      </c>
      <c r="R3">
        <v>1.1766126986712861E-2</v>
      </c>
      <c r="S3">
        <v>5.0638623387579482</v>
      </c>
    </row>
    <row r="4" spans="1:19" x14ac:dyDescent="0.25">
      <c r="A4" s="48"/>
      <c r="B4" s="47" t="s">
        <v>2</v>
      </c>
      <c r="C4">
        <v>0.30709885872662912</v>
      </c>
      <c r="D4">
        <v>0.72886377813079295</v>
      </c>
      <c r="E4">
        <v>1.5308609921585861</v>
      </c>
      <c r="F4">
        <v>0.54043413233951609</v>
      </c>
      <c r="G4">
        <v>0.13030873074261501</v>
      </c>
      <c r="H4">
        <v>0.11386211259736501</v>
      </c>
      <c r="I4">
        <v>0.2464182325401833</v>
      </c>
      <c r="J4">
        <v>0.4988900346260684</v>
      </c>
      <c r="K4">
        <v>0.58042196598486662</v>
      </c>
      <c r="L4">
        <v>0.29123411680958272</v>
      </c>
      <c r="M4">
        <v>0.11799789580082221</v>
      </c>
      <c r="N4">
        <v>4.8981901219661492E-2</v>
      </c>
      <c r="O4">
        <v>3.5226043318708468E-2</v>
      </c>
      <c r="P4">
        <v>3.3231943924533588E-2</v>
      </c>
      <c r="Q4">
        <v>2.2516244066209289E-2</v>
      </c>
      <c r="R4">
        <v>1.149209762456355E-2</v>
      </c>
      <c r="S4">
        <v>5.2378390806107031</v>
      </c>
    </row>
    <row r="5" spans="1:19" x14ac:dyDescent="0.25">
      <c r="A5" s="48"/>
      <c r="B5" s="47" t="s">
        <v>3</v>
      </c>
      <c r="C5">
        <v>0.18065045737470301</v>
      </c>
      <c r="D5">
        <v>0.31805231151816699</v>
      </c>
      <c r="E5">
        <v>0.65151024108007616</v>
      </c>
      <c r="F5">
        <v>1.18666212148489</v>
      </c>
      <c r="G5">
        <v>0.31621511569179989</v>
      </c>
      <c r="H5">
        <v>0.1254622493581164</v>
      </c>
      <c r="I5">
        <v>7.6243315367638606E-2</v>
      </c>
      <c r="J5">
        <v>0.2676910148380045</v>
      </c>
      <c r="K5">
        <v>0.42005058431989772</v>
      </c>
      <c r="L5">
        <v>0.45777246398062921</v>
      </c>
      <c r="M5">
        <v>0.24928484821233821</v>
      </c>
      <c r="N5">
        <v>8.0149251295211832E-2</v>
      </c>
      <c r="O5">
        <v>4.1858747039715642E-2</v>
      </c>
      <c r="P5">
        <v>2.5275768196795289E-2</v>
      </c>
      <c r="Q5">
        <v>1.213689163345648E-2</v>
      </c>
      <c r="R5">
        <v>8.5437802344386742E-3</v>
      </c>
      <c r="S5">
        <v>4.4175591616258787</v>
      </c>
    </row>
    <row r="6" spans="1:19" x14ac:dyDescent="0.25">
      <c r="A6" s="48"/>
      <c r="B6" s="47" t="s">
        <v>4</v>
      </c>
      <c r="C6">
        <v>0.30939363125912078</v>
      </c>
      <c r="D6">
        <v>0.2016143466658534</v>
      </c>
      <c r="E6">
        <v>0.20382531766509429</v>
      </c>
      <c r="F6">
        <v>0.52539362850861149</v>
      </c>
      <c r="G6">
        <v>0.94243431723996784</v>
      </c>
      <c r="H6">
        <v>0.37071329166911821</v>
      </c>
      <c r="I6">
        <v>0.1060041394236276</v>
      </c>
      <c r="J6">
        <v>5.6157343098219251E-2</v>
      </c>
      <c r="K6">
        <v>0.15971584879605219</v>
      </c>
      <c r="L6">
        <v>0.37108363312192472</v>
      </c>
      <c r="M6">
        <v>0.25415285701310542</v>
      </c>
      <c r="N6">
        <v>0.12832060136158979</v>
      </c>
      <c r="O6">
        <v>3.5586953452624893E-2</v>
      </c>
      <c r="P6">
        <v>1.1532084192553039E-2</v>
      </c>
      <c r="Q6">
        <v>8.4908644327747959E-3</v>
      </c>
      <c r="R6">
        <v>7.6328540055616029E-3</v>
      </c>
      <c r="S6">
        <v>3.6920517119057998</v>
      </c>
    </row>
    <row r="7" spans="1:19" x14ac:dyDescent="0.25">
      <c r="A7" s="48"/>
      <c r="B7" s="47" t="s">
        <v>5</v>
      </c>
      <c r="C7">
        <v>0.56121887294196338</v>
      </c>
      <c r="D7">
        <v>0.25621000770543328</v>
      </c>
      <c r="E7">
        <v>0.1134733229100936</v>
      </c>
      <c r="F7">
        <v>0.16288446890391961</v>
      </c>
      <c r="G7">
        <v>0.3394259203335378</v>
      </c>
      <c r="H7">
        <v>0.72417740366345607</v>
      </c>
      <c r="I7">
        <v>0.2362186461164904</v>
      </c>
      <c r="J7">
        <v>6.4920442966070344E-2</v>
      </c>
      <c r="K7">
        <v>3.5558003754868409E-2</v>
      </c>
      <c r="L7">
        <v>9.8844199224275911E-2</v>
      </c>
      <c r="M7">
        <v>0.2010169666590999</v>
      </c>
      <c r="N7">
        <v>0.1235287312339295</v>
      </c>
      <c r="O7">
        <v>5.9816327337514068E-2</v>
      </c>
      <c r="P7">
        <v>1.9437807586236831E-2</v>
      </c>
      <c r="Q7">
        <v>3.4523864981682311E-3</v>
      </c>
      <c r="R7">
        <v>8.0427936645782894E-3</v>
      </c>
      <c r="S7">
        <v>3.008226301499636</v>
      </c>
    </row>
    <row r="8" spans="1:19" x14ac:dyDescent="0.25">
      <c r="A8" s="48"/>
      <c r="B8" s="47" t="s">
        <v>6</v>
      </c>
      <c r="C8">
        <v>0.68215328778242779</v>
      </c>
      <c r="D8">
        <v>0.79393901209757589</v>
      </c>
      <c r="E8">
        <v>0.45247757860959259</v>
      </c>
      <c r="F8">
        <v>0.1050516582754298</v>
      </c>
      <c r="G8">
        <v>0.1495804375161619</v>
      </c>
      <c r="H8">
        <v>0.32226020846562758</v>
      </c>
      <c r="I8">
        <v>0.60753233455625955</v>
      </c>
      <c r="J8">
        <v>0.2457717847219226</v>
      </c>
      <c r="K8">
        <v>0.10364002950129921</v>
      </c>
      <c r="L8">
        <v>4.9023339561609203E-2</v>
      </c>
      <c r="M8">
        <v>7.1320440762652884E-2</v>
      </c>
      <c r="N8">
        <v>9.5767804472956894E-2</v>
      </c>
      <c r="O8">
        <v>8.382559000676193E-2</v>
      </c>
      <c r="P8">
        <v>2.1022927787213919E-2</v>
      </c>
      <c r="Q8">
        <v>1.052352692267907E-2</v>
      </c>
      <c r="R8">
        <v>6.0343564155157254E-3</v>
      </c>
      <c r="S8">
        <v>3.799924317455686</v>
      </c>
    </row>
    <row r="9" spans="1:19" x14ac:dyDescent="0.25">
      <c r="A9" s="48"/>
      <c r="B9" s="47" t="s">
        <v>7</v>
      </c>
      <c r="C9">
        <v>0.63845664263069968</v>
      </c>
      <c r="D9">
        <v>0.95587869149338844</v>
      </c>
      <c r="E9">
        <v>0.78651841773387965</v>
      </c>
      <c r="F9">
        <v>0.32867289600924071</v>
      </c>
      <c r="G9">
        <v>7.7815573957092946E-2</v>
      </c>
      <c r="H9">
        <v>9.7250323953262108E-2</v>
      </c>
      <c r="I9">
        <v>0.203722760875441</v>
      </c>
      <c r="J9">
        <v>0.6195942284227911</v>
      </c>
      <c r="K9">
        <v>0.18122689458112509</v>
      </c>
      <c r="L9">
        <v>6.3730202143983214E-2</v>
      </c>
      <c r="M9">
        <v>4.9536547399424168E-2</v>
      </c>
      <c r="N9">
        <v>4.3341475582711557E-2</v>
      </c>
      <c r="O9">
        <v>6.5996033197721848E-2</v>
      </c>
      <c r="P9">
        <v>3.9955237776808927E-2</v>
      </c>
      <c r="Q9">
        <v>1.6817852501349009E-2</v>
      </c>
      <c r="R9">
        <v>5.6653715093439513E-3</v>
      </c>
      <c r="S9">
        <v>4.1741791497682641</v>
      </c>
    </row>
    <row r="10" spans="1:19" x14ac:dyDescent="0.25">
      <c r="A10" s="48"/>
      <c r="B10" s="47" t="s">
        <v>8</v>
      </c>
      <c r="C10">
        <v>0.42642453599014618</v>
      </c>
      <c r="D10">
        <v>0.751520007165978</v>
      </c>
      <c r="E10">
        <v>0.81068728416688285</v>
      </c>
      <c r="F10">
        <v>0.51329665236810595</v>
      </c>
      <c r="G10">
        <v>0.17045940459254899</v>
      </c>
      <c r="H10">
        <v>8.7596533153831646E-2</v>
      </c>
      <c r="I10">
        <v>0.1379279965789387</v>
      </c>
      <c r="J10">
        <v>0.20400323913868529</v>
      </c>
      <c r="K10">
        <v>0.42833442776663888</v>
      </c>
      <c r="L10">
        <v>0.14550921361951519</v>
      </c>
      <c r="M10">
        <v>5.9694074804612467E-2</v>
      </c>
      <c r="N10">
        <v>2.1073412768188429E-2</v>
      </c>
      <c r="O10">
        <v>5.4928217419857303E-2</v>
      </c>
      <c r="P10">
        <v>4.6403177559429458E-2</v>
      </c>
      <c r="Q10">
        <v>1.690752320215224E-2</v>
      </c>
      <c r="R10">
        <v>1.084820017591112E-2</v>
      </c>
      <c r="S10">
        <v>3.885613900471423</v>
      </c>
    </row>
    <row r="11" spans="1:19" x14ac:dyDescent="0.25">
      <c r="A11" s="48"/>
      <c r="B11" s="47" t="s">
        <v>9</v>
      </c>
      <c r="C11">
        <v>0.25218932855828008</v>
      </c>
      <c r="D11">
        <v>0.49103377038984192</v>
      </c>
      <c r="E11">
        <v>0.59188284729096474</v>
      </c>
      <c r="F11">
        <v>0.59920544463608871</v>
      </c>
      <c r="G11">
        <v>0.34122410012649618</v>
      </c>
      <c r="H11">
        <v>0.14370152813553541</v>
      </c>
      <c r="I11">
        <v>7.2059734334286821E-2</v>
      </c>
      <c r="J11">
        <v>0.1296151549178817</v>
      </c>
      <c r="K11">
        <v>0.14428823502531291</v>
      </c>
      <c r="L11">
        <v>0.35559018022124228</v>
      </c>
      <c r="M11">
        <v>0.1410956332054526</v>
      </c>
      <c r="N11">
        <v>4.9229278437657668E-2</v>
      </c>
      <c r="O11">
        <v>3.1870424679324973E-2</v>
      </c>
      <c r="P11">
        <v>2.2279597357171992E-2</v>
      </c>
      <c r="Q11">
        <v>1.5847290541617941E-2</v>
      </c>
      <c r="R11">
        <v>2.0314294500191281E-2</v>
      </c>
      <c r="S11">
        <v>3.4014268423573482</v>
      </c>
    </row>
    <row r="12" spans="1:19" x14ac:dyDescent="0.25">
      <c r="A12" s="48"/>
      <c r="B12" s="47" t="s">
        <v>10</v>
      </c>
      <c r="C12">
        <v>0.35900973168884742</v>
      </c>
      <c r="D12">
        <v>0.33924360046175328</v>
      </c>
      <c r="E12">
        <v>0.46536863910281429</v>
      </c>
      <c r="F12">
        <v>0.40797487766571189</v>
      </c>
      <c r="G12">
        <v>0.36226548478561499</v>
      </c>
      <c r="H12">
        <v>0.26315356345889551</v>
      </c>
      <c r="I12">
        <v>0.13770422399943461</v>
      </c>
      <c r="J12">
        <v>8.0759242996851222E-2</v>
      </c>
      <c r="K12">
        <v>9.666929607723028E-2</v>
      </c>
      <c r="L12">
        <v>0.14868256822730069</v>
      </c>
      <c r="M12">
        <v>0.29844401105373458</v>
      </c>
      <c r="N12">
        <v>0.1299585819685817</v>
      </c>
      <c r="O12">
        <v>4.2142665854571937E-2</v>
      </c>
      <c r="P12">
        <v>1.829673008610997E-2</v>
      </c>
      <c r="Q12">
        <v>1.632891799263117E-2</v>
      </c>
      <c r="R12">
        <v>2.2367231634115501E-2</v>
      </c>
      <c r="S12">
        <v>3.1883693670542002</v>
      </c>
    </row>
    <row r="13" spans="1:19" x14ac:dyDescent="0.25">
      <c r="A13" s="48"/>
      <c r="B13" s="47" t="s">
        <v>11</v>
      </c>
      <c r="C13">
        <v>0.72238039254500397</v>
      </c>
      <c r="D13">
        <v>0.78244731609388862</v>
      </c>
      <c r="E13">
        <v>0.45778052897410138</v>
      </c>
      <c r="F13">
        <v>0.41645931607227471</v>
      </c>
      <c r="G13">
        <v>0.33662026068388301</v>
      </c>
      <c r="H13">
        <v>0.42404445510582311</v>
      </c>
      <c r="I13">
        <v>0.35841434318420828</v>
      </c>
      <c r="J13">
        <v>0.15412968036867139</v>
      </c>
      <c r="K13">
        <v>9.0345307626772134E-2</v>
      </c>
      <c r="L13">
        <v>0.18599267400621269</v>
      </c>
      <c r="M13">
        <v>0.22009250389056079</v>
      </c>
      <c r="N13">
        <v>0.28676957934509562</v>
      </c>
      <c r="O13">
        <v>0.1288744446098547</v>
      </c>
      <c r="P13">
        <v>6.5270076840380137E-2</v>
      </c>
      <c r="Q13">
        <v>1.5181701579833661E-2</v>
      </c>
      <c r="R13">
        <v>2.5400059888211819E-2</v>
      </c>
      <c r="S13">
        <v>4.6702026408147761</v>
      </c>
    </row>
    <row r="14" spans="1:19" x14ac:dyDescent="0.25">
      <c r="A14" s="48"/>
      <c r="B14" s="47" t="s">
        <v>12</v>
      </c>
      <c r="C14">
        <v>0.54148077576972864</v>
      </c>
      <c r="D14">
        <v>0.55339855406109839</v>
      </c>
      <c r="E14">
        <v>0.35464354305110851</v>
      </c>
      <c r="F14">
        <v>0.26223496524935219</v>
      </c>
      <c r="G14">
        <v>0.17084854514942829</v>
      </c>
      <c r="H14">
        <v>0.221691287343354</v>
      </c>
      <c r="I14">
        <v>0.26830529552524562</v>
      </c>
      <c r="J14">
        <v>0.22518294477791589</v>
      </c>
      <c r="K14">
        <v>0.1231915713988339</v>
      </c>
      <c r="L14">
        <v>7.1558653469007846E-2</v>
      </c>
      <c r="M14">
        <v>0.1125071695169315</v>
      </c>
      <c r="N14">
        <v>0.14015446699928741</v>
      </c>
      <c r="O14">
        <v>0.21453558127913641</v>
      </c>
      <c r="P14">
        <v>8.0696772627982125E-2</v>
      </c>
      <c r="Q14">
        <v>2.1088591806808169E-2</v>
      </c>
      <c r="R14">
        <v>5.1643092716361829E-3</v>
      </c>
      <c r="S14">
        <v>3.3666830272968551</v>
      </c>
    </row>
    <row r="15" spans="1:19" x14ac:dyDescent="0.25">
      <c r="A15" s="48"/>
      <c r="B15" s="47" t="s">
        <v>13</v>
      </c>
      <c r="C15">
        <v>0.3956070579920109</v>
      </c>
      <c r="D15">
        <v>0.60458442797863798</v>
      </c>
      <c r="E15">
        <v>0.50755280106513723</v>
      </c>
      <c r="F15">
        <v>0.21442555960024301</v>
      </c>
      <c r="G15">
        <v>0.1617565703161564</v>
      </c>
      <c r="H15">
        <v>0.1743883241725448</v>
      </c>
      <c r="I15">
        <v>0.27467869027481379</v>
      </c>
      <c r="J15">
        <v>0.33182030515135652</v>
      </c>
      <c r="K15">
        <v>0.25795064057879341</v>
      </c>
      <c r="L15">
        <v>0.10294232731274421</v>
      </c>
      <c r="M15">
        <v>0.11313583474452971</v>
      </c>
      <c r="N15">
        <v>0.1174054101546845</v>
      </c>
      <c r="O15">
        <v>0.1117481164292105</v>
      </c>
      <c r="P15">
        <v>0.19990317250422859</v>
      </c>
      <c r="Q15">
        <v>5.0963990318752768E-2</v>
      </c>
      <c r="R15">
        <v>1.188651560157993E-2</v>
      </c>
      <c r="S15">
        <v>3.6307497441954242</v>
      </c>
    </row>
    <row r="16" spans="1:19" x14ac:dyDescent="0.25">
      <c r="A16" s="48"/>
      <c r="B16" s="47" t="s">
        <v>14</v>
      </c>
      <c r="C16">
        <v>0.1748281958671343</v>
      </c>
      <c r="D16">
        <v>0.55166537632344381</v>
      </c>
      <c r="E16">
        <v>0.45384828107289582</v>
      </c>
      <c r="F16">
        <v>0.29777256222213649</v>
      </c>
      <c r="G16">
        <v>6.0463477379167081E-2</v>
      </c>
      <c r="H16">
        <v>0.14571404315092651</v>
      </c>
      <c r="I16">
        <v>0.1126074125707552</v>
      </c>
      <c r="J16">
        <v>0.24736736793387409</v>
      </c>
      <c r="K16">
        <v>0.22998213201099829</v>
      </c>
      <c r="L16">
        <v>0.19594851717247769</v>
      </c>
      <c r="M16">
        <v>0.14446918640959841</v>
      </c>
      <c r="N16">
        <v>7.6265066824301578E-2</v>
      </c>
      <c r="O16">
        <v>0.10059720860966841</v>
      </c>
      <c r="P16">
        <v>8.4888227479042941E-2</v>
      </c>
      <c r="Q16">
        <v>0.1356493585274762</v>
      </c>
      <c r="R16">
        <v>5.2306727700752467E-2</v>
      </c>
      <c r="S16">
        <v>3.0643731412546491</v>
      </c>
    </row>
    <row r="17" spans="1:19" x14ac:dyDescent="0.25">
      <c r="A17" s="48"/>
      <c r="B17" s="47" t="s">
        <v>15</v>
      </c>
      <c r="C17">
        <v>0.26398314718138088</v>
      </c>
      <c r="D17">
        <v>0.36425635300698661</v>
      </c>
      <c r="E17">
        <v>0.52147536704478525</v>
      </c>
      <c r="F17">
        <v>0.37783831124786188</v>
      </c>
      <c r="G17">
        <v>9.618581087889938E-2</v>
      </c>
      <c r="H17">
        <v>8.8542494258211688E-2</v>
      </c>
      <c r="I17">
        <v>0.1092295597146266</v>
      </c>
      <c r="J17">
        <v>0.24541349663296341</v>
      </c>
      <c r="K17">
        <v>0.25039603002270178</v>
      </c>
      <c r="L17">
        <v>0.24176691889609431</v>
      </c>
      <c r="M17">
        <v>0.2540106127557879</v>
      </c>
      <c r="N17">
        <v>0.13089731509889491</v>
      </c>
      <c r="O17">
        <v>5.1503268137025583E-2</v>
      </c>
      <c r="P17">
        <v>8.5839196562895473E-2</v>
      </c>
      <c r="Q17">
        <v>5.5341658921458647E-2</v>
      </c>
      <c r="R17">
        <v>8.1791519824983339E-2</v>
      </c>
      <c r="S17">
        <v>3.218471060185558</v>
      </c>
    </row>
    <row r="18" spans="1:19" x14ac:dyDescent="0.25">
      <c r="A18" s="48" t="s">
        <v>71</v>
      </c>
      <c r="B18" s="47" t="s">
        <v>0</v>
      </c>
      <c r="C18">
        <v>0.61051733837676625</v>
      </c>
      <c r="D18">
        <v>0.66032723720245878</v>
      </c>
      <c r="E18">
        <v>0.38931846692975047</v>
      </c>
      <c r="F18">
        <v>0.1852788716978305</v>
      </c>
      <c r="G18">
        <v>0.29502424924580439</v>
      </c>
      <c r="H18">
        <v>0.48453957654105512</v>
      </c>
      <c r="I18">
        <v>0.60502737830655662</v>
      </c>
      <c r="J18">
        <v>0.55410877036252681</v>
      </c>
      <c r="K18">
        <v>0.26147655897432331</v>
      </c>
      <c r="L18">
        <v>0.10824114707688071</v>
      </c>
      <c r="M18">
        <v>0.1102059388186914</v>
      </c>
      <c r="N18">
        <v>9.1584342213555228E-2</v>
      </c>
      <c r="O18">
        <v>6.2812692774662157E-2</v>
      </c>
      <c r="P18">
        <v>2.767217419407739E-2</v>
      </c>
      <c r="Q18">
        <v>9.434178031903228E-3</v>
      </c>
      <c r="R18">
        <v>1.1650234027763049E-2</v>
      </c>
      <c r="S18">
        <v>4.4672191547746074</v>
      </c>
    </row>
    <row r="19" spans="1:19" x14ac:dyDescent="0.25">
      <c r="A19" s="48"/>
      <c r="B19" s="47" t="s">
        <v>1</v>
      </c>
      <c r="C19">
        <v>0.46228891243761672</v>
      </c>
      <c r="D19">
        <v>0.98463677783892234</v>
      </c>
      <c r="E19">
        <v>0.65346039660351063</v>
      </c>
      <c r="F19">
        <v>0.25758891377390919</v>
      </c>
      <c r="G19">
        <v>0.10200777318308089</v>
      </c>
      <c r="H19">
        <v>0.32373076589077621</v>
      </c>
      <c r="I19">
        <v>0.60298500010159428</v>
      </c>
      <c r="J19">
        <v>0.66471801448787426</v>
      </c>
      <c r="K19">
        <v>0.50105095672078381</v>
      </c>
      <c r="L19">
        <v>0.1975045871813696</v>
      </c>
      <c r="M19">
        <v>9.7150386418461632E-2</v>
      </c>
      <c r="N19">
        <v>9.5731874471482792E-2</v>
      </c>
      <c r="O19">
        <v>6.2804069197967147E-2</v>
      </c>
      <c r="P19">
        <v>3.2379813194025261E-2</v>
      </c>
      <c r="Q19">
        <v>1.4057970269861201E-2</v>
      </c>
      <c r="R19">
        <v>1.1766126986712861E-2</v>
      </c>
      <c r="S19">
        <v>5.0638623387579482</v>
      </c>
    </row>
    <row r="20" spans="1:19" x14ac:dyDescent="0.25">
      <c r="A20" s="48"/>
      <c r="B20" s="47" t="s">
        <v>2</v>
      </c>
      <c r="C20">
        <v>0.30709885872662912</v>
      </c>
      <c r="D20">
        <v>0.72886377813079295</v>
      </c>
      <c r="E20">
        <v>1.5308609921585861</v>
      </c>
      <c r="F20">
        <v>0.54043413233951609</v>
      </c>
      <c r="G20">
        <v>0.13030873074261501</v>
      </c>
      <c r="H20">
        <v>0.11386211259736501</v>
      </c>
      <c r="I20">
        <v>0.2464182325401833</v>
      </c>
      <c r="J20">
        <v>0.4988900346260684</v>
      </c>
      <c r="K20">
        <v>0.58042196598486662</v>
      </c>
      <c r="L20">
        <v>0.29123411680958272</v>
      </c>
      <c r="M20">
        <v>0.11799789580082221</v>
      </c>
      <c r="N20">
        <v>4.8981901219661492E-2</v>
      </c>
      <c r="O20">
        <v>3.5226043318708468E-2</v>
      </c>
      <c r="P20">
        <v>3.3231943924533588E-2</v>
      </c>
      <c r="Q20">
        <v>2.2516244066209289E-2</v>
      </c>
      <c r="R20">
        <v>1.149209762456355E-2</v>
      </c>
      <c r="S20">
        <v>5.2378390806107031</v>
      </c>
    </row>
    <row r="21" spans="1:19" x14ac:dyDescent="0.25">
      <c r="A21" s="48"/>
      <c r="B21" s="47" t="s">
        <v>3</v>
      </c>
      <c r="C21">
        <v>0.18065045737470301</v>
      </c>
      <c r="D21">
        <v>0.31805231151816699</v>
      </c>
      <c r="E21">
        <v>0.65151024108007616</v>
      </c>
      <c r="F21">
        <v>1.18666212148489</v>
      </c>
      <c r="G21">
        <v>0.31621511569179989</v>
      </c>
      <c r="H21">
        <v>0.1254622493581164</v>
      </c>
      <c r="I21">
        <v>7.6243315367638606E-2</v>
      </c>
      <c r="J21">
        <v>0.2676910148380045</v>
      </c>
      <c r="K21">
        <v>0.42005058431989772</v>
      </c>
      <c r="L21">
        <v>0.45777246398062921</v>
      </c>
      <c r="M21">
        <v>0.24928484821233821</v>
      </c>
      <c r="N21">
        <v>8.0149251295211832E-2</v>
      </c>
      <c r="O21">
        <v>4.1858747039715642E-2</v>
      </c>
      <c r="P21">
        <v>2.5275768196795289E-2</v>
      </c>
      <c r="Q21">
        <v>1.213689163345648E-2</v>
      </c>
      <c r="R21">
        <v>8.5437802344386742E-3</v>
      </c>
      <c r="S21">
        <v>4.4175591616258787</v>
      </c>
    </row>
    <row r="22" spans="1:19" x14ac:dyDescent="0.25">
      <c r="A22" s="48"/>
      <c r="B22" s="47" t="s">
        <v>4</v>
      </c>
      <c r="C22">
        <v>0.30939363125912078</v>
      </c>
      <c r="D22">
        <v>0.2016143466658534</v>
      </c>
      <c r="E22">
        <v>0.20382531766509429</v>
      </c>
      <c r="F22">
        <v>0.52539362850861149</v>
      </c>
      <c r="G22">
        <v>0.94243431723996784</v>
      </c>
      <c r="H22">
        <v>0.37071329166911821</v>
      </c>
      <c r="I22">
        <v>0.1060041394236276</v>
      </c>
      <c r="J22">
        <v>5.6157343098219251E-2</v>
      </c>
      <c r="K22">
        <v>0.15971584879605219</v>
      </c>
      <c r="L22">
        <v>0.37108363312192472</v>
      </c>
      <c r="M22">
        <v>0.25415285701310542</v>
      </c>
      <c r="N22">
        <v>0.12832060136158979</v>
      </c>
      <c r="O22">
        <v>3.5586953452624893E-2</v>
      </c>
      <c r="P22">
        <v>1.1532084192553039E-2</v>
      </c>
      <c r="Q22">
        <v>8.4908644327747959E-3</v>
      </c>
      <c r="R22">
        <v>7.6328540055616029E-3</v>
      </c>
      <c r="S22">
        <v>3.6920517119057998</v>
      </c>
    </row>
    <row r="23" spans="1:19" x14ac:dyDescent="0.25">
      <c r="A23" s="48"/>
      <c r="B23" s="47" t="s">
        <v>5</v>
      </c>
      <c r="C23">
        <v>0.56121887294196338</v>
      </c>
      <c r="D23">
        <v>0.25621000770543328</v>
      </c>
      <c r="E23">
        <v>0.1134733229100936</v>
      </c>
      <c r="F23">
        <v>0.16288446890391961</v>
      </c>
      <c r="G23">
        <v>0.3394259203335378</v>
      </c>
      <c r="H23">
        <v>0.72417740366345607</v>
      </c>
      <c r="I23">
        <v>0.2362186461164904</v>
      </c>
      <c r="J23">
        <v>6.4920442966070344E-2</v>
      </c>
      <c r="K23">
        <v>3.5558003754868409E-2</v>
      </c>
      <c r="L23">
        <v>9.8844199224275911E-2</v>
      </c>
      <c r="M23">
        <v>0.2010169666590999</v>
      </c>
      <c r="N23">
        <v>0.1235287312339295</v>
      </c>
      <c r="O23">
        <v>5.9816327337514068E-2</v>
      </c>
      <c r="P23">
        <v>1.9437807586236831E-2</v>
      </c>
      <c r="Q23">
        <v>3.4523864981682311E-3</v>
      </c>
      <c r="R23">
        <v>8.0427936645782894E-3</v>
      </c>
      <c r="S23">
        <v>3.008226301499636</v>
      </c>
    </row>
    <row r="24" spans="1:19" x14ac:dyDescent="0.25">
      <c r="A24" s="48"/>
      <c r="B24" s="47" t="s">
        <v>6</v>
      </c>
      <c r="C24">
        <v>0.68215328778242779</v>
      </c>
      <c r="D24">
        <v>0.79393901209757589</v>
      </c>
      <c r="E24">
        <v>0.45247757860959259</v>
      </c>
      <c r="F24">
        <v>0.1050516582754298</v>
      </c>
      <c r="G24">
        <v>0.1495804375161619</v>
      </c>
      <c r="H24">
        <v>0.32226020846562758</v>
      </c>
      <c r="I24">
        <v>0.60753233455625955</v>
      </c>
      <c r="J24">
        <v>0.2457717847219226</v>
      </c>
      <c r="K24">
        <v>0.10364002950129921</v>
      </c>
      <c r="L24">
        <v>4.9023339561609203E-2</v>
      </c>
      <c r="M24">
        <v>7.1320440762652884E-2</v>
      </c>
      <c r="N24">
        <v>9.5767804472956894E-2</v>
      </c>
      <c r="O24">
        <v>8.382559000676193E-2</v>
      </c>
      <c r="P24">
        <v>2.1022927787213919E-2</v>
      </c>
      <c r="Q24">
        <v>1.052352692267907E-2</v>
      </c>
      <c r="R24">
        <v>6.0343564155157254E-3</v>
      </c>
      <c r="S24">
        <v>3.799924317455686</v>
      </c>
    </row>
    <row r="25" spans="1:19" x14ac:dyDescent="0.25">
      <c r="A25" s="48"/>
      <c r="B25" s="47" t="s">
        <v>7</v>
      </c>
      <c r="C25">
        <v>0.63845664263069968</v>
      </c>
      <c r="D25">
        <v>0.95587869149338844</v>
      </c>
      <c r="E25">
        <v>0.78651841773387965</v>
      </c>
      <c r="F25">
        <v>0.32867289600924071</v>
      </c>
      <c r="G25">
        <v>7.7815573957092946E-2</v>
      </c>
      <c r="H25">
        <v>9.7250323953262108E-2</v>
      </c>
      <c r="I25">
        <v>0.203722760875441</v>
      </c>
      <c r="J25">
        <v>0.6195942284227911</v>
      </c>
      <c r="K25">
        <v>0.18122689458112509</v>
      </c>
      <c r="L25">
        <v>6.3730202143983214E-2</v>
      </c>
      <c r="M25">
        <v>4.9536547399424168E-2</v>
      </c>
      <c r="N25">
        <v>4.3341475582711557E-2</v>
      </c>
      <c r="O25">
        <v>6.5996033197721848E-2</v>
      </c>
      <c r="P25">
        <v>3.9955237776808927E-2</v>
      </c>
      <c r="Q25">
        <v>1.6817852501349009E-2</v>
      </c>
      <c r="R25">
        <v>5.6653715093439513E-3</v>
      </c>
      <c r="S25">
        <v>4.1741791497682641</v>
      </c>
    </row>
    <row r="26" spans="1:19" x14ac:dyDescent="0.25">
      <c r="A26" s="48"/>
      <c r="B26" s="47" t="s">
        <v>8</v>
      </c>
      <c r="C26">
        <v>0.42642453599014618</v>
      </c>
      <c r="D26">
        <v>0.751520007165978</v>
      </c>
      <c r="E26">
        <v>0.81068728416688285</v>
      </c>
      <c r="F26">
        <v>0.51329665236810595</v>
      </c>
      <c r="G26">
        <v>0.17045940459254899</v>
      </c>
      <c r="H26">
        <v>8.7596533153831646E-2</v>
      </c>
      <c r="I26">
        <v>0.1379279965789387</v>
      </c>
      <c r="J26">
        <v>0.20400323913868529</v>
      </c>
      <c r="K26">
        <v>0.42833442776663888</v>
      </c>
      <c r="L26">
        <v>0.14550921361951519</v>
      </c>
      <c r="M26">
        <v>5.9694074804612467E-2</v>
      </c>
      <c r="N26">
        <v>2.1073412768188429E-2</v>
      </c>
      <c r="O26">
        <v>5.4928217419857303E-2</v>
      </c>
      <c r="P26">
        <v>4.6403177559429458E-2</v>
      </c>
      <c r="Q26">
        <v>1.690752320215224E-2</v>
      </c>
      <c r="R26">
        <v>1.084820017591112E-2</v>
      </c>
      <c r="S26">
        <v>3.885613900471423</v>
      </c>
    </row>
    <row r="27" spans="1:19" x14ac:dyDescent="0.25">
      <c r="A27" s="48"/>
      <c r="B27" s="47" t="s">
        <v>9</v>
      </c>
      <c r="C27">
        <v>0.25218932855828008</v>
      </c>
      <c r="D27">
        <v>0.49103377038984192</v>
      </c>
      <c r="E27">
        <v>0.59188284729096474</v>
      </c>
      <c r="F27">
        <v>0.59920544463608871</v>
      </c>
      <c r="G27">
        <v>0.34122410012649618</v>
      </c>
      <c r="H27">
        <v>0.14370152813553541</v>
      </c>
      <c r="I27">
        <v>7.2059734334286821E-2</v>
      </c>
      <c r="J27">
        <v>0.1296151549178817</v>
      </c>
      <c r="K27">
        <v>0.14428823502531291</v>
      </c>
      <c r="L27">
        <v>0.35559018022124228</v>
      </c>
      <c r="M27">
        <v>0.1410956332054526</v>
      </c>
      <c r="N27">
        <v>4.9229278437657668E-2</v>
      </c>
      <c r="O27">
        <v>3.1870424679324973E-2</v>
      </c>
      <c r="P27">
        <v>2.2279597357171992E-2</v>
      </c>
      <c r="Q27">
        <v>1.5847290541617941E-2</v>
      </c>
      <c r="R27">
        <v>2.0314294500191281E-2</v>
      </c>
      <c r="S27">
        <v>3.4014268423573482</v>
      </c>
    </row>
    <row r="28" spans="1:19" x14ac:dyDescent="0.25">
      <c r="A28" s="48"/>
      <c r="B28" s="47" t="s">
        <v>10</v>
      </c>
      <c r="C28">
        <v>0.35900973168884742</v>
      </c>
      <c r="D28">
        <v>0.33924360046175328</v>
      </c>
      <c r="E28">
        <v>0.46536863910281429</v>
      </c>
      <c r="F28">
        <v>0.40797487766571189</v>
      </c>
      <c r="G28">
        <v>0.36226548478561499</v>
      </c>
      <c r="H28">
        <v>0.26315356345889551</v>
      </c>
      <c r="I28">
        <v>0.13770422399943461</v>
      </c>
      <c r="J28">
        <v>8.0759242996851222E-2</v>
      </c>
      <c r="K28">
        <v>9.666929607723028E-2</v>
      </c>
      <c r="L28">
        <v>0.14868256822730069</v>
      </c>
      <c r="M28">
        <v>0.29844401105373458</v>
      </c>
      <c r="N28">
        <v>0.1299585819685817</v>
      </c>
      <c r="O28">
        <v>4.2142665854571937E-2</v>
      </c>
      <c r="P28">
        <v>1.829673008610997E-2</v>
      </c>
      <c r="Q28">
        <v>1.632891799263117E-2</v>
      </c>
      <c r="R28">
        <v>2.2367231634115501E-2</v>
      </c>
      <c r="S28">
        <v>3.1883693670542002</v>
      </c>
    </row>
    <row r="29" spans="1:19" x14ac:dyDescent="0.25">
      <c r="A29" s="48"/>
      <c r="B29" s="47" t="s">
        <v>11</v>
      </c>
      <c r="C29">
        <v>0.72238039254500397</v>
      </c>
      <c r="D29">
        <v>0.78244731609388862</v>
      </c>
      <c r="E29">
        <v>0.45778052897410138</v>
      </c>
      <c r="F29">
        <v>0.41645931607227471</v>
      </c>
      <c r="G29">
        <v>0.33662026068388301</v>
      </c>
      <c r="H29">
        <v>0.42404445510582311</v>
      </c>
      <c r="I29">
        <v>0.35841434318420828</v>
      </c>
      <c r="J29">
        <v>0.15412968036867139</v>
      </c>
      <c r="K29">
        <v>9.0345307626772134E-2</v>
      </c>
      <c r="L29">
        <v>0.18599267400621269</v>
      </c>
      <c r="M29">
        <v>0.22009250389056079</v>
      </c>
      <c r="N29">
        <v>0.28676957934509562</v>
      </c>
      <c r="O29">
        <v>0.1288744446098547</v>
      </c>
      <c r="P29">
        <v>6.5270076840380137E-2</v>
      </c>
      <c r="Q29">
        <v>1.5181701579833661E-2</v>
      </c>
      <c r="R29">
        <v>2.5400059888211819E-2</v>
      </c>
      <c r="S29">
        <v>4.6702026408147761</v>
      </c>
    </row>
    <row r="30" spans="1:19" x14ac:dyDescent="0.25">
      <c r="A30" s="48"/>
      <c r="B30" s="47" t="s">
        <v>12</v>
      </c>
      <c r="C30">
        <v>0.54148077576972864</v>
      </c>
      <c r="D30">
        <v>0.55339855406109839</v>
      </c>
      <c r="E30">
        <v>0.35464354305110851</v>
      </c>
      <c r="F30">
        <v>0.26223496524935219</v>
      </c>
      <c r="G30">
        <v>0.17084854514942829</v>
      </c>
      <c r="H30">
        <v>0.221691287343354</v>
      </c>
      <c r="I30">
        <v>0.26830529552524562</v>
      </c>
      <c r="J30">
        <v>0.22518294477791589</v>
      </c>
      <c r="K30">
        <v>0.1231915713988339</v>
      </c>
      <c r="L30">
        <v>7.1558653469007846E-2</v>
      </c>
      <c r="M30">
        <v>0.1125071695169315</v>
      </c>
      <c r="N30">
        <v>0.14015446699928741</v>
      </c>
      <c r="O30">
        <v>0.21453558127913641</v>
      </c>
      <c r="P30">
        <v>8.0696772627982125E-2</v>
      </c>
      <c r="Q30">
        <v>2.1088591806808169E-2</v>
      </c>
      <c r="R30">
        <v>5.1643092716361829E-3</v>
      </c>
      <c r="S30">
        <v>3.3666830272968551</v>
      </c>
    </row>
    <row r="31" spans="1:19" x14ac:dyDescent="0.25">
      <c r="A31" s="48"/>
      <c r="B31" s="47" t="s">
        <v>13</v>
      </c>
      <c r="C31">
        <v>0.3956070579920109</v>
      </c>
      <c r="D31">
        <v>0.60458442797863798</v>
      </c>
      <c r="E31">
        <v>0.50755280106513723</v>
      </c>
      <c r="F31">
        <v>0.21442555960024301</v>
      </c>
      <c r="G31">
        <v>0.1617565703161564</v>
      </c>
      <c r="H31">
        <v>0.1743883241725448</v>
      </c>
      <c r="I31">
        <v>0.27467869027481379</v>
      </c>
      <c r="J31">
        <v>0.33182030515135652</v>
      </c>
      <c r="K31">
        <v>0.25795064057879341</v>
      </c>
      <c r="L31">
        <v>0.10294232731274421</v>
      </c>
      <c r="M31">
        <v>0.11313583474452971</v>
      </c>
      <c r="N31">
        <v>0.1174054101546845</v>
      </c>
      <c r="O31">
        <v>0.1117481164292105</v>
      </c>
      <c r="P31">
        <v>0.19990317250422859</v>
      </c>
      <c r="Q31">
        <v>5.0963990318752768E-2</v>
      </c>
      <c r="R31">
        <v>1.188651560157993E-2</v>
      </c>
      <c r="S31">
        <v>3.6307497441954242</v>
      </c>
    </row>
    <row r="32" spans="1:19" x14ac:dyDescent="0.25">
      <c r="A32" s="48"/>
      <c r="B32" s="47" t="s">
        <v>14</v>
      </c>
      <c r="C32">
        <v>0.1748281958671343</v>
      </c>
      <c r="D32">
        <v>0.55166537632344381</v>
      </c>
      <c r="E32">
        <v>0.45384828107289582</v>
      </c>
      <c r="F32">
        <v>0.29777256222213649</v>
      </c>
      <c r="G32">
        <v>6.0463477379167081E-2</v>
      </c>
      <c r="H32">
        <v>0.14571404315092651</v>
      </c>
      <c r="I32">
        <v>0.1126074125707552</v>
      </c>
      <c r="J32">
        <v>0.24736736793387409</v>
      </c>
      <c r="K32">
        <v>0.22998213201099829</v>
      </c>
      <c r="L32">
        <v>0.19594851717247769</v>
      </c>
      <c r="M32">
        <v>0.14446918640959841</v>
      </c>
      <c r="N32">
        <v>7.6265066824301578E-2</v>
      </c>
      <c r="O32">
        <v>0.10059720860966841</v>
      </c>
      <c r="P32">
        <v>8.4888227479042941E-2</v>
      </c>
      <c r="Q32">
        <v>0.1356493585274762</v>
      </c>
      <c r="R32">
        <v>5.2306727700752467E-2</v>
      </c>
      <c r="S32">
        <v>3.0643731412546491</v>
      </c>
    </row>
    <row r="33" spans="1:19" x14ac:dyDescent="0.25">
      <c r="A33" s="48"/>
      <c r="B33" s="47" t="s">
        <v>15</v>
      </c>
      <c r="C33">
        <v>0.26398314718138088</v>
      </c>
      <c r="D33">
        <v>0.36425635300698661</v>
      </c>
      <c r="E33">
        <v>0.52147536704478525</v>
      </c>
      <c r="F33">
        <v>0.37783831124786188</v>
      </c>
      <c r="G33">
        <v>9.618581087889938E-2</v>
      </c>
      <c r="H33">
        <v>8.8542494258211688E-2</v>
      </c>
      <c r="I33">
        <v>0.1092295597146266</v>
      </c>
      <c r="J33">
        <v>0.24541349663296341</v>
      </c>
      <c r="K33">
        <v>0.25039603002270178</v>
      </c>
      <c r="L33">
        <v>0.24176691889609431</v>
      </c>
      <c r="M33">
        <v>0.2540106127557879</v>
      </c>
      <c r="N33">
        <v>0.13089731509889491</v>
      </c>
      <c r="O33">
        <v>5.1503268137025583E-2</v>
      </c>
      <c r="P33">
        <v>8.5839196562895473E-2</v>
      </c>
      <c r="Q33">
        <v>5.5341658921458647E-2</v>
      </c>
      <c r="R33">
        <v>8.1791519824983339E-2</v>
      </c>
      <c r="S33">
        <v>3.218471060185558</v>
      </c>
    </row>
    <row r="34" spans="1:19" x14ac:dyDescent="0.25">
      <c r="A34" s="48" t="s">
        <v>72</v>
      </c>
      <c r="B34" s="47" t="s">
        <v>0</v>
      </c>
      <c r="C34">
        <v>0.61051733837676625</v>
      </c>
      <c r="D34">
        <v>0.66032723720245878</v>
      </c>
      <c r="E34">
        <v>0.38931846692975047</v>
      </c>
      <c r="F34">
        <v>0.1852788716978305</v>
      </c>
      <c r="G34">
        <v>0.29502424924580439</v>
      </c>
      <c r="H34">
        <v>0.48453957654105512</v>
      </c>
      <c r="I34">
        <v>0.60502737830655662</v>
      </c>
      <c r="J34">
        <v>0.55410877036252681</v>
      </c>
      <c r="K34">
        <v>0.26147655897432331</v>
      </c>
      <c r="L34">
        <v>0.10824114707688071</v>
      </c>
      <c r="M34">
        <v>0.1102059388186914</v>
      </c>
      <c r="N34">
        <v>9.1584342213555228E-2</v>
      </c>
      <c r="O34">
        <v>6.2812692774662157E-2</v>
      </c>
      <c r="P34">
        <v>2.767217419407739E-2</v>
      </c>
      <c r="Q34">
        <v>9.434178031903228E-3</v>
      </c>
      <c r="R34">
        <v>1.1650234027763049E-2</v>
      </c>
      <c r="S34">
        <v>4.4672191547746074</v>
      </c>
    </row>
    <row r="35" spans="1:19" x14ac:dyDescent="0.25">
      <c r="A35" s="48"/>
      <c r="B35" s="47" t="s">
        <v>1</v>
      </c>
      <c r="C35">
        <v>0.46228891243761672</v>
      </c>
      <c r="D35">
        <v>0.98463677783892234</v>
      </c>
      <c r="E35">
        <v>0.65346039660351063</v>
      </c>
      <c r="F35">
        <v>0.25758891377390919</v>
      </c>
      <c r="G35">
        <v>0.10200777318308089</v>
      </c>
      <c r="H35">
        <v>0.32373076589077621</v>
      </c>
      <c r="I35">
        <v>0.60298500010159428</v>
      </c>
      <c r="J35">
        <v>0.66471801448787426</v>
      </c>
      <c r="K35">
        <v>0.50105095672078381</v>
      </c>
      <c r="L35">
        <v>0.1975045871813696</v>
      </c>
      <c r="M35">
        <v>9.7150386418461632E-2</v>
      </c>
      <c r="N35">
        <v>9.5731874471482792E-2</v>
      </c>
      <c r="O35">
        <v>6.2804069197967147E-2</v>
      </c>
      <c r="P35">
        <v>3.2379813194025261E-2</v>
      </c>
      <c r="Q35">
        <v>1.4057970269861201E-2</v>
      </c>
      <c r="R35">
        <v>1.1766126986712861E-2</v>
      </c>
      <c r="S35">
        <v>5.0638623387579482</v>
      </c>
    </row>
    <row r="36" spans="1:19" x14ac:dyDescent="0.25">
      <c r="A36" s="48"/>
      <c r="B36" s="47" t="s">
        <v>2</v>
      </c>
      <c r="C36">
        <v>0.30709885872662912</v>
      </c>
      <c r="D36">
        <v>0.72886377813079295</v>
      </c>
      <c r="E36">
        <v>1.5308609921585861</v>
      </c>
      <c r="F36">
        <v>0.54043413233951609</v>
      </c>
      <c r="G36">
        <v>0.13030873074261501</v>
      </c>
      <c r="H36">
        <v>0.11386211259736501</v>
      </c>
      <c r="I36">
        <v>0.2464182325401833</v>
      </c>
      <c r="J36">
        <v>0.4988900346260684</v>
      </c>
      <c r="K36">
        <v>0.58042196598486662</v>
      </c>
      <c r="L36">
        <v>0.29123411680958272</v>
      </c>
      <c r="M36">
        <v>0.11799789580082221</v>
      </c>
      <c r="N36">
        <v>4.8981901219661492E-2</v>
      </c>
      <c r="O36">
        <v>3.5226043318708468E-2</v>
      </c>
      <c r="P36">
        <v>3.3231943924533588E-2</v>
      </c>
      <c r="Q36">
        <v>2.2516244066209289E-2</v>
      </c>
      <c r="R36">
        <v>1.149209762456355E-2</v>
      </c>
      <c r="S36">
        <v>5.2378390806107031</v>
      </c>
    </row>
    <row r="37" spans="1:19" x14ac:dyDescent="0.25">
      <c r="A37" s="48"/>
      <c r="B37" s="47" t="s">
        <v>3</v>
      </c>
      <c r="C37">
        <v>0.18065045737470301</v>
      </c>
      <c r="D37">
        <v>0.31805231151816699</v>
      </c>
      <c r="E37">
        <v>0.65151024108007616</v>
      </c>
      <c r="F37">
        <v>1.18666212148489</v>
      </c>
      <c r="G37">
        <v>0.31621511569179989</v>
      </c>
      <c r="H37">
        <v>0.1254622493581164</v>
      </c>
      <c r="I37">
        <v>7.6243315367638606E-2</v>
      </c>
      <c r="J37">
        <v>0.2676910148380045</v>
      </c>
      <c r="K37">
        <v>0.42005058431989772</v>
      </c>
      <c r="L37">
        <v>0.45777246398062921</v>
      </c>
      <c r="M37">
        <v>0.24928484821233821</v>
      </c>
      <c r="N37">
        <v>8.0149251295211832E-2</v>
      </c>
      <c r="O37">
        <v>4.1858747039715642E-2</v>
      </c>
      <c r="P37">
        <v>2.5275768196795289E-2</v>
      </c>
      <c r="Q37">
        <v>1.213689163345648E-2</v>
      </c>
      <c r="R37">
        <v>8.5437802344386742E-3</v>
      </c>
      <c r="S37">
        <v>4.4175591616258787</v>
      </c>
    </row>
    <row r="38" spans="1:19" x14ac:dyDescent="0.25">
      <c r="A38" s="48"/>
      <c r="B38" s="47" t="s">
        <v>4</v>
      </c>
      <c r="C38">
        <v>0.30939363125912078</v>
      </c>
      <c r="D38">
        <v>0.2016143466658534</v>
      </c>
      <c r="E38">
        <v>0.20382531766509429</v>
      </c>
      <c r="F38">
        <v>0.52539362850861149</v>
      </c>
      <c r="G38">
        <v>0.94243431723996784</v>
      </c>
      <c r="H38">
        <v>0.37071329166911821</v>
      </c>
      <c r="I38">
        <v>0.1060041394236276</v>
      </c>
      <c r="J38">
        <v>5.6157343098219251E-2</v>
      </c>
      <c r="K38">
        <v>0.15971584879605219</v>
      </c>
      <c r="L38">
        <v>0.37108363312192472</v>
      </c>
      <c r="M38">
        <v>0.25415285701310542</v>
      </c>
      <c r="N38">
        <v>0.12832060136158979</v>
      </c>
      <c r="O38">
        <v>3.5586953452624893E-2</v>
      </c>
      <c r="P38">
        <v>1.1532084192553039E-2</v>
      </c>
      <c r="Q38">
        <v>8.4908644327747959E-3</v>
      </c>
      <c r="R38">
        <v>7.6328540055616029E-3</v>
      </c>
      <c r="S38">
        <v>3.6920517119057998</v>
      </c>
    </row>
    <row r="39" spans="1:19" x14ac:dyDescent="0.25">
      <c r="A39" s="48"/>
      <c r="B39" s="47" t="s">
        <v>5</v>
      </c>
      <c r="C39">
        <v>0.56121887294196338</v>
      </c>
      <c r="D39">
        <v>0.25621000770543328</v>
      </c>
      <c r="E39">
        <v>0.1134733229100936</v>
      </c>
      <c r="F39">
        <v>0.16288446890391961</v>
      </c>
      <c r="G39">
        <v>0.3394259203335378</v>
      </c>
      <c r="H39">
        <v>0.72417740366345607</v>
      </c>
      <c r="I39">
        <v>0.2362186461164904</v>
      </c>
      <c r="J39">
        <v>6.4920442966070344E-2</v>
      </c>
      <c r="K39">
        <v>3.5558003754868409E-2</v>
      </c>
      <c r="L39">
        <v>9.8844199224275911E-2</v>
      </c>
      <c r="M39">
        <v>0.2010169666590999</v>
      </c>
      <c r="N39">
        <v>0.1235287312339295</v>
      </c>
      <c r="O39">
        <v>5.9816327337514068E-2</v>
      </c>
      <c r="P39">
        <v>1.9437807586236831E-2</v>
      </c>
      <c r="Q39">
        <v>3.4523864981682311E-3</v>
      </c>
      <c r="R39">
        <v>8.0427936645782894E-3</v>
      </c>
      <c r="S39">
        <v>3.008226301499636</v>
      </c>
    </row>
    <row r="40" spans="1:19" x14ac:dyDescent="0.25">
      <c r="A40" s="48"/>
      <c r="B40" s="47" t="s">
        <v>6</v>
      </c>
      <c r="C40">
        <v>0.68215328778242779</v>
      </c>
      <c r="D40">
        <v>0.79393901209757589</v>
      </c>
      <c r="E40">
        <v>0.45247757860959259</v>
      </c>
      <c r="F40">
        <v>0.1050516582754298</v>
      </c>
      <c r="G40">
        <v>0.1495804375161619</v>
      </c>
      <c r="H40">
        <v>0.32226020846562758</v>
      </c>
      <c r="I40">
        <v>0.60753233455625955</v>
      </c>
      <c r="J40">
        <v>0.2457717847219226</v>
      </c>
      <c r="K40">
        <v>0.10364002950129921</v>
      </c>
      <c r="L40">
        <v>4.9023339561609203E-2</v>
      </c>
      <c r="M40">
        <v>7.1320440762652884E-2</v>
      </c>
      <c r="N40">
        <v>9.5767804472956894E-2</v>
      </c>
      <c r="O40">
        <v>8.382559000676193E-2</v>
      </c>
      <c r="P40">
        <v>2.1022927787213919E-2</v>
      </c>
      <c r="Q40">
        <v>1.052352692267907E-2</v>
      </c>
      <c r="R40">
        <v>6.0343564155157254E-3</v>
      </c>
      <c r="S40">
        <v>3.799924317455686</v>
      </c>
    </row>
    <row r="41" spans="1:19" x14ac:dyDescent="0.25">
      <c r="A41" s="48"/>
      <c r="B41" s="47" t="s">
        <v>7</v>
      </c>
      <c r="C41">
        <v>0.63845664263069968</v>
      </c>
      <c r="D41">
        <v>0.95587869149338844</v>
      </c>
      <c r="E41">
        <v>0.78651841773387965</v>
      </c>
      <c r="F41">
        <v>0.32867289600924071</v>
      </c>
      <c r="G41">
        <v>7.7815573957092946E-2</v>
      </c>
      <c r="H41">
        <v>9.7250323953262108E-2</v>
      </c>
      <c r="I41">
        <v>0.203722760875441</v>
      </c>
      <c r="J41">
        <v>0.6195942284227911</v>
      </c>
      <c r="K41">
        <v>0.18122689458112509</v>
      </c>
      <c r="L41">
        <v>6.3730202143983214E-2</v>
      </c>
      <c r="M41">
        <v>4.9536547399424168E-2</v>
      </c>
      <c r="N41">
        <v>4.3341475582711557E-2</v>
      </c>
      <c r="O41">
        <v>6.5996033197721848E-2</v>
      </c>
      <c r="P41">
        <v>3.9955237776808927E-2</v>
      </c>
      <c r="Q41">
        <v>1.6817852501349009E-2</v>
      </c>
      <c r="R41">
        <v>5.6653715093439513E-3</v>
      </c>
      <c r="S41">
        <v>4.1741791497682641</v>
      </c>
    </row>
    <row r="42" spans="1:19" x14ac:dyDescent="0.25">
      <c r="A42" s="48"/>
      <c r="B42" s="47" t="s">
        <v>8</v>
      </c>
      <c r="C42">
        <v>0.42642453599014618</v>
      </c>
      <c r="D42">
        <v>0.751520007165978</v>
      </c>
      <c r="E42">
        <v>0.81068728416688285</v>
      </c>
      <c r="F42">
        <v>0.51329665236810595</v>
      </c>
      <c r="G42">
        <v>0.17045940459254899</v>
      </c>
      <c r="H42">
        <v>8.7596533153831646E-2</v>
      </c>
      <c r="I42">
        <v>0.1379279965789387</v>
      </c>
      <c r="J42">
        <v>0.20400323913868529</v>
      </c>
      <c r="K42">
        <v>0.42833442776663888</v>
      </c>
      <c r="L42">
        <v>0.14550921361951519</v>
      </c>
      <c r="M42">
        <v>5.9694074804612467E-2</v>
      </c>
      <c r="N42">
        <v>2.1073412768188429E-2</v>
      </c>
      <c r="O42">
        <v>5.4928217419857303E-2</v>
      </c>
      <c r="P42">
        <v>4.6403177559429458E-2</v>
      </c>
      <c r="Q42">
        <v>1.690752320215224E-2</v>
      </c>
      <c r="R42">
        <v>1.084820017591112E-2</v>
      </c>
      <c r="S42">
        <v>3.885613900471423</v>
      </c>
    </row>
    <row r="43" spans="1:19" x14ac:dyDescent="0.25">
      <c r="A43" s="48"/>
      <c r="B43" s="47" t="s">
        <v>9</v>
      </c>
      <c r="C43">
        <v>0.25218932855828008</v>
      </c>
      <c r="D43">
        <v>0.49103377038984192</v>
      </c>
      <c r="E43">
        <v>0.59188284729096474</v>
      </c>
      <c r="F43">
        <v>0.59920544463608871</v>
      </c>
      <c r="G43">
        <v>0.34122410012649618</v>
      </c>
      <c r="H43">
        <v>0.14370152813553541</v>
      </c>
      <c r="I43">
        <v>7.2059734334286821E-2</v>
      </c>
      <c r="J43">
        <v>0.1296151549178817</v>
      </c>
      <c r="K43">
        <v>0.14428823502531291</v>
      </c>
      <c r="L43">
        <v>0.35559018022124228</v>
      </c>
      <c r="M43">
        <v>0.1410956332054526</v>
      </c>
      <c r="N43">
        <v>4.9229278437657668E-2</v>
      </c>
      <c r="O43">
        <v>3.1870424679324973E-2</v>
      </c>
      <c r="P43">
        <v>2.2279597357171992E-2</v>
      </c>
      <c r="Q43">
        <v>1.5847290541617941E-2</v>
      </c>
      <c r="R43">
        <v>2.0314294500191281E-2</v>
      </c>
      <c r="S43">
        <v>3.4014268423573482</v>
      </c>
    </row>
    <row r="44" spans="1:19" x14ac:dyDescent="0.25">
      <c r="A44" s="48"/>
      <c r="B44" s="47" t="s">
        <v>10</v>
      </c>
      <c r="C44">
        <v>0.35900973168884742</v>
      </c>
      <c r="D44">
        <v>0.33924360046175328</v>
      </c>
      <c r="E44">
        <v>0.46536863910281429</v>
      </c>
      <c r="F44">
        <v>0.40797487766571189</v>
      </c>
      <c r="G44">
        <v>0.36226548478561499</v>
      </c>
      <c r="H44">
        <v>0.26315356345889551</v>
      </c>
      <c r="I44">
        <v>0.13770422399943461</v>
      </c>
      <c r="J44">
        <v>8.0759242996851222E-2</v>
      </c>
      <c r="K44">
        <v>9.666929607723028E-2</v>
      </c>
      <c r="L44">
        <v>0.14868256822730069</v>
      </c>
      <c r="M44">
        <v>0.29844401105373458</v>
      </c>
      <c r="N44">
        <v>0.1299585819685817</v>
      </c>
      <c r="O44">
        <v>4.2142665854571937E-2</v>
      </c>
      <c r="P44">
        <v>1.829673008610997E-2</v>
      </c>
      <c r="Q44">
        <v>1.632891799263117E-2</v>
      </c>
      <c r="R44">
        <v>2.2367231634115501E-2</v>
      </c>
      <c r="S44">
        <v>3.1883693670542002</v>
      </c>
    </row>
    <row r="45" spans="1:19" x14ac:dyDescent="0.25">
      <c r="A45" s="48"/>
      <c r="B45" s="47" t="s">
        <v>11</v>
      </c>
      <c r="C45">
        <v>0.72238039254500397</v>
      </c>
      <c r="D45">
        <v>0.78244731609388862</v>
      </c>
      <c r="E45">
        <v>0.45778052897410138</v>
      </c>
      <c r="F45">
        <v>0.41645931607227471</v>
      </c>
      <c r="G45">
        <v>0.33662026068388301</v>
      </c>
      <c r="H45">
        <v>0.42404445510582311</v>
      </c>
      <c r="I45">
        <v>0.35841434318420828</v>
      </c>
      <c r="J45">
        <v>0.15412968036867139</v>
      </c>
      <c r="K45">
        <v>9.0345307626772134E-2</v>
      </c>
      <c r="L45">
        <v>0.18599267400621269</v>
      </c>
      <c r="M45">
        <v>0.22009250389056079</v>
      </c>
      <c r="N45">
        <v>0.28676957934509562</v>
      </c>
      <c r="O45">
        <v>0.1288744446098547</v>
      </c>
      <c r="P45">
        <v>6.5270076840380137E-2</v>
      </c>
      <c r="Q45">
        <v>1.5181701579833661E-2</v>
      </c>
      <c r="R45">
        <v>2.5400059888211819E-2</v>
      </c>
      <c r="S45">
        <v>4.6702026408147761</v>
      </c>
    </row>
    <row r="46" spans="1:19" x14ac:dyDescent="0.25">
      <c r="A46" s="48"/>
      <c r="B46" s="47" t="s">
        <v>12</v>
      </c>
      <c r="C46">
        <v>0.54148077576972864</v>
      </c>
      <c r="D46">
        <v>0.55339855406109839</v>
      </c>
      <c r="E46">
        <v>0.35464354305110851</v>
      </c>
      <c r="F46">
        <v>0.26223496524935219</v>
      </c>
      <c r="G46">
        <v>0.17084854514942829</v>
      </c>
      <c r="H46">
        <v>0.221691287343354</v>
      </c>
      <c r="I46">
        <v>0.26830529552524562</v>
      </c>
      <c r="J46">
        <v>0.22518294477791589</v>
      </c>
      <c r="K46">
        <v>0.1231915713988339</v>
      </c>
      <c r="L46">
        <v>7.1558653469007846E-2</v>
      </c>
      <c r="M46">
        <v>0.1125071695169315</v>
      </c>
      <c r="N46">
        <v>0.14015446699928741</v>
      </c>
      <c r="O46">
        <v>0.21453558127913641</v>
      </c>
      <c r="P46">
        <v>8.0696772627982125E-2</v>
      </c>
      <c r="Q46">
        <v>2.1088591806808169E-2</v>
      </c>
      <c r="R46">
        <v>5.1643092716361829E-3</v>
      </c>
      <c r="S46">
        <v>3.3666830272968551</v>
      </c>
    </row>
    <row r="47" spans="1:19" x14ac:dyDescent="0.25">
      <c r="A47" s="48"/>
      <c r="B47" s="47" t="s">
        <v>13</v>
      </c>
      <c r="C47">
        <v>0.3956070579920109</v>
      </c>
      <c r="D47">
        <v>0.60458442797863798</v>
      </c>
      <c r="E47">
        <v>0.50755280106513723</v>
      </c>
      <c r="F47">
        <v>0.21442555960024301</v>
      </c>
      <c r="G47">
        <v>0.1617565703161564</v>
      </c>
      <c r="H47">
        <v>0.1743883241725448</v>
      </c>
      <c r="I47">
        <v>0.27467869027481379</v>
      </c>
      <c r="J47">
        <v>0.33182030515135652</v>
      </c>
      <c r="K47">
        <v>0.25795064057879341</v>
      </c>
      <c r="L47">
        <v>0.10294232731274421</v>
      </c>
      <c r="M47">
        <v>0.11313583474452971</v>
      </c>
      <c r="N47">
        <v>0.1174054101546845</v>
      </c>
      <c r="O47">
        <v>0.1117481164292105</v>
      </c>
      <c r="P47">
        <v>0.19990317250422859</v>
      </c>
      <c r="Q47">
        <v>5.0963990318752768E-2</v>
      </c>
      <c r="R47">
        <v>1.188651560157993E-2</v>
      </c>
      <c r="S47">
        <v>3.6307497441954242</v>
      </c>
    </row>
    <row r="48" spans="1:19" x14ac:dyDescent="0.25">
      <c r="A48" s="48"/>
      <c r="B48" s="47" t="s">
        <v>14</v>
      </c>
      <c r="C48">
        <v>0.1748281958671343</v>
      </c>
      <c r="D48">
        <v>0.55166537632344381</v>
      </c>
      <c r="E48">
        <v>0.45384828107289582</v>
      </c>
      <c r="F48">
        <v>0.29777256222213649</v>
      </c>
      <c r="G48">
        <v>6.0463477379167081E-2</v>
      </c>
      <c r="H48">
        <v>0.14571404315092651</v>
      </c>
      <c r="I48">
        <v>0.1126074125707552</v>
      </c>
      <c r="J48">
        <v>0.24736736793387409</v>
      </c>
      <c r="K48">
        <v>0.22998213201099829</v>
      </c>
      <c r="L48">
        <v>0.19594851717247769</v>
      </c>
      <c r="M48">
        <v>0.14446918640959841</v>
      </c>
      <c r="N48">
        <v>7.6265066824301578E-2</v>
      </c>
      <c r="O48">
        <v>0.10059720860966841</v>
      </c>
      <c r="P48">
        <v>8.4888227479042941E-2</v>
      </c>
      <c r="Q48">
        <v>0.1356493585274762</v>
      </c>
      <c r="R48">
        <v>5.2306727700752467E-2</v>
      </c>
      <c r="S48">
        <v>3.0643731412546491</v>
      </c>
    </row>
    <row r="49" spans="1:19" x14ac:dyDescent="0.25">
      <c r="A49" s="48"/>
      <c r="B49" s="47" t="s">
        <v>15</v>
      </c>
      <c r="C49">
        <v>0.26398314718138088</v>
      </c>
      <c r="D49">
        <v>0.36425635300698661</v>
      </c>
      <c r="E49">
        <v>0.52147536704478525</v>
      </c>
      <c r="F49">
        <v>0.37783831124786188</v>
      </c>
      <c r="G49">
        <v>9.618581087889938E-2</v>
      </c>
      <c r="H49">
        <v>8.8542494258211688E-2</v>
      </c>
      <c r="I49">
        <v>0.1092295597146266</v>
      </c>
      <c r="J49">
        <v>0.24541349663296341</v>
      </c>
      <c r="K49">
        <v>0.25039603002270178</v>
      </c>
      <c r="L49">
        <v>0.24176691889609431</v>
      </c>
      <c r="M49">
        <v>0.2540106127557879</v>
      </c>
      <c r="N49">
        <v>0.13089731509889491</v>
      </c>
      <c r="O49">
        <v>5.1503268137025583E-2</v>
      </c>
      <c r="P49">
        <v>8.5839196562895473E-2</v>
      </c>
      <c r="Q49">
        <v>5.5341658921458647E-2</v>
      </c>
      <c r="R49">
        <v>8.1791519824983339E-2</v>
      </c>
      <c r="S49">
        <v>3.218471060185558</v>
      </c>
    </row>
    <row r="50" spans="1:19" x14ac:dyDescent="0.25">
      <c r="A50" s="48" t="s">
        <v>73</v>
      </c>
      <c r="B50" s="47" t="s">
        <v>0</v>
      </c>
      <c r="C50">
        <v>0.61051733837676625</v>
      </c>
      <c r="D50">
        <v>0.66032723720245878</v>
      </c>
      <c r="E50">
        <v>0.38931846692975047</v>
      </c>
      <c r="F50">
        <v>0.1852788716978305</v>
      </c>
      <c r="G50">
        <v>0.29502424924580439</v>
      </c>
      <c r="H50">
        <v>0.48453957654105512</v>
      </c>
      <c r="I50">
        <v>0.60502737830655662</v>
      </c>
      <c r="J50">
        <v>0.55410877036252681</v>
      </c>
      <c r="K50">
        <v>0.26147655897432331</v>
      </c>
      <c r="L50">
        <v>0.10824114707688071</v>
      </c>
      <c r="M50">
        <v>0.1102059388186914</v>
      </c>
      <c r="N50">
        <v>9.1584342213555228E-2</v>
      </c>
      <c r="O50">
        <v>6.2812692774662157E-2</v>
      </c>
      <c r="P50">
        <v>2.767217419407739E-2</v>
      </c>
      <c r="Q50">
        <v>9.434178031903228E-3</v>
      </c>
      <c r="R50">
        <v>1.1650234027763049E-2</v>
      </c>
      <c r="S50">
        <v>4.4672191547746074</v>
      </c>
    </row>
    <row r="51" spans="1:19" x14ac:dyDescent="0.25">
      <c r="A51" s="48"/>
      <c r="B51" s="47" t="s">
        <v>1</v>
      </c>
      <c r="C51">
        <v>0.46228891243761672</v>
      </c>
      <c r="D51">
        <v>0.98463677783892234</v>
      </c>
      <c r="E51">
        <v>0.65346039660351063</v>
      </c>
      <c r="F51">
        <v>0.25758891377390919</v>
      </c>
      <c r="G51">
        <v>0.10200777318308089</v>
      </c>
      <c r="H51">
        <v>0.32373076589077621</v>
      </c>
      <c r="I51">
        <v>0.60298500010159428</v>
      </c>
      <c r="J51">
        <v>0.66471801448787426</v>
      </c>
      <c r="K51">
        <v>0.50105095672078381</v>
      </c>
      <c r="L51">
        <v>0.1975045871813696</v>
      </c>
      <c r="M51">
        <v>9.7150386418461632E-2</v>
      </c>
      <c r="N51">
        <v>9.5731874471482792E-2</v>
      </c>
      <c r="O51">
        <v>6.2804069197967147E-2</v>
      </c>
      <c r="P51">
        <v>3.2379813194025261E-2</v>
      </c>
      <c r="Q51">
        <v>1.4057970269861201E-2</v>
      </c>
      <c r="R51">
        <v>1.1766126986712861E-2</v>
      </c>
      <c r="S51">
        <v>5.0638623387579482</v>
      </c>
    </row>
    <row r="52" spans="1:19" x14ac:dyDescent="0.25">
      <c r="A52" s="48"/>
      <c r="B52" s="47" t="s">
        <v>2</v>
      </c>
      <c r="C52">
        <v>0.30709885872662912</v>
      </c>
      <c r="D52">
        <v>0.72886377813079295</v>
      </c>
      <c r="E52">
        <v>1.5308609921585861</v>
      </c>
      <c r="F52">
        <v>0.54043413233951609</v>
      </c>
      <c r="G52">
        <v>0.13030873074261501</v>
      </c>
      <c r="H52">
        <v>0.11386211259736501</v>
      </c>
      <c r="I52">
        <v>0.2464182325401833</v>
      </c>
      <c r="J52">
        <v>0.4988900346260684</v>
      </c>
      <c r="K52">
        <v>0.58042196598486662</v>
      </c>
      <c r="L52">
        <v>0.29123411680958272</v>
      </c>
      <c r="M52">
        <v>0.11799789580082221</v>
      </c>
      <c r="N52">
        <v>4.8981901219661492E-2</v>
      </c>
      <c r="O52">
        <v>3.5226043318708468E-2</v>
      </c>
      <c r="P52">
        <v>3.3231943924533588E-2</v>
      </c>
      <c r="Q52">
        <v>2.2516244066209289E-2</v>
      </c>
      <c r="R52">
        <v>1.149209762456355E-2</v>
      </c>
      <c r="S52">
        <v>5.2378390806107031</v>
      </c>
    </row>
    <row r="53" spans="1:19" x14ac:dyDescent="0.25">
      <c r="A53" s="48"/>
      <c r="B53" s="47" t="s">
        <v>3</v>
      </c>
      <c r="C53">
        <v>0.18065045737470301</v>
      </c>
      <c r="D53">
        <v>0.31805231151816699</v>
      </c>
      <c r="E53">
        <v>0.65151024108007616</v>
      </c>
      <c r="F53">
        <v>1.18666212148489</v>
      </c>
      <c r="G53">
        <v>0.31621511569179989</v>
      </c>
      <c r="H53">
        <v>0.1254622493581164</v>
      </c>
      <c r="I53">
        <v>7.6243315367638606E-2</v>
      </c>
      <c r="J53">
        <v>0.2676910148380045</v>
      </c>
      <c r="K53">
        <v>0.42005058431989772</v>
      </c>
      <c r="L53">
        <v>0.45777246398062921</v>
      </c>
      <c r="M53">
        <v>0.24928484821233821</v>
      </c>
      <c r="N53">
        <v>8.0149251295211832E-2</v>
      </c>
      <c r="O53">
        <v>4.1858747039715642E-2</v>
      </c>
      <c r="P53">
        <v>2.5275768196795289E-2</v>
      </c>
      <c r="Q53">
        <v>1.213689163345648E-2</v>
      </c>
      <c r="R53">
        <v>8.5437802344386742E-3</v>
      </c>
      <c r="S53">
        <v>4.4175591616258787</v>
      </c>
    </row>
    <row r="54" spans="1:19" x14ac:dyDescent="0.25">
      <c r="A54" s="48"/>
      <c r="B54" s="47" t="s">
        <v>4</v>
      </c>
      <c r="C54">
        <v>0.30939363125912078</v>
      </c>
      <c r="D54">
        <v>0.2016143466658534</v>
      </c>
      <c r="E54">
        <v>0.20382531766509429</v>
      </c>
      <c r="F54">
        <v>0.52539362850861149</v>
      </c>
      <c r="G54">
        <v>0.94243431723996784</v>
      </c>
      <c r="H54">
        <v>0.37071329166911821</v>
      </c>
      <c r="I54">
        <v>0.1060041394236276</v>
      </c>
      <c r="J54">
        <v>5.6157343098219251E-2</v>
      </c>
      <c r="K54">
        <v>0.15971584879605219</v>
      </c>
      <c r="L54">
        <v>0.37108363312192472</v>
      </c>
      <c r="M54">
        <v>0.25415285701310542</v>
      </c>
      <c r="N54">
        <v>0.12832060136158979</v>
      </c>
      <c r="O54">
        <v>3.5586953452624893E-2</v>
      </c>
      <c r="P54">
        <v>1.1532084192553039E-2</v>
      </c>
      <c r="Q54">
        <v>8.4908644327747959E-3</v>
      </c>
      <c r="R54">
        <v>7.6328540055616029E-3</v>
      </c>
      <c r="S54">
        <v>3.6920517119057998</v>
      </c>
    </row>
    <row r="55" spans="1:19" x14ac:dyDescent="0.25">
      <c r="A55" s="48"/>
      <c r="B55" s="47" t="s">
        <v>5</v>
      </c>
      <c r="C55">
        <v>0.56121887294196338</v>
      </c>
      <c r="D55">
        <v>0.25621000770543328</v>
      </c>
      <c r="E55">
        <v>0.1134733229100936</v>
      </c>
      <c r="F55">
        <v>0.16288446890391961</v>
      </c>
      <c r="G55">
        <v>0.3394259203335378</v>
      </c>
      <c r="H55">
        <v>0.72417740366345607</v>
      </c>
      <c r="I55">
        <v>0.2362186461164904</v>
      </c>
      <c r="J55">
        <v>6.4920442966070344E-2</v>
      </c>
      <c r="K55">
        <v>3.5558003754868409E-2</v>
      </c>
      <c r="L55">
        <v>9.8844199224275911E-2</v>
      </c>
      <c r="M55">
        <v>0.2010169666590999</v>
      </c>
      <c r="N55">
        <v>0.1235287312339295</v>
      </c>
      <c r="O55">
        <v>5.9816327337514068E-2</v>
      </c>
      <c r="P55">
        <v>1.9437807586236831E-2</v>
      </c>
      <c r="Q55">
        <v>3.4523864981682311E-3</v>
      </c>
      <c r="R55">
        <v>8.0427936645782894E-3</v>
      </c>
      <c r="S55">
        <v>3.008226301499636</v>
      </c>
    </row>
    <row r="56" spans="1:19" x14ac:dyDescent="0.25">
      <c r="A56" s="48"/>
      <c r="B56" s="47" t="s">
        <v>6</v>
      </c>
      <c r="C56">
        <v>0.68215328778242779</v>
      </c>
      <c r="D56">
        <v>0.79393901209757589</v>
      </c>
      <c r="E56">
        <v>0.45247757860959259</v>
      </c>
      <c r="F56">
        <v>0.1050516582754298</v>
      </c>
      <c r="G56">
        <v>0.1495804375161619</v>
      </c>
      <c r="H56">
        <v>0.32226020846562758</v>
      </c>
      <c r="I56">
        <v>0.60753233455625955</v>
      </c>
      <c r="J56">
        <v>0.2457717847219226</v>
      </c>
      <c r="K56">
        <v>0.10364002950129921</v>
      </c>
      <c r="L56">
        <v>4.9023339561609203E-2</v>
      </c>
      <c r="M56">
        <v>7.1320440762652884E-2</v>
      </c>
      <c r="N56">
        <v>9.5767804472956894E-2</v>
      </c>
      <c r="O56">
        <v>8.382559000676193E-2</v>
      </c>
      <c r="P56">
        <v>2.1022927787213919E-2</v>
      </c>
      <c r="Q56">
        <v>1.052352692267907E-2</v>
      </c>
      <c r="R56">
        <v>6.0343564155157254E-3</v>
      </c>
      <c r="S56">
        <v>3.799924317455686</v>
      </c>
    </row>
    <row r="57" spans="1:19" x14ac:dyDescent="0.25">
      <c r="A57" s="48"/>
      <c r="B57" s="47" t="s">
        <v>7</v>
      </c>
      <c r="C57">
        <v>0.63845664263069968</v>
      </c>
      <c r="D57">
        <v>0.95587869149338844</v>
      </c>
      <c r="E57">
        <v>0.78651841773387965</v>
      </c>
      <c r="F57">
        <v>0.32867289600924071</v>
      </c>
      <c r="G57">
        <v>7.7815573957092946E-2</v>
      </c>
      <c r="H57">
        <v>9.7250323953262108E-2</v>
      </c>
      <c r="I57">
        <v>0.203722760875441</v>
      </c>
      <c r="J57">
        <v>0.6195942284227911</v>
      </c>
      <c r="K57">
        <v>0.18122689458112509</v>
      </c>
      <c r="L57">
        <v>6.3730202143983214E-2</v>
      </c>
      <c r="M57">
        <v>4.9536547399424168E-2</v>
      </c>
      <c r="N57">
        <v>4.3341475582711557E-2</v>
      </c>
      <c r="O57">
        <v>6.5996033197721848E-2</v>
      </c>
      <c r="P57">
        <v>3.9955237776808927E-2</v>
      </c>
      <c r="Q57">
        <v>1.6817852501349009E-2</v>
      </c>
      <c r="R57">
        <v>5.6653715093439513E-3</v>
      </c>
      <c r="S57">
        <v>4.1741791497682641</v>
      </c>
    </row>
    <row r="58" spans="1:19" x14ac:dyDescent="0.25">
      <c r="A58" s="48"/>
      <c r="B58" s="47" t="s">
        <v>8</v>
      </c>
      <c r="C58">
        <v>0.42642453599014618</v>
      </c>
      <c r="D58">
        <v>0.751520007165978</v>
      </c>
      <c r="E58">
        <v>0.81068728416688285</v>
      </c>
      <c r="F58">
        <v>0.51329665236810595</v>
      </c>
      <c r="G58">
        <v>0.17045940459254899</v>
      </c>
      <c r="H58">
        <v>8.7596533153831646E-2</v>
      </c>
      <c r="I58">
        <v>0.1379279965789387</v>
      </c>
      <c r="J58">
        <v>0.20400323913868529</v>
      </c>
      <c r="K58">
        <v>0.42833442776663888</v>
      </c>
      <c r="L58">
        <v>0.14550921361951519</v>
      </c>
      <c r="M58">
        <v>5.9694074804612467E-2</v>
      </c>
      <c r="N58">
        <v>2.1073412768188429E-2</v>
      </c>
      <c r="O58">
        <v>5.4928217419857303E-2</v>
      </c>
      <c r="P58">
        <v>4.6403177559429458E-2</v>
      </c>
      <c r="Q58">
        <v>1.690752320215224E-2</v>
      </c>
      <c r="R58">
        <v>1.084820017591112E-2</v>
      </c>
      <c r="S58">
        <v>3.885613900471423</v>
      </c>
    </row>
    <row r="59" spans="1:19" x14ac:dyDescent="0.25">
      <c r="A59" s="48"/>
      <c r="B59" s="47" t="s">
        <v>9</v>
      </c>
      <c r="C59">
        <v>0.25218932855828008</v>
      </c>
      <c r="D59">
        <v>0.49103377038984192</v>
      </c>
      <c r="E59">
        <v>0.59188284729096474</v>
      </c>
      <c r="F59">
        <v>0.59920544463608871</v>
      </c>
      <c r="G59">
        <v>0.34122410012649618</v>
      </c>
      <c r="H59">
        <v>0.14370152813553541</v>
      </c>
      <c r="I59">
        <v>7.2059734334286821E-2</v>
      </c>
      <c r="J59">
        <v>0.1296151549178817</v>
      </c>
      <c r="K59">
        <v>0.14428823502531291</v>
      </c>
      <c r="L59">
        <v>0.35559018022124228</v>
      </c>
      <c r="M59">
        <v>0.1410956332054526</v>
      </c>
      <c r="N59">
        <v>4.9229278437657668E-2</v>
      </c>
      <c r="O59">
        <v>3.1870424679324973E-2</v>
      </c>
      <c r="P59">
        <v>2.2279597357171992E-2</v>
      </c>
      <c r="Q59">
        <v>1.5847290541617941E-2</v>
      </c>
      <c r="R59">
        <v>2.0314294500191281E-2</v>
      </c>
      <c r="S59">
        <v>3.4014268423573482</v>
      </c>
    </row>
    <row r="60" spans="1:19" x14ac:dyDescent="0.25">
      <c r="A60" s="48"/>
      <c r="B60" s="47" t="s">
        <v>10</v>
      </c>
      <c r="C60">
        <v>0.35900973168884742</v>
      </c>
      <c r="D60">
        <v>0.33924360046175328</v>
      </c>
      <c r="E60">
        <v>0.46536863910281429</v>
      </c>
      <c r="F60">
        <v>0.40797487766571189</v>
      </c>
      <c r="G60">
        <v>0.36226548478561499</v>
      </c>
      <c r="H60">
        <v>0.26315356345889551</v>
      </c>
      <c r="I60">
        <v>0.13770422399943461</v>
      </c>
      <c r="J60">
        <v>8.0759242996851222E-2</v>
      </c>
      <c r="K60">
        <v>9.666929607723028E-2</v>
      </c>
      <c r="L60">
        <v>0.14868256822730069</v>
      </c>
      <c r="M60">
        <v>0.29844401105373458</v>
      </c>
      <c r="N60">
        <v>0.1299585819685817</v>
      </c>
      <c r="O60">
        <v>4.2142665854571937E-2</v>
      </c>
      <c r="P60">
        <v>1.829673008610997E-2</v>
      </c>
      <c r="Q60">
        <v>1.632891799263117E-2</v>
      </c>
      <c r="R60">
        <v>2.2367231634115501E-2</v>
      </c>
      <c r="S60">
        <v>3.1883693670542002</v>
      </c>
    </row>
    <row r="61" spans="1:19" x14ac:dyDescent="0.25">
      <c r="A61" s="48"/>
      <c r="B61" s="47" t="s">
        <v>11</v>
      </c>
      <c r="C61">
        <v>0.72238039254500397</v>
      </c>
      <c r="D61">
        <v>0.78244731609388862</v>
      </c>
      <c r="E61">
        <v>0.45778052897410138</v>
      </c>
      <c r="F61">
        <v>0.41645931607227471</v>
      </c>
      <c r="G61">
        <v>0.33662026068388301</v>
      </c>
      <c r="H61">
        <v>0.42404445510582311</v>
      </c>
      <c r="I61">
        <v>0.35841434318420828</v>
      </c>
      <c r="J61">
        <v>0.15412968036867139</v>
      </c>
      <c r="K61">
        <v>9.0345307626772134E-2</v>
      </c>
      <c r="L61">
        <v>0.18599267400621269</v>
      </c>
      <c r="M61">
        <v>0.22009250389056079</v>
      </c>
      <c r="N61">
        <v>0.28676957934509562</v>
      </c>
      <c r="O61">
        <v>0.1288744446098547</v>
      </c>
      <c r="P61">
        <v>6.5270076840380137E-2</v>
      </c>
      <c r="Q61">
        <v>1.5181701579833661E-2</v>
      </c>
      <c r="R61">
        <v>2.5400059888211819E-2</v>
      </c>
      <c r="S61">
        <v>4.6702026408147761</v>
      </c>
    </row>
    <row r="62" spans="1:19" x14ac:dyDescent="0.25">
      <c r="A62" s="48"/>
      <c r="B62" s="47" t="s">
        <v>12</v>
      </c>
      <c r="C62">
        <v>0.54148077576972864</v>
      </c>
      <c r="D62">
        <v>0.55339855406109839</v>
      </c>
      <c r="E62">
        <v>0.35464354305110851</v>
      </c>
      <c r="F62">
        <v>0.26223496524935219</v>
      </c>
      <c r="G62">
        <v>0.17084854514942829</v>
      </c>
      <c r="H62">
        <v>0.221691287343354</v>
      </c>
      <c r="I62">
        <v>0.26830529552524562</v>
      </c>
      <c r="J62">
        <v>0.22518294477791589</v>
      </c>
      <c r="K62">
        <v>0.1231915713988339</v>
      </c>
      <c r="L62">
        <v>7.1558653469007846E-2</v>
      </c>
      <c r="M62">
        <v>0.1125071695169315</v>
      </c>
      <c r="N62">
        <v>0.14015446699928741</v>
      </c>
      <c r="O62">
        <v>0.21453558127913641</v>
      </c>
      <c r="P62">
        <v>8.0696772627982125E-2</v>
      </c>
      <c r="Q62">
        <v>2.1088591806808169E-2</v>
      </c>
      <c r="R62">
        <v>5.1643092716361829E-3</v>
      </c>
      <c r="S62">
        <v>3.3666830272968551</v>
      </c>
    </row>
    <row r="63" spans="1:19" x14ac:dyDescent="0.25">
      <c r="A63" s="48"/>
      <c r="B63" s="47" t="s">
        <v>13</v>
      </c>
      <c r="C63">
        <v>0.3956070579920109</v>
      </c>
      <c r="D63">
        <v>0.60458442797863798</v>
      </c>
      <c r="E63">
        <v>0.50755280106513723</v>
      </c>
      <c r="F63">
        <v>0.21442555960024301</v>
      </c>
      <c r="G63">
        <v>0.1617565703161564</v>
      </c>
      <c r="H63">
        <v>0.1743883241725448</v>
      </c>
      <c r="I63">
        <v>0.27467869027481379</v>
      </c>
      <c r="J63">
        <v>0.33182030515135652</v>
      </c>
      <c r="K63">
        <v>0.25795064057879341</v>
      </c>
      <c r="L63">
        <v>0.10294232731274421</v>
      </c>
      <c r="M63">
        <v>0.11313583474452971</v>
      </c>
      <c r="N63">
        <v>0.1174054101546845</v>
      </c>
      <c r="O63">
        <v>0.1117481164292105</v>
      </c>
      <c r="P63">
        <v>0.19990317250422859</v>
      </c>
      <c r="Q63">
        <v>5.0963990318752768E-2</v>
      </c>
      <c r="R63">
        <v>1.188651560157993E-2</v>
      </c>
      <c r="S63">
        <v>3.6307497441954242</v>
      </c>
    </row>
    <row r="64" spans="1:19" x14ac:dyDescent="0.25">
      <c r="A64" s="48"/>
      <c r="B64" s="47" t="s">
        <v>14</v>
      </c>
      <c r="C64">
        <v>0.1748281958671343</v>
      </c>
      <c r="D64">
        <v>0.55166537632344381</v>
      </c>
      <c r="E64">
        <v>0.45384828107289582</v>
      </c>
      <c r="F64">
        <v>0.29777256222213649</v>
      </c>
      <c r="G64">
        <v>6.0463477379167081E-2</v>
      </c>
      <c r="H64">
        <v>0.14571404315092651</v>
      </c>
      <c r="I64">
        <v>0.1126074125707552</v>
      </c>
      <c r="J64">
        <v>0.24736736793387409</v>
      </c>
      <c r="K64">
        <v>0.22998213201099829</v>
      </c>
      <c r="L64">
        <v>0.19594851717247769</v>
      </c>
      <c r="M64">
        <v>0.14446918640959841</v>
      </c>
      <c r="N64">
        <v>7.6265066824301578E-2</v>
      </c>
      <c r="O64">
        <v>0.10059720860966841</v>
      </c>
      <c r="P64">
        <v>8.4888227479042941E-2</v>
      </c>
      <c r="Q64">
        <v>0.1356493585274762</v>
      </c>
      <c r="R64">
        <v>5.2306727700752467E-2</v>
      </c>
      <c r="S64">
        <v>3.0643731412546491</v>
      </c>
    </row>
    <row r="65" spans="1:19" x14ac:dyDescent="0.25">
      <c r="A65" s="48"/>
      <c r="B65" s="47" t="s">
        <v>15</v>
      </c>
      <c r="C65">
        <v>0.26398314718138088</v>
      </c>
      <c r="D65">
        <v>0.36425635300698661</v>
      </c>
      <c r="E65">
        <v>0.52147536704478525</v>
      </c>
      <c r="F65">
        <v>0.37783831124786188</v>
      </c>
      <c r="G65">
        <v>9.618581087889938E-2</v>
      </c>
      <c r="H65">
        <v>8.8542494258211688E-2</v>
      </c>
      <c r="I65">
        <v>0.1092295597146266</v>
      </c>
      <c r="J65">
        <v>0.24541349663296341</v>
      </c>
      <c r="K65">
        <v>0.25039603002270178</v>
      </c>
      <c r="L65">
        <v>0.24176691889609431</v>
      </c>
      <c r="M65">
        <v>0.2540106127557879</v>
      </c>
      <c r="N65">
        <v>0.13089731509889491</v>
      </c>
      <c r="O65">
        <v>5.1503268137025583E-2</v>
      </c>
      <c r="P65">
        <v>8.5839196562895473E-2</v>
      </c>
      <c r="Q65">
        <v>5.5341658921458647E-2</v>
      </c>
      <c r="R65">
        <v>8.1791519824983339E-2</v>
      </c>
      <c r="S65">
        <v>3.218471060185558</v>
      </c>
    </row>
    <row r="66" spans="1:19" x14ac:dyDescent="0.25">
      <c r="A66" s="48" t="s">
        <v>74</v>
      </c>
      <c r="B66" s="47" t="s">
        <v>0</v>
      </c>
      <c r="C66">
        <v>0.61051733837676625</v>
      </c>
      <c r="D66">
        <v>0.66032723720245878</v>
      </c>
      <c r="E66">
        <v>0.38931846692975047</v>
      </c>
      <c r="F66">
        <v>0.1852788716978305</v>
      </c>
      <c r="G66">
        <v>0.29502424924580439</v>
      </c>
      <c r="H66">
        <v>0.48453957654105512</v>
      </c>
      <c r="I66">
        <v>0.60502737830655662</v>
      </c>
      <c r="J66">
        <v>0.55410877036252681</v>
      </c>
      <c r="K66">
        <v>0.26147655897432331</v>
      </c>
      <c r="L66">
        <v>0.10824114707688071</v>
      </c>
      <c r="M66">
        <v>0.1102059388186914</v>
      </c>
      <c r="N66">
        <v>9.1584342213555228E-2</v>
      </c>
      <c r="O66">
        <v>6.2812692774662157E-2</v>
      </c>
      <c r="P66">
        <v>2.767217419407739E-2</v>
      </c>
      <c r="Q66">
        <v>9.434178031903228E-3</v>
      </c>
      <c r="R66">
        <v>1.1650234027763049E-2</v>
      </c>
      <c r="S66">
        <v>4.4672191547746074</v>
      </c>
    </row>
    <row r="67" spans="1:19" x14ac:dyDescent="0.25">
      <c r="A67" s="48"/>
      <c r="B67" s="47" t="s">
        <v>1</v>
      </c>
      <c r="C67">
        <v>0.46228891243761672</v>
      </c>
      <c r="D67">
        <v>0.98463677783892234</v>
      </c>
      <c r="E67">
        <v>0.65346039660351063</v>
      </c>
      <c r="F67">
        <v>0.25758891377390919</v>
      </c>
      <c r="G67">
        <v>0.10200777318308089</v>
      </c>
      <c r="H67">
        <v>0.32373076589077621</v>
      </c>
      <c r="I67">
        <v>0.60298500010159428</v>
      </c>
      <c r="J67">
        <v>0.66471801448787426</v>
      </c>
      <c r="K67">
        <v>0.50105095672078381</v>
      </c>
      <c r="L67">
        <v>0.1975045871813696</v>
      </c>
      <c r="M67">
        <v>9.7150386418461632E-2</v>
      </c>
      <c r="N67">
        <v>9.5731874471482792E-2</v>
      </c>
      <c r="O67">
        <v>6.2804069197967147E-2</v>
      </c>
      <c r="P67">
        <v>3.2379813194025261E-2</v>
      </c>
      <c r="Q67">
        <v>1.4057970269861201E-2</v>
      </c>
      <c r="R67">
        <v>1.1766126986712861E-2</v>
      </c>
      <c r="S67">
        <v>5.0638623387579482</v>
      </c>
    </row>
    <row r="68" spans="1:19" x14ac:dyDescent="0.25">
      <c r="A68" s="48"/>
      <c r="B68" s="47" t="s">
        <v>2</v>
      </c>
      <c r="C68">
        <v>0.30709885872662912</v>
      </c>
      <c r="D68">
        <v>0.72886377813079295</v>
      </c>
      <c r="E68">
        <v>1.5308609921585861</v>
      </c>
      <c r="F68">
        <v>0.54043413233951609</v>
      </c>
      <c r="G68">
        <v>0.13030873074261501</v>
      </c>
      <c r="H68">
        <v>0.11386211259736501</v>
      </c>
      <c r="I68">
        <v>0.2464182325401833</v>
      </c>
      <c r="J68">
        <v>0.4988900346260684</v>
      </c>
      <c r="K68">
        <v>0.58042196598486662</v>
      </c>
      <c r="L68">
        <v>0.29123411680958272</v>
      </c>
      <c r="M68">
        <v>0.11799789580082221</v>
      </c>
      <c r="N68">
        <v>4.8981901219661492E-2</v>
      </c>
      <c r="O68">
        <v>3.5226043318708468E-2</v>
      </c>
      <c r="P68">
        <v>3.3231943924533588E-2</v>
      </c>
      <c r="Q68">
        <v>2.2516244066209289E-2</v>
      </c>
      <c r="R68">
        <v>1.149209762456355E-2</v>
      </c>
      <c r="S68">
        <v>5.2378390806107031</v>
      </c>
    </row>
    <row r="69" spans="1:19" x14ac:dyDescent="0.25">
      <c r="A69" s="48"/>
      <c r="B69" s="47" t="s">
        <v>3</v>
      </c>
      <c r="C69">
        <v>0.18065045737470301</v>
      </c>
      <c r="D69">
        <v>0.31805231151816699</v>
      </c>
      <c r="E69">
        <v>0.65151024108007616</v>
      </c>
      <c r="F69">
        <v>1.18666212148489</v>
      </c>
      <c r="G69">
        <v>0.31621511569179989</v>
      </c>
      <c r="H69">
        <v>0.1254622493581164</v>
      </c>
      <c r="I69">
        <v>7.6243315367638606E-2</v>
      </c>
      <c r="J69">
        <v>0.2676910148380045</v>
      </c>
      <c r="K69">
        <v>0.42005058431989772</v>
      </c>
      <c r="L69">
        <v>0.45777246398062921</v>
      </c>
      <c r="M69">
        <v>0.24928484821233821</v>
      </c>
      <c r="N69">
        <v>8.0149251295211832E-2</v>
      </c>
      <c r="O69">
        <v>4.1858747039715642E-2</v>
      </c>
      <c r="P69">
        <v>2.5275768196795289E-2</v>
      </c>
      <c r="Q69">
        <v>1.213689163345648E-2</v>
      </c>
      <c r="R69">
        <v>8.5437802344386742E-3</v>
      </c>
      <c r="S69">
        <v>4.4175591616258787</v>
      </c>
    </row>
    <row r="70" spans="1:19" x14ac:dyDescent="0.25">
      <c r="A70" s="48"/>
      <c r="B70" s="47" t="s">
        <v>4</v>
      </c>
      <c r="C70">
        <v>0.30939363125912078</v>
      </c>
      <c r="D70">
        <v>0.2016143466658534</v>
      </c>
      <c r="E70">
        <v>0.20382531766509429</v>
      </c>
      <c r="F70">
        <v>0.52539362850861149</v>
      </c>
      <c r="G70">
        <v>0.94243431723996784</v>
      </c>
      <c r="H70">
        <v>0.37071329166911821</v>
      </c>
      <c r="I70">
        <v>0.1060041394236276</v>
      </c>
      <c r="J70">
        <v>5.6157343098219251E-2</v>
      </c>
      <c r="K70">
        <v>0.15971584879605219</v>
      </c>
      <c r="L70">
        <v>0.37108363312192472</v>
      </c>
      <c r="M70">
        <v>0.25415285701310542</v>
      </c>
      <c r="N70">
        <v>0.12832060136158979</v>
      </c>
      <c r="O70">
        <v>3.5586953452624893E-2</v>
      </c>
      <c r="P70">
        <v>1.1532084192553039E-2</v>
      </c>
      <c r="Q70">
        <v>8.4908644327747959E-3</v>
      </c>
      <c r="R70">
        <v>7.6328540055616029E-3</v>
      </c>
      <c r="S70">
        <v>3.6920517119057998</v>
      </c>
    </row>
    <row r="71" spans="1:19" x14ac:dyDescent="0.25">
      <c r="A71" s="48"/>
      <c r="B71" s="47" t="s">
        <v>5</v>
      </c>
      <c r="C71">
        <v>0.56121887294196338</v>
      </c>
      <c r="D71">
        <v>0.25621000770543328</v>
      </c>
      <c r="E71">
        <v>0.1134733229100936</v>
      </c>
      <c r="F71">
        <v>0.16288446890391961</v>
      </c>
      <c r="G71">
        <v>0.3394259203335378</v>
      </c>
      <c r="H71">
        <v>0.72417740366345607</v>
      </c>
      <c r="I71">
        <v>0.2362186461164904</v>
      </c>
      <c r="J71">
        <v>6.4920442966070344E-2</v>
      </c>
      <c r="K71">
        <v>3.5558003754868409E-2</v>
      </c>
      <c r="L71">
        <v>9.8844199224275911E-2</v>
      </c>
      <c r="M71">
        <v>0.2010169666590999</v>
      </c>
      <c r="N71">
        <v>0.1235287312339295</v>
      </c>
      <c r="O71">
        <v>5.9816327337514068E-2</v>
      </c>
      <c r="P71">
        <v>1.9437807586236831E-2</v>
      </c>
      <c r="Q71">
        <v>3.4523864981682311E-3</v>
      </c>
      <c r="R71">
        <v>8.0427936645782894E-3</v>
      </c>
      <c r="S71">
        <v>3.008226301499636</v>
      </c>
    </row>
    <row r="72" spans="1:19" x14ac:dyDescent="0.25">
      <c r="A72" s="48"/>
      <c r="B72" s="47" t="s">
        <v>6</v>
      </c>
      <c r="C72">
        <v>0.68215328778242779</v>
      </c>
      <c r="D72">
        <v>0.79393901209757589</v>
      </c>
      <c r="E72">
        <v>0.45247757860959259</v>
      </c>
      <c r="F72">
        <v>0.1050516582754298</v>
      </c>
      <c r="G72">
        <v>0.1495804375161619</v>
      </c>
      <c r="H72">
        <v>0.32226020846562758</v>
      </c>
      <c r="I72">
        <v>0.60753233455625955</v>
      </c>
      <c r="J72">
        <v>0.2457717847219226</v>
      </c>
      <c r="K72">
        <v>0.10364002950129921</v>
      </c>
      <c r="L72">
        <v>4.9023339561609203E-2</v>
      </c>
      <c r="M72">
        <v>7.1320440762652884E-2</v>
      </c>
      <c r="N72">
        <v>9.5767804472956894E-2</v>
      </c>
      <c r="O72">
        <v>8.382559000676193E-2</v>
      </c>
      <c r="P72">
        <v>2.1022927787213919E-2</v>
      </c>
      <c r="Q72">
        <v>1.052352692267907E-2</v>
      </c>
      <c r="R72">
        <v>6.0343564155157254E-3</v>
      </c>
      <c r="S72">
        <v>3.799924317455686</v>
      </c>
    </row>
    <row r="73" spans="1:19" x14ac:dyDescent="0.25">
      <c r="A73" s="48"/>
      <c r="B73" s="47" t="s">
        <v>7</v>
      </c>
      <c r="C73">
        <v>0.63845664263069968</v>
      </c>
      <c r="D73">
        <v>0.95587869149338844</v>
      </c>
      <c r="E73">
        <v>0.78651841773387965</v>
      </c>
      <c r="F73">
        <v>0.32867289600924071</v>
      </c>
      <c r="G73">
        <v>7.7815573957092946E-2</v>
      </c>
      <c r="H73">
        <v>9.7250323953262108E-2</v>
      </c>
      <c r="I73">
        <v>0.203722760875441</v>
      </c>
      <c r="J73">
        <v>0.6195942284227911</v>
      </c>
      <c r="K73">
        <v>0.18122689458112509</v>
      </c>
      <c r="L73">
        <v>6.3730202143983214E-2</v>
      </c>
      <c r="M73">
        <v>4.9536547399424168E-2</v>
      </c>
      <c r="N73">
        <v>4.3341475582711557E-2</v>
      </c>
      <c r="O73">
        <v>6.5996033197721848E-2</v>
      </c>
      <c r="P73">
        <v>3.9955237776808927E-2</v>
      </c>
      <c r="Q73">
        <v>1.6817852501349009E-2</v>
      </c>
      <c r="R73">
        <v>5.6653715093439513E-3</v>
      </c>
      <c r="S73">
        <v>4.1741791497682641</v>
      </c>
    </row>
    <row r="74" spans="1:19" x14ac:dyDescent="0.25">
      <c r="A74" s="48"/>
      <c r="B74" s="47" t="s">
        <v>8</v>
      </c>
      <c r="C74">
        <v>0.42642453599014618</v>
      </c>
      <c r="D74">
        <v>0.751520007165978</v>
      </c>
      <c r="E74">
        <v>0.81068728416688285</v>
      </c>
      <c r="F74">
        <v>0.51329665236810595</v>
      </c>
      <c r="G74">
        <v>0.17045940459254899</v>
      </c>
      <c r="H74">
        <v>8.7596533153831646E-2</v>
      </c>
      <c r="I74">
        <v>0.1379279965789387</v>
      </c>
      <c r="J74">
        <v>0.20400323913868529</v>
      </c>
      <c r="K74">
        <v>0.42833442776663888</v>
      </c>
      <c r="L74">
        <v>0.14550921361951519</v>
      </c>
      <c r="M74">
        <v>5.9694074804612467E-2</v>
      </c>
      <c r="N74">
        <v>2.1073412768188429E-2</v>
      </c>
      <c r="O74">
        <v>5.4928217419857303E-2</v>
      </c>
      <c r="P74">
        <v>4.6403177559429458E-2</v>
      </c>
      <c r="Q74">
        <v>1.690752320215224E-2</v>
      </c>
      <c r="R74">
        <v>1.084820017591112E-2</v>
      </c>
      <c r="S74">
        <v>3.885613900471423</v>
      </c>
    </row>
    <row r="75" spans="1:19" x14ac:dyDescent="0.25">
      <c r="A75" s="48"/>
      <c r="B75" s="47" t="s">
        <v>9</v>
      </c>
      <c r="C75">
        <v>0.25218932855828008</v>
      </c>
      <c r="D75">
        <v>0.49103377038984192</v>
      </c>
      <c r="E75">
        <v>0.59188284729096474</v>
      </c>
      <c r="F75">
        <v>0.59920544463608871</v>
      </c>
      <c r="G75">
        <v>0.34122410012649618</v>
      </c>
      <c r="H75">
        <v>0.14370152813553541</v>
      </c>
      <c r="I75">
        <v>7.2059734334286821E-2</v>
      </c>
      <c r="J75">
        <v>0.1296151549178817</v>
      </c>
      <c r="K75">
        <v>0.14428823502531291</v>
      </c>
      <c r="L75">
        <v>0.35559018022124228</v>
      </c>
      <c r="M75">
        <v>0.1410956332054526</v>
      </c>
      <c r="N75">
        <v>4.9229278437657668E-2</v>
      </c>
      <c r="O75">
        <v>3.1870424679324973E-2</v>
      </c>
      <c r="P75">
        <v>2.2279597357171992E-2</v>
      </c>
      <c r="Q75">
        <v>1.5847290541617941E-2</v>
      </c>
      <c r="R75">
        <v>2.0314294500191281E-2</v>
      </c>
      <c r="S75">
        <v>3.4014268423573482</v>
      </c>
    </row>
    <row r="76" spans="1:19" x14ac:dyDescent="0.25">
      <c r="A76" s="48"/>
      <c r="B76" s="47" t="s">
        <v>10</v>
      </c>
      <c r="C76">
        <v>0.35900973168884742</v>
      </c>
      <c r="D76">
        <v>0.33924360046175328</v>
      </c>
      <c r="E76">
        <v>0.46536863910281429</v>
      </c>
      <c r="F76">
        <v>0.40797487766571189</v>
      </c>
      <c r="G76">
        <v>0.36226548478561499</v>
      </c>
      <c r="H76">
        <v>0.26315356345889551</v>
      </c>
      <c r="I76">
        <v>0.13770422399943461</v>
      </c>
      <c r="J76">
        <v>8.0759242996851222E-2</v>
      </c>
      <c r="K76">
        <v>9.666929607723028E-2</v>
      </c>
      <c r="L76">
        <v>0.14868256822730069</v>
      </c>
      <c r="M76">
        <v>0.29844401105373458</v>
      </c>
      <c r="N76">
        <v>0.1299585819685817</v>
      </c>
      <c r="O76">
        <v>4.2142665854571937E-2</v>
      </c>
      <c r="P76">
        <v>1.829673008610997E-2</v>
      </c>
      <c r="Q76">
        <v>1.632891799263117E-2</v>
      </c>
      <c r="R76">
        <v>2.2367231634115501E-2</v>
      </c>
      <c r="S76">
        <v>3.1883693670542002</v>
      </c>
    </row>
    <row r="77" spans="1:19" x14ac:dyDescent="0.25">
      <c r="A77" s="48"/>
      <c r="B77" s="47" t="s">
        <v>11</v>
      </c>
      <c r="C77">
        <v>0.72238039254500397</v>
      </c>
      <c r="D77">
        <v>0.78244731609388862</v>
      </c>
      <c r="E77">
        <v>0.45778052897410138</v>
      </c>
      <c r="F77">
        <v>0.41645931607227471</v>
      </c>
      <c r="G77">
        <v>0.33662026068388301</v>
      </c>
      <c r="H77">
        <v>0.42404445510582311</v>
      </c>
      <c r="I77">
        <v>0.35841434318420828</v>
      </c>
      <c r="J77">
        <v>0.15412968036867139</v>
      </c>
      <c r="K77">
        <v>9.0345307626772134E-2</v>
      </c>
      <c r="L77">
        <v>0.18599267400621269</v>
      </c>
      <c r="M77">
        <v>0.22009250389056079</v>
      </c>
      <c r="N77">
        <v>0.28676957934509562</v>
      </c>
      <c r="O77">
        <v>0.1288744446098547</v>
      </c>
      <c r="P77">
        <v>6.5270076840380137E-2</v>
      </c>
      <c r="Q77">
        <v>1.5181701579833661E-2</v>
      </c>
      <c r="R77">
        <v>2.5400059888211819E-2</v>
      </c>
      <c r="S77">
        <v>4.6702026408147761</v>
      </c>
    </row>
    <row r="78" spans="1:19" x14ac:dyDescent="0.25">
      <c r="A78" s="48"/>
      <c r="B78" s="47" t="s">
        <v>12</v>
      </c>
      <c r="C78">
        <v>0.54148077576972864</v>
      </c>
      <c r="D78">
        <v>0.55339855406109839</v>
      </c>
      <c r="E78">
        <v>0.35464354305110851</v>
      </c>
      <c r="F78">
        <v>0.26223496524935219</v>
      </c>
      <c r="G78">
        <v>0.17084854514942829</v>
      </c>
      <c r="H78">
        <v>0.221691287343354</v>
      </c>
      <c r="I78">
        <v>0.26830529552524562</v>
      </c>
      <c r="J78">
        <v>0.22518294477791589</v>
      </c>
      <c r="K78">
        <v>0.1231915713988339</v>
      </c>
      <c r="L78">
        <v>7.1558653469007846E-2</v>
      </c>
      <c r="M78">
        <v>0.1125071695169315</v>
      </c>
      <c r="N78">
        <v>0.14015446699928741</v>
      </c>
      <c r="O78">
        <v>0.21453558127913641</v>
      </c>
      <c r="P78">
        <v>8.0696772627982125E-2</v>
      </c>
      <c r="Q78">
        <v>2.1088591806808169E-2</v>
      </c>
      <c r="R78">
        <v>5.1643092716361829E-3</v>
      </c>
      <c r="S78">
        <v>3.3666830272968551</v>
      </c>
    </row>
    <row r="79" spans="1:19" x14ac:dyDescent="0.25">
      <c r="A79" s="48"/>
      <c r="B79" s="47" t="s">
        <v>13</v>
      </c>
      <c r="C79">
        <v>0.3956070579920109</v>
      </c>
      <c r="D79">
        <v>0.60458442797863798</v>
      </c>
      <c r="E79">
        <v>0.50755280106513723</v>
      </c>
      <c r="F79">
        <v>0.21442555960024301</v>
      </c>
      <c r="G79">
        <v>0.1617565703161564</v>
      </c>
      <c r="H79">
        <v>0.1743883241725448</v>
      </c>
      <c r="I79">
        <v>0.27467869027481379</v>
      </c>
      <c r="J79">
        <v>0.33182030515135652</v>
      </c>
      <c r="K79">
        <v>0.25795064057879341</v>
      </c>
      <c r="L79">
        <v>0.10294232731274421</v>
      </c>
      <c r="M79">
        <v>0.11313583474452971</v>
      </c>
      <c r="N79">
        <v>0.1174054101546845</v>
      </c>
      <c r="O79">
        <v>0.1117481164292105</v>
      </c>
      <c r="P79">
        <v>0.19990317250422859</v>
      </c>
      <c r="Q79">
        <v>5.0963990318752768E-2</v>
      </c>
      <c r="R79">
        <v>1.188651560157993E-2</v>
      </c>
      <c r="S79">
        <v>3.6307497441954242</v>
      </c>
    </row>
    <row r="80" spans="1:19" x14ac:dyDescent="0.25">
      <c r="A80" s="48"/>
      <c r="B80" s="47" t="s">
        <v>14</v>
      </c>
      <c r="C80">
        <v>0.1748281958671343</v>
      </c>
      <c r="D80">
        <v>0.55166537632344381</v>
      </c>
      <c r="E80">
        <v>0.45384828107289582</v>
      </c>
      <c r="F80">
        <v>0.29777256222213649</v>
      </c>
      <c r="G80">
        <v>6.0463477379167081E-2</v>
      </c>
      <c r="H80">
        <v>0.14571404315092651</v>
      </c>
      <c r="I80">
        <v>0.1126074125707552</v>
      </c>
      <c r="J80">
        <v>0.24736736793387409</v>
      </c>
      <c r="K80">
        <v>0.22998213201099829</v>
      </c>
      <c r="L80">
        <v>0.19594851717247769</v>
      </c>
      <c r="M80">
        <v>0.14446918640959841</v>
      </c>
      <c r="N80">
        <v>7.6265066824301578E-2</v>
      </c>
      <c r="O80">
        <v>0.10059720860966841</v>
      </c>
      <c r="P80">
        <v>8.4888227479042941E-2</v>
      </c>
      <c r="Q80">
        <v>0.1356493585274762</v>
      </c>
      <c r="R80">
        <v>5.2306727700752467E-2</v>
      </c>
      <c r="S80">
        <v>3.0643731412546491</v>
      </c>
    </row>
    <row r="81" spans="1:19" x14ac:dyDescent="0.25">
      <c r="A81" s="48"/>
      <c r="B81" s="47" t="s">
        <v>15</v>
      </c>
      <c r="C81">
        <v>0.26398314718138088</v>
      </c>
      <c r="D81">
        <v>0.36425635300698661</v>
      </c>
      <c r="E81">
        <v>0.52147536704478525</v>
      </c>
      <c r="F81">
        <v>0.37783831124786188</v>
      </c>
      <c r="G81">
        <v>9.618581087889938E-2</v>
      </c>
      <c r="H81">
        <v>8.8542494258211688E-2</v>
      </c>
      <c r="I81">
        <v>0.1092295597146266</v>
      </c>
      <c r="J81">
        <v>0.24541349663296341</v>
      </c>
      <c r="K81">
        <v>0.25039603002270178</v>
      </c>
      <c r="L81">
        <v>0.24176691889609431</v>
      </c>
      <c r="M81">
        <v>0.2540106127557879</v>
      </c>
      <c r="N81">
        <v>0.13089731509889491</v>
      </c>
      <c r="O81">
        <v>5.1503268137025583E-2</v>
      </c>
      <c r="P81">
        <v>8.5839196562895473E-2</v>
      </c>
      <c r="Q81">
        <v>5.5341658921458647E-2</v>
      </c>
      <c r="R81">
        <v>8.1791519824983339E-2</v>
      </c>
      <c r="S81">
        <v>3.218471060185558</v>
      </c>
    </row>
    <row r="82" spans="1:19" x14ac:dyDescent="0.25">
      <c r="A82" s="48" t="s">
        <v>75</v>
      </c>
      <c r="B82" s="47" t="s">
        <v>0</v>
      </c>
      <c r="C82">
        <v>0.61051733837676625</v>
      </c>
      <c r="D82">
        <v>0.66032723720245878</v>
      </c>
      <c r="E82">
        <v>0.38931846692975047</v>
      </c>
      <c r="F82">
        <v>0.1852788716978305</v>
      </c>
      <c r="G82">
        <v>0.29502424924580439</v>
      </c>
      <c r="H82">
        <v>0.48453957654105512</v>
      </c>
      <c r="I82">
        <v>0.60502737830655662</v>
      </c>
      <c r="J82">
        <v>0.55410877036252681</v>
      </c>
      <c r="K82">
        <v>0.26147655897432331</v>
      </c>
      <c r="L82">
        <v>0.10824114707688071</v>
      </c>
      <c r="M82">
        <v>0.1102059388186914</v>
      </c>
      <c r="N82">
        <v>9.1584342213555228E-2</v>
      </c>
      <c r="O82">
        <v>6.2812692774662157E-2</v>
      </c>
      <c r="P82">
        <v>2.767217419407739E-2</v>
      </c>
      <c r="Q82">
        <v>9.434178031903228E-3</v>
      </c>
      <c r="R82">
        <v>1.1650234027763049E-2</v>
      </c>
      <c r="S82">
        <v>4.4672191547746074</v>
      </c>
    </row>
    <row r="83" spans="1:19" x14ac:dyDescent="0.25">
      <c r="A83" s="48"/>
      <c r="B83" s="47" t="s">
        <v>1</v>
      </c>
      <c r="C83">
        <v>0.46228891243761672</v>
      </c>
      <c r="D83">
        <v>0.98463677783892234</v>
      </c>
      <c r="E83">
        <v>0.65346039660351063</v>
      </c>
      <c r="F83">
        <v>0.25758891377390919</v>
      </c>
      <c r="G83">
        <v>0.10200777318308089</v>
      </c>
      <c r="H83">
        <v>0.32373076589077621</v>
      </c>
      <c r="I83">
        <v>0.60298500010159428</v>
      </c>
      <c r="J83">
        <v>0.66471801448787426</v>
      </c>
      <c r="K83">
        <v>0.50105095672078381</v>
      </c>
      <c r="L83">
        <v>0.1975045871813696</v>
      </c>
      <c r="M83">
        <v>9.7150386418461632E-2</v>
      </c>
      <c r="N83">
        <v>9.5731874471482792E-2</v>
      </c>
      <c r="O83">
        <v>6.2804069197967147E-2</v>
      </c>
      <c r="P83">
        <v>3.2379813194025261E-2</v>
      </c>
      <c r="Q83">
        <v>1.4057970269861201E-2</v>
      </c>
      <c r="R83">
        <v>1.1766126986712861E-2</v>
      </c>
      <c r="S83">
        <v>5.0638623387579482</v>
      </c>
    </row>
    <row r="84" spans="1:19" x14ac:dyDescent="0.25">
      <c r="A84" s="48"/>
      <c r="B84" s="47" t="s">
        <v>2</v>
      </c>
      <c r="C84">
        <v>0.30709885872662912</v>
      </c>
      <c r="D84">
        <v>0.72886377813079295</v>
      </c>
      <c r="E84">
        <v>1.5308609921585861</v>
      </c>
      <c r="F84">
        <v>0.54043413233951609</v>
      </c>
      <c r="G84">
        <v>0.13030873074261501</v>
      </c>
      <c r="H84">
        <v>0.11386211259736501</v>
      </c>
      <c r="I84">
        <v>0.2464182325401833</v>
      </c>
      <c r="J84">
        <v>0.4988900346260684</v>
      </c>
      <c r="K84">
        <v>0.58042196598486662</v>
      </c>
      <c r="L84">
        <v>0.29123411680958272</v>
      </c>
      <c r="M84">
        <v>0.11799789580082221</v>
      </c>
      <c r="N84">
        <v>4.8981901219661492E-2</v>
      </c>
      <c r="O84">
        <v>3.5226043318708468E-2</v>
      </c>
      <c r="P84">
        <v>3.3231943924533588E-2</v>
      </c>
      <c r="Q84">
        <v>2.2516244066209289E-2</v>
      </c>
      <c r="R84">
        <v>1.149209762456355E-2</v>
      </c>
      <c r="S84">
        <v>5.2378390806107031</v>
      </c>
    </row>
    <row r="85" spans="1:19" x14ac:dyDescent="0.25">
      <c r="A85" s="48"/>
      <c r="B85" s="47" t="s">
        <v>3</v>
      </c>
      <c r="C85">
        <v>0.18065045737470301</v>
      </c>
      <c r="D85">
        <v>0.31805231151816699</v>
      </c>
      <c r="E85">
        <v>0.65151024108007616</v>
      </c>
      <c r="F85">
        <v>1.18666212148489</v>
      </c>
      <c r="G85">
        <v>0.31621511569179989</v>
      </c>
      <c r="H85">
        <v>0.1254622493581164</v>
      </c>
      <c r="I85">
        <v>7.6243315367638606E-2</v>
      </c>
      <c r="J85">
        <v>0.2676910148380045</v>
      </c>
      <c r="K85">
        <v>0.42005058431989772</v>
      </c>
      <c r="L85">
        <v>0.45777246398062921</v>
      </c>
      <c r="M85">
        <v>0.24928484821233821</v>
      </c>
      <c r="N85">
        <v>8.0149251295211832E-2</v>
      </c>
      <c r="O85">
        <v>4.1858747039715642E-2</v>
      </c>
      <c r="P85">
        <v>2.5275768196795289E-2</v>
      </c>
      <c r="Q85">
        <v>1.213689163345648E-2</v>
      </c>
      <c r="R85">
        <v>8.5437802344386742E-3</v>
      </c>
      <c r="S85">
        <v>4.4175591616258787</v>
      </c>
    </row>
    <row r="86" spans="1:19" x14ac:dyDescent="0.25">
      <c r="A86" s="48"/>
      <c r="B86" s="47" t="s">
        <v>4</v>
      </c>
      <c r="C86">
        <v>0.30939363125912078</v>
      </c>
      <c r="D86">
        <v>0.2016143466658534</v>
      </c>
      <c r="E86">
        <v>0.20382531766509429</v>
      </c>
      <c r="F86">
        <v>0.52539362850861149</v>
      </c>
      <c r="G86">
        <v>0.94243431723996784</v>
      </c>
      <c r="H86">
        <v>0.37071329166911821</v>
      </c>
      <c r="I86">
        <v>0.1060041394236276</v>
      </c>
      <c r="J86">
        <v>5.6157343098219251E-2</v>
      </c>
      <c r="K86">
        <v>0.15971584879605219</v>
      </c>
      <c r="L86">
        <v>0.37108363312192472</v>
      </c>
      <c r="M86">
        <v>0.25415285701310542</v>
      </c>
      <c r="N86">
        <v>0.12832060136158979</v>
      </c>
      <c r="O86">
        <v>3.5586953452624893E-2</v>
      </c>
      <c r="P86">
        <v>1.1532084192553039E-2</v>
      </c>
      <c r="Q86">
        <v>8.4908644327747959E-3</v>
      </c>
      <c r="R86">
        <v>7.6328540055616029E-3</v>
      </c>
      <c r="S86">
        <v>3.6920517119057998</v>
      </c>
    </row>
    <row r="87" spans="1:19" x14ac:dyDescent="0.25">
      <c r="A87" s="48"/>
      <c r="B87" s="47" t="s">
        <v>5</v>
      </c>
      <c r="C87">
        <v>0.56121887294196338</v>
      </c>
      <c r="D87">
        <v>0.25621000770543328</v>
      </c>
      <c r="E87">
        <v>0.1134733229100936</v>
      </c>
      <c r="F87">
        <v>0.16288446890391961</v>
      </c>
      <c r="G87">
        <v>0.3394259203335378</v>
      </c>
      <c r="H87">
        <v>0.72417740366345607</v>
      </c>
      <c r="I87">
        <v>0.2362186461164904</v>
      </c>
      <c r="J87">
        <v>6.4920442966070344E-2</v>
      </c>
      <c r="K87">
        <v>3.5558003754868409E-2</v>
      </c>
      <c r="L87">
        <v>9.8844199224275911E-2</v>
      </c>
      <c r="M87">
        <v>0.2010169666590999</v>
      </c>
      <c r="N87">
        <v>0.1235287312339295</v>
      </c>
      <c r="O87">
        <v>5.9816327337514068E-2</v>
      </c>
      <c r="P87">
        <v>1.9437807586236831E-2</v>
      </c>
      <c r="Q87">
        <v>3.4523864981682311E-3</v>
      </c>
      <c r="R87">
        <v>8.0427936645782894E-3</v>
      </c>
      <c r="S87">
        <v>3.008226301499636</v>
      </c>
    </row>
    <row r="88" spans="1:19" x14ac:dyDescent="0.25">
      <c r="A88" s="48"/>
      <c r="B88" s="47" t="s">
        <v>6</v>
      </c>
      <c r="C88">
        <v>0.68215328778242779</v>
      </c>
      <c r="D88">
        <v>0.79393901209757589</v>
      </c>
      <c r="E88">
        <v>0.45247757860959259</v>
      </c>
      <c r="F88">
        <v>0.1050516582754298</v>
      </c>
      <c r="G88">
        <v>0.1495804375161619</v>
      </c>
      <c r="H88">
        <v>0.32226020846562758</v>
      </c>
      <c r="I88">
        <v>0.60753233455625955</v>
      </c>
      <c r="J88">
        <v>0.2457717847219226</v>
      </c>
      <c r="K88">
        <v>0.10364002950129921</v>
      </c>
      <c r="L88">
        <v>4.9023339561609203E-2</v>
      </c>
      <c r="M88">
        <v>7.1320440762652884E-2</v>
      </c>
      <c r="N88">
        <v>9.5767804472956894E-2</v>
      </c>
      <c r="O88">
        <v>8.382559000676193E-2</v>
      </c>
      <c r="P88">
        <v>2.1022927787213919E-2</v>
      </c>
      <c r="Q88">
        <v>1.052352692267907E-2</v>
      </c>
      <c r="R88">
        <v>6.0343564155157254E-3</v>
      </c>
      <c r="S88">
        <v>3.799924317455686</v>
      </c>
    </row>
    <row r="89" spans="1:19" x14ac:dyDescent="0.25">
      <c r="A89" s="48"/>
      <c r="B89" s="47" t="s">
        <v>7</v>
      </c>
      <c r="C89">
        <v>0.63845664263069968</v>
      </c>
      <c r="D89">
        <v>0.95587869149338844</v>
      </c>
      <c r="E89">
        <v>0.78651841773387965</v>
      </c>
      <c r="F89">
        <v>0.32867289600924071</v>
      </c>
      <c r="G89">
        <v>7.7815573957092946E-2</v>
      </c>
      <c r="H89">
        <v>9.7250323953262108E-2</v>
      </c>
      <c r="I89">
        <v>0.203722760875441</v>
      </c>
      <c r="J89">
        <v>0.6195942284227911</v>
      </c>
      <c r="K89">
        <v>0.18122689458112509</v>
      </c>
      <c r="L89">
        <v>6.3730202143983214E-2</v>
      </c>
      <c r="M89">
        <v>4.9536547399424168E-2</v>
      </c>
      <c r="N89">
        <v>4.3341475582711557E-2</v>
      </c>
      <c r="O89">
        <v>6.5996033197721848E-2</v>
      </c>
      <c r="P89">
        <v>3.9955237776808927E-2</v>
      </c>
      <c r="Q89">
        <v>1.6817852501349009E-2</v>
      </c>
      <c r="R89">
        <v>5.6653715093439513E-3</v>
      </c>
      <c r="S89">
        <v>4.1741791497682641</v>
      </c>
    </row>
    <row r="90" spans="1:19" x14ac:dyDescent="0.25">
      <c r="A90" s="48"/>
      <c r="B90" s="47" t="s">
        <v>8</v>
      </c>
      <c r="C90">
        <v>0.42642453599014618</v>
      </c>
      <c r="D90">
        <v>0.751520007165978</v>
      </c>
      <c r="E90">
        <v>0.81068728416688285</v>
      </c>
      <c r="F90">
        <v>0.51329665236810595</v>
      </c>
      <c r="G90">
        <v>0.17045940459254899</v>
      </c>
      <c r="H90">
        <v>8.7596533153831646E-2</v>
      </c>
      <c r="I90">
        <v>0.1379279965789387</v>
      </c>
      <c r="J90">
        <v>0.20400323913868529</v>
      </c>
      <c r="K90">
        <v>0.42833442776663888</v>
      </c>
      <c r="L90">
        <v>0.14550921361951519</v>
      </c>
      <c r="M90">
        <v>5.9694074804612467E-2</v>
      </c>
      <c r="N90">
        <v>2.1073412768188429E-2</v>
      </c>
      <c r="O90">
        <v>5.4928217419857303E-2</v>
      </c>
      <c r="P90">
        <v>4.6403177559429458E-2</v>
      </c>
      <c r="Q90">
        <v>1.690752320215224E-2</v>
      </c>
      <c r="R90">
        <v>1.084820017591112E-2</v>
      </c>
      <c r="S90">
        <v>3.885613900471423</v>
      </c>
    </row>
    <row r="91" spans="1:19" x14ac:dyDescent="0.25">
      <c r="A91" s="48"/>
      <c r="B91" s="47" t="s">
        <v>9</v>
      </c>
      <c r="C91">
        <v>0.25218932855828008</v>
      </c>
      <c r="D91">
        <v>0.49103377038984192</v>
      </c>
      <c r="E91">
        <v>0.59188284729096474</v>
      </c>
      <c r="F91">
        <v>0.59920544463608871</v>
      </c>
      <c r="G91">
        <v>0.34122410012649618</v>
      </c>
      <c r="H91">
        <v>0.14370152813553541</v>
      </c>
      <c r="I91">
        <v>7.2059734334286821E-2</v>
      </c>
      <c r="J91">
        <v>0.1296151549178817</v>
      </c>
      <c r="K91">
        <v>0.14428823502531291</v>
      </c>
      <c r="L91">
        <v>0.35559018022124228</v>
      </c>
      <c r="M91">
        <v>0.1410956332054526</v>
      </c>
      <c r="N91">
        <v>4.9229278437657668E-2</v>
      </c>
      <c r="O91">
        <v>3.1870424679324973E-2</v>
      </c>
      <c r="P91">
        <v>2.2279597357171992E-2</v>
      </c>
      <c r="Q91">
        <v>1.5847290541617941E-2</v>
      </c>
      <c r="R91">
        <v>2.0314294500191281E-2</v>
      </c>
      <c r="S91">
        <v>3.4014268423573482</v>
      </c>
    </row>
    <row r="92" spans="1:19" x14ac:dyDescent="0.25">
      <c r="A92" s="48"/>
      <c r="B92" s="47" t="s">
        <v>10</v>
      </c>
      <c r="C92">
        <v>0.35900973168884742</v>
      </c>
      <c r="D92">
        <v>0.33924360046175328</v>
      </c>
      <c r="E92">
        <v>0.46536863910281429</v>
      </c>
      <c r="F92">
        <v>0.40797487766571189</v>
      </c>
      <c r="G92">
        <v>0.36226548478561499</v>
      </c>
      <c r="H92">
        <v>0.26315356345889551</v>
      </c>
      <c r="I92">
        <v>0.13770422399943461</v>
      </c>
      <c r="J92">
        <v>8.0759242996851222E-2</v>
      </c>
      <c r="K92">
        <v>9.666929607723028E-2</v>
      </c>
      <c r="L92">
        <v>0.14868256822730069</v>
      </c>
      <c r="M92">
        <v>0.29844401105373458</v>
      </c>
      <c r="N92">
        <v>0.1299585819685817</v>
      </c>
      <c r="O92">
        <v>4.2142665854571937E-2</v>
      </c>
      <c r="P92">
        <v>1.829673008610997E-2</v>
      </c>
      <c r="Q92">
        <v>1.632891799263117E-2</v>
      </c>
      <c r="R92">
        <v>2.2367231634115501E-2</v>
      </c>
      <c r="S92">
        <v>3.1883693670542002</v>
      </c>
    </row>
    <row r="93" spans="1:19" x14ac:dyDescent="0.25">
      <c r="A93" s="48"/>
      <c r="B93" s="47" t="s">
        <v>11</v>
      </c>
      <c r="C93">
        <v>0.72238039254500397</v>
      </c>
      <c r="D93">
        <v>0.78244731609388862</v>
      </c>
      <c r="E93">
        <v>0.45778052897410138</v>
      </c>
      <c r="F93">
        <v>0.41645931607227471</v>
      </c>
      <c r="G93">
        <v>0.33662026068388301</v>
      </c>
      <c r="H93">
        <v>0.42404445510582311</v>
      </c>
      <c r="I93">
        <v>0.35841434318420828</v>
      </c>
      <c r="J93">
        <v>0.15412968036867139</v>
      </c>
      <c r="K93">
        <v>9.0345307626772134E-2</v>
      </c>
      <c r="L93">
        <v>0.18599267400621269</v>
      </c>
      <c r="M93">
        <v>0.22009250389056079</v>
      </c>
      <c r="N93">
        <v>0.28676957934509562</v>
      </c>
      <c r="O93">
        <v>0.1288744446098547</v>
      </c>
      <c r="P93">
        <v>6.5270076840380137E-2</v>
      </c>
      <c r="Q93">
        <v>1.5181701579833661E-2</v>
      </c>
      <c r="R93">
        <v>2.5400059888211819E-2</v>
      </c>
      <c r="S93">
        <v>4.6702026408147761</v>
      </c>
    </row>
    <row r="94" spans="1:19" x14ac:dyDescent="0.25">
      <c r="A94" s="48"/>
      <c r="B94" s="47" t="s">
        <v>12</v>
      </c>
      <c r="C94">
        <v>0.54148077576972864</v>
      </c>
      <c r="D94">
        <v>0.55339855406109839</v>
      </c>
      <c r="E94">
        <v>0.35464354305110851</v>
      </c>
      <c r="F94">
        <v>0.26223496524935219</v>
      </c>
      <c r="G94">
        <v>0.17084854514942829</v>
      </c>
      <c r="H94">
        <v>0.221691287343354</v>
      </c>
      <c r="I94">
        <v>0.26830529552524562</v>
      </c>
      <c r="J94">
        <v>0.22518294477791589</v>
      </c>
      <c r="K94">
        <v>0.1231915713988339</v>
      </c>
      <c r="L94">
        <v>7.1558653469007846E-2</v>
      </c>
      <c r="M94">
        <v>0.1125071695169315</v>
      </c>
      <c r="N94">
        <v>0.14015446699928741</v>
      </c>
      <c r="O94">
        <v>0.21453558127913641</v>
      </c>
      <c r="P94">
        <v>8.0696772627982125E-2</v>
      </c>
      <c r="Q94">
        <v>2.1088591806808169E-2</v>
      </c>
      <c r="R94">
        <v>5.1643092716361829E-3</v>
      </c>
      <c r="S94">
        <v>3.3666830272968551</v>
      </c>
    </row>
    <row r="95" spans="1:19" x14ac:dyDescent="0.25">
      <c r="A95" s="48"/>
      <c r="B95" s="47" t="s">
        <v>13</v>
      </c>
      <c r="C95">
        <v>0.3956070579920109</v>
      </c>
      <c r="D95">
        <v>0.60458442797863798</v>
      </c>
      <c r="E95">
        <v>0.50755280106513723</v>
      </c>
      <c r="F95">
        <v>0.21442555960024301</v>
      </c>
      <c r="G95">
        <v>0.1617565703161564</v>
      </c>
      <c r="H95">
        <v>0.1743883241725448</v>
      </c>
      <c r="I95">
        <v>0.27467869027481379</v>
      </c>
      <c r="J95">
        <v>0.33182030515135652</v>
      </c>
      <c r="K95">
        <v>0.25795064057879341</v>
      </c>
      <c r="L95">
        <v>0.10294232731274421</v>
      </c>
      <c r="M95">
        <v>0.11313583474452971</v>
      </c>
      <c r="N95">
        <v>0.1174054101546845</v>
      </c>
      <c r="O95">
        <v>0.1117481164292105</v>
      </c>
      <c r="P95">
        <v>0.19990317250422859</v>
      </c>
      <c r="Q95">
        <v>5.0963990318752768E-2</v>
      </c>
      <c r="R95">
        <v>1.188651560157993E-2</v>
      </c>
      <c r="S95">
        <v>3.6307497441954242</v>
      </c>
    </row>
    <row r="96" spans="1:19" x14ac:dyDescent="0.25">
      <c r="A96" s="48"/>
      <c r="B96" s="47" t="s">
        <v>14</v>
      </c>
      <c r="C96">
        <v>0.1748281958671343</v>
      </c>
      <c r="D96">
        <v>0.55166537632344381</v>
      </c>
      <c r="E96">
        <v>0.45384828107289582</v>
      </c>
      <c r="F96">
        <v>0.29777256222213649</v>
      </c>
      <c r="G96">
        <v>6.0463477379167081E-2</v>
      </c>
      <c r="H96">
        <v>0.14571404315092651</v>
      </c>
      <c r="I96">
        <v>0.1126074125707552</v>
      </c>
      <c r="J96">
        <v>0.24736736793387409</v>
      </c>
      <c r="K96">
        <v>0.22998213201099829</v>
      </c>
      <c r="L96">
        <v>0.19594851717247769</v>
      </c>
      <c r="M96">
        <v>0.14446918640959841</v>
      </c>
      <c r="N96">
        <v>7.6265066824301578E-2</v>
      </c>
      <c r="O96">
        <v>0.10059720860966841</v>
      </c>
      <c r="P96">
        <v>8.4888227479042941E-2</v>
      </c>
      <c r="Q96">
        <v>0.1356493585274762</v>
      </c>
      <c r="R96">
        <v>5.2306727700752467E-2</v>
      </c>
      <c r="S96">
        <v>3.0643731412546491</v>
      </c>
    </row>
    <row r="97" spans="1:19" x14ac:dyDescent="0.25">
      <c r="A97" s="48"/>
      <c r="B97" s="47" t="s">
        <v>15</v>
      </c>
      <c r="C97">
        <v>0.26398314718138088</v>
      </c>
      <c r="D97">
        <v>0.36425635300698661</v>
      </c>
      <c r="E97">
        <v>0.52147536704478525</v>
      </c>
      <c r="F97">
        <v>0.37783831124786188</v>
      </c>
      <c r="G97">
        <v>9.618581087889938E-2</v>
      </c>
      <c r="H97">
        <v>8.8542494258211688E-2</v>
      </c>
      <c r="I97">
        <v>0.1092295597146266</v>
      </c>
      <c r="J97">
        <v>0.24541349663296341</v>
      </c>
      <c r="K97">
        <v>0.25039603002270178</v>
      </c>
      <c r="L97">
        <v>0.24176691889609431</v>
      </c>
      <c r="M97">
        <v>0.2540106127557879</v>
      </c>
      <c r="N97">
        <v>0.13089731509889491</v>
      </c>
      <c r="O97">
        <v>5.1503268137025583E-2</v>
      </c>
      <c r="P97">
        <v>8.5839196562895473E-2</v>
      </c>
      <c r="Q97">
        <v>5.5341658921458647E-2</v>
      </c>
      <c r="R97">
        <v>8.1791519824983339E-2</v>
      </c>
      <c r="S97">
        <v>3.218471060185558</v>
      </c>
    </row>
    <row r="98" spans="1:19" x14ac:dyDescent="0.25">
      <c r="A98" s="48" t="s">
        <v>76</v>
      </c>
      <c r="B98" s="47" t="s">
        <v>0</v>
      </c>
      <c r="C98">
        <v>0.61051733837676625</v>
      </c>
      <c r="D98">
        <v>0.66032723720245878</v>
      </c>
      <c r="E98">
        <v>0.38931846692975047</v>
      </c>
      <c r="F98">
        <v>0.1852788716978305</v>
      </c>
      <c r="G98">
        <v>0.29502424924580439</v>
      </c>
      <c r="H98">
        <v>0.48453957654105512</v>
      </c>
      <c r="I98">
        <v>0.60502737830655662</v>
      </c>
      <c r="J98">
        <v>0.55410877036252681</v>
      </c>
      <c r="K98">
        <v>0.26147655897432331</v>
      </c>
      <c r="L98">
        <v>0.10824114707688071</v>
      </c>
      <c r="M98">
        <v>0.1102059388186914</v>
      </c>
      <c r="N98">
        <v>9.1584342213555228E-2</v>
      </c>
      <c r="O98">
        <v>6.2812692774662157E-2</v>
      </c>
      <c r="P98">
        <v>2.767217419407739E-2</v>
      </c>
      <c r="Q98">
        <v>9.434178031903228E-3</v>
      </c>
      <c r="R98">
        <v>1.1650234027763049E-2</v>
      </c>
      <c r="S98">
        <v>4.4672191547746074</v>
      </c>
    </row>
    <row r="99" spans="1:19" x14ac:dyDescent="0.25">
      <c r="A99" s="48"/>
      <c r="B99" s="47" t="s">
        <v>1</v>
      </c>
      <c r="C99">
        <v>0.46228891243761672</v>
      </c>
      <c r="D99">
        <v>0.98463677783892234</v>
      </c>
      <c r="E99">
        <v>0.65346039660351063</v>
      </c>
      <c r="F99">
        <v>0.25758891377390919</v>
      </c>
      <c r="G99">
        <v>0.10200777318308089</v>
      </c>
      <c r="H99">
        <v>0.32373076589077621</v>
      </c>
      <c r="I99">
        <v>0.60298500010159428</v>
      </c>
      <c r="J99">
        <v>0.66471801448787426</v>
      </c>
      <c r="K99">
        <v>0.50105095672078381</v>
      </c>
      <c r="L99">
        <v>0.1975045871813696</v>
      </c>
      <c r="M99">
        <v>9.7150386418461632E-2</v>
      </c>
      <c r="N99">
        <v>9.5731874471482792E-2</v>
      </c>
      <c r="O99">
        <v>6.2804069197967147E-2</v>
      </c>
      <c r="P99">
        <v>3.2379813194025261E-2</v>
      </c>
      <c r="Q99">
        <v>1.4057970269861201E-2</v>
      </c>
      <c r="R99">
        <v>1.1766126986712861E-2</v>
      </c>
      <c r="S99">
        <v>5.0638623387579482</v>
      </c>
    </row>
    <row r="100" spans="1:19" x14ac:dyDescent="0.25">
      <c r="A100" s="48"/>
      <c r="B100" s="47" t="s">
        <v>2</v>
      </c>
      <c r="C100">
        <v>0.30709885872662912</v>
      </c>
      <c r="D100">
        <v>0.72886377813079295</v>
      </c>
      <c r="E100">
        <v>1.5308609921585861</v>
      </c>
      <c r="F100">
        <v>0.54043413233951609</v>
      </c>
      <c r="G100">
        <v>0.13030873074261501</v>
      </c>
      <c r="H100">
        <v>0.11386211259736501</v>
      </c>
      <c r="I100">
        <v>0.2464182325401833</v>
      </c>
      <c r="J100">
        <v>0.4988900346260684</v>
      </c>
      <c r="K100">
        <v>0.58042196598486662</v>
      </c>
      <c r="L100">
        <v>0.29123411680958272</v>
      </c>
      <c r="M100">
        <v>0.11799789580082221</v>
      </c>
      <c r="N100">
        <v>4.8981901219661492E-2</v>
      </c>
      <c r="O100">
        <v>3.5226043318708468E-2</v>
      </c>
      <c r="P100">
        <v>3.3231943924533588E-2</v>
      </c>
      <c r="Q100">
        <v>2.2516244066209289E-2</v>
      </c>
      <c r="R100">
        <v>1.149209762456355E-2</v>
      </c>
      <c r="S100">
        <v>5.2378390806107031</v>
      </c>
    </row>
    <row r="101" spans="1:19" x14ac:dyDescent="0.25">
      <c r="A101" s="48"/>
      <c r="B101" s="47" t="s">
        <v>3</v>
      </c>
      <c r="C101">
        <v>0.18065045737470301</v>
      </c>
      <c r="D101">
        <v>0.31805231151816699</v>
      </c>
      <c r="E101">
        <v>0.65151024108007616</v>
      </c>
      <c r="F101">
        <v>1.18666212148489</v>
      </c>
      <c r="G101">
        <v>0.31621511569179989</v>
      </c>
      <c r="H101">
        <v>0.1254622493581164</v>
      </c>
      <c r="I101">
        <v>7.6243315367638606E-2</v>
      </c>
      <c r="J101">
        <v>0.2676910148380045</v>
      </c>
      <c r="K101">
        <v>0.42005058431989772</v>
      </c>
      <c r="L101">
        <v>0.45777246398062921</v>
      </c>
      <c r="M101">
        <v>0.24928484821233821</v>
      </c>
      <c r="N101">
        <v>8.0149251295211832E-2</v>
      </c>
      <c r="O101">
        <v>4.1858747039715642E-2</v>
      </c>
      <c r="P101">
        <v>2.5275768196795289E-2</v>
      </c>
      <c r="Q101">
        <v>1.213689163345648E-2</v>
      </c>
      <c r="R101">
        <v>8.5437802344386742E-3</v>
      </c>
      <c r="S101">
        <v>4.4175591616258787</v>
      </c>
    </row>
    <row r="102" spans="1:19" x14ac:dyDescent="0.25">
      <c r="A102" s="48"/>
      <c r="B102" s="47" t="s">
        <v>4</v>
      </c>
      <c r="C102">
        <v>0.30939363125912078</v>
      </c>
      <c r="D102">
        <v>0.2016143466658534</v>
      </c>
      <c r="E102">
        <v>0.20382531766509429</v>
      </c>
      <c r="F102">
        <v>0.52539362850861149</v>
      </c>
      <c r="G102">
        <v>0.94243431723996784</v>
      </c>
      <c r="H102">
        <v>0.37071329166911821</v>
      </c>
      <c r="I102">
        <v>0.1060041394236276</v>
      </c>
      <c r="J102">
        <v>5.6157343098219251E-2</v>
      </c>
      <c r="K102">
        <v>0.15971584879605219</v>
      </c>
      <c r="L102">
        <v>0.37108363312192472</v>
      </c>
      <c r="M102">
        <v>0.25415285701310542</v>
      </c>
      <c r="N102">
        <v>0.12832060136158979</v>
      </c>
      <c r="O102">
        <v>3.5586953452624893E-2</v>
      </c>
      <c r="P102">
        <v>1.1532084192553039E-2</v>
      </c>
      <c r="Q102">
        <v>8.4908644327747959E-3</v>
      </c>
      <c r="R102">
        <v>7.6328540055616029E-3</v>
      </c>
      <c r="S102">
        <v>3.6920517119057998</v>
      </c>
    </row>
    <row r="103" spans="1:19" x14ac:dyDescent="0.25">
      <c r="A103" s="48"/>
      <c r="B103" s="47" t="s">
        <v>5</v>
      </c>
      <c r="C103">
        <v>0.56121887294196338</v>
      </c>
      <c r="D103">
        <v>0.25621000770543328</v>
      </c>
      <c r="E103">
        <v>0.1134733229100936</v>
      </c>
      <c r="F103">
        <v>0.16288446890391961</v>
      </c>
      <c r="G103">
        <v>0.3394259203335378</v>
      </c>
      <c r="H103">
        <v>0.72417740366345607</v>
      </c>
      <c r="I103">
        <v>0.2362186461164904</v>
      </c>
      <c r="J103">
        <v>6.4920442966070344E-2</v>
      </c>
      <c r="K103">
        <v>3.5558003754868409E-2</v>
      </c>
      <c r="L103">
        <v>9.8844199224275911E-2</v>
      </c>
      <c r="M103">
        <v>0.2010169666590999</v>
      </c>
      <c r="N103">
        <v>0.1235287312339295</v>
      </c>
      <c r="O103">
        <v>5.9816327337514068E-2</v>
      </c>
      <c r="P103">
        <v>1.9437807586236831E-2</v>
      </c>
      <c r="Q103">
        <v>3.4523864981682311E-3</v>
      </c>
      <c r="R103">
        <v>8.0427936645782894E-3</v>
      </c>
      <c r="S103">
        <v>3.008226301499636</v>
      </c>
    </row>
    <row r="104" spans="1:19" x14ac:dyDescent="0.25">
      <c r="A104" s="48"/>
      <c r="B104" s="47" t="s">
        <v>6</v>
      </c>
      <c r="C104">
        <v>0.68215328778242779</v>
      </c>
      <c r="D104">
        <v>0.79393901209757589</v>
      </c>
      <c r="E104">
        <v>0.45247757860959259</v>
      </c>
      <c r="F104">
        <v>0.1050516582754298</v>
      </c>
      <c r="G104">
        <v>0.1495804375161619</v>
      </c>
      <c r="H104">
        <v>0.32226020846562758</v>
      </c>
      <c r="I104">
        <v>0.60753233455625955</v>
      </c>
      <c r="J104">
        <v>0.2457717847219226</v>
      </c>
      <c r="K104">
        <v>0.10364002950129921</v>
      </c>
      <c r="L104">
        <v>4.9023339561609203E-2</v>
      </c>
      <c r="M104">
        <v>7.1320440762652884E-2</v>
      </c>
      <c r="N104">
        <v>9.5767804472956894E-2</v>
      </c>
      <c r="O104">
        <v>8.382559000676193E-2</v>
      </c>
      <c r="P104">
        <v>2.1022927787213919E-2</v>
      </c>
      <c r="Q104">
        <v>1.052352692267907E-2</v>
      </c>
      <c r="R104">
        <v>6.0343564155157254E-3</v>
      </c>
      <c r="S104">
        <v>3.799924317455686</v>
      </c>
    </row>
    <row r="105" spans="1:19" x14ac:dyDescent="0.25">
      <c r="A105" s="48"/>
      <c r="B105" s="47" t="s">
        <v>7</v>
      </c>
      <c r="C105">
        <v>0.63845664263069968</v>
      </c>
      <c r="D105">
        <v>0.95587869149338844</v>
      </c>
      <c r="E105">
        <v>0.78651841773387965</v>
      </c>
      <c r="F105">
        <v>0.32867289600924071</v>
      </c>
      <c r="G105">
        <v>7.7815573957092946E-2</v>
      </c>
      <c r="H105">
        <v>9.7250323953262108E-2</v>
      </c>
      <c r="I105">
        <v>0.203722760875441</v>
      </c>
      <c r="J105">
        <v>0.6195942284227911</v>
      </c>
      <c r="K105">
        <v>0.18122689458112509</v>
      </c>
      <c r="L105">
        <v>6.3730202143983214E-2</v>
      </c>
      <c r="M105">
        <v>4.9536547399424168E-2</v>
      </c>
      <c r="N105">
        <v>4.3341475582711557E-2</v>
      </c>
      <c r="O105">
        <v>6.5996033197721848E-2</v>
      </c>
      <c r="P105">
        <v>3.9955237776808927E-2</v>
      </c>
      <c r="Q105">
        <v>1.6817852501349009E-2</v>
      </c>
      <c r="R105">
        <v>5.6653715093439513E-3</v>
      </c>
      <c r="S105">
        <v>4.1741791497682641</v>
      </c>
    </row>
    <row r="106" spans="1:19" x14ac:dyDescent="0.25">
      <c r="A106" s="48"/>
      <c r="B106" s="47" t="s">
        <v>8</v>
      </c>
      <c r="C106">
        <v>0.42642453599014618</v>
      </c>
      <c r="D106">
        <v>0.751520007165978</v>
      </c>
      <c r="E106">
        <v>0.81068728416688285</v>
      </c>
      <c r="F106">
        <v>0.51329665236810595</v>
      </c>
      <c r="G106">
        <v>0.17045940459254899</v>
      </c>
      <c r="H106">
        <v>8.7596533153831646E-2</v>
      </c>
      <c r="I106">
        <v>0.1379279965789387</v>
      </c>
      <c r="J106">
        <v>0.20400323913868529</v>
      </c>
      <c r="K106">
        <v>0.42833442776663888</v>
      </c>
      <c r="L106">
        <v>0.14550921361951519</v>
      </c>
      <c r="M106">
        <v>5.9694074804612467E-2</v>
      </c>
      <c r="N106">
        <v>2.1073412768188429E-2</v>
      </c>
      <c r="O106">
        <v>5.4928217419857303E-2</v>
      </c>
      <c r="P106">
        <v>4.6403177559429458E-2</v>
      </c>
      <c r="Q106">
        <v>1.690752320215224E-2</v>
      </c>
      <c r="R106">
        <v>1.084820017591112E-2</v>
      </c>
      <c r="S106">
        <v>3.885613900471423</v>
      </c>
    </row>
    <row r="107" spans="1:19" x14ac:dyDescent="0.25">
      <c r="A107" s="48"/>
      <c r="B107" s="47" t="s">
        <v>9</v>
      </c>
      <c r="C107">
        <v>0.25218932855828008</v>
      </c>
      <c r="D107">
        <v>0.49103377038984192</v>
      </c>
      <c r="E107">
        <v>0.59188284729096474</v>
      </c>
      <c r="F107">
        <v>0.59920544463608871</v>
      </c>
      <c r="G107">
        <v>0.34122410012649618</v>
      </c>
      <c r="H107">
        <v>0.14370152813553541</v>
      </c>
      <c r="I107">
        <v>7.2059734334286821E-2</v>
      </c>
      <c r="J107">
        <v>0.1296151549178817</v>
      </c>
      <c r="K107">
        <v>0.14428823502531291</v>
      </c>
      <c r="L107">
        <v>0.35559018022124228</v>
      </c>
      <c r="M107">
        <v>0.1410956332054526</v>
      </c>
      <c r="N107">
        <v>4.9229278437657668E-2</v>
      </c>
      <c r="O107">
        <v>3.1870424679324973E-2</v>
      </c>
      <c r="P107">
        <v>2.2279597357171992E-2</v>
      </c>
      <c r="Q107">
        <v>1.5847290541617941E-2</v>
      </c>
      <c r="R107">
        <v>2.0314294500191281E-2</v>
      </c>
      <c r="S107">
        <v>3.4014268423573482</v>
      </c>
    </row>
    <row r="108" spans="1:19" x14ac:dyDescent="0.25">
      <c r="A108" s="48"/>
      <c r="B108" s="47" t="s">
        <v>10</v>
      </c>
      <c r="C108">
        <v>0.35900973168884742</v>
      </c>
      <c r="D108">
        <v>0.33924360046175328</v>
      </c>
      <c r="E108">
        <v>0.46536863910281429</v>
      </c>
      <c r="F108">
        <v>0.40797487766571189</v>
      </c>
      <c r="G108">
        <v>0.36226548478561499</v>
      </c>
      <c r="H108">
        <v>0.26315356345889551</v>
      </c>
      <c r="I108">
        <v>0.13770422399943461</v>
      </c>
      <c r="J108">
        <v>8.0759242996851222E-2</v>
      </c>
      <c r="K108">
        <v>9.666929607723028E-2</v>
      </c>
      <c r="L108">
        <v>0.14868256822730069</v>
      </c>
      <c r="M108">
        <v>0.29844401105373458</v>
      </c>
      <c r="N108">
        <v>0.1299585819685817</v>
      </c>
      <c r="O108">
        <v>4.2142665854571937E-2</v>
      </c>
      <c r="P108">
        <v>1.829673008610997E-2</v>
      </c>
      <c r="Q108">
        <v>1.632891799263117E-2</v>
      </c>
      <c r="R108">
        <v>2.2367231634115501E-2</v>
      </c>
      <c r="S108">
        <v>3.1883693670542002</v>
      </c>
    </row>
    <row r="109" spans="1:19" x14ac:dyDescent="0.25">
      <c r="A109" s="48"/>
      <c r="B109" s="47" t="s">
        <v>11</v>
      </c>
      <c r="C109">
        <v>0.72238039254500397</v>
      </c>
      <c r="D109">
        <v>0.78244731609388862</v>
      </c>
      <c r="E109">
        <v>0.45778052897410138</v>
      </c>
      <c r="F109">
        <v>0.41645931607227471</v>
      </c>
      <c r="G109">
        <v>0.33662026068388301</v>
      </c>
      <c r="H109">
        <v>0.42404445510582311</v>
      </c>
      <c r="I109">
        <v>0.35841434318420828</v>
      </c>
      <c r="J109">
        <v>0.15412968036867139</v>
      </c>
      <c r="K109">
        <v>9.0345307626772134E-2</v>
      </c>
      <c r="L109">
        <v>0.18599267400621269</v>
      </c>
      <c r="M109">
        <v>0.22009250389056079</v>
      </c>
      <c r="N109">
        <v>0.28676957934509562</v>
      </c>
      <c r="O109">
        <v>0.1288744446098547</v>
      </c>
      <c r="P109">
        <v>6.5270076840380137E-2</v>
      </c>
      <c r="Q109">
        <v>1.5181701579833661E-2</v>
      </c>
      <c r="R109">
        <v>2.5400059888211819E-2</v>
      </c>
      <c r="S109">
        <v>4.6702026408147761</v>
      </c>
    </row>
    <row r="110" spans="1:19" x14ac:dyDescent="0.25">
      <c r="A110" s="48"/>
      <c r="B110" s="47" t="s">
        <v>12</v>
      </c>
      <c r="C110">
        <v>0.54148077576972864</v>
      </c>
      <c r="D110">
        <v>0.55339855406109839</v>
      </c>
      <c r="E110">
        <v>0.35464354305110851</v>
      </c>
      <c r="F110">
        <v>0.26223496524935219</v>
      </c>
      <c r="G110">
        <v>0.17084854514942829</v>
      </c>
      <c r="H110">
        <v>0.221691287343354</v>
      </c>
      <c r="I110">
        <v>0.26830529552524562</v>
      </c>
      <c r="J110">
        <v>0.22518294477791589</v>
      </c>
      <c r="K110">
        <v>0.1231915713988339</v>
      </c>
      <c r="L110">
        <v>7.1558653469007846E-2</v>
      </c>
      <c r="M110">
        <v>0.1125071695169315</v>
      </c>
      <c r="N110">
        <v>0.14015446699928741</v>
      </c>
      <c r="O110">
        <v>0.21453558127913641</v>
      </c>
      <c r="P110">
        <v>8.0696772627982125E-2</v>
      </c>
      <c r="Q110">
        <v>2.1088591806808169E-2</v>
      </c>
      <c r="R110">
        <v>5.1643092716361829E-3</v>
      </c>
      <c r="S110">
        <v>3.3666830272968551</v>
      </c>
    </row>
    <row r="111" spans="1:19" x14ac:dyDescent="0.25">
      <c r="A111" s="48"/>
      <c r="B111" s="47" t="s">
        <v>13</v>
      </c>
      <c r="C111">
        <v>0.3956070579920109</v>
      </c>
      <c r="D111">
        <v>0.60458442797863798</v>
      </c>
      <c r="E111">
        <v>0.50755280106513723</v>
      </c>
      <c r="F111">
        <v>0.21442555960024301</v>
      </c>
      <c r="G111">
        <v>0.1617565703161564</v>
      </c>
      <c r="H111">
        <v>0.1743883241725448</v>
      </c>
      <c r="I111">
        <v>0.27467869027481379</v>
      </c>
      <c r="J111">
        <v>0.33182030515135652</v>
      </c>
      <c r="K111">
        <v>0.25795064057879341</v>
      </c>
      <c r="L111">
        <v>0.10294232731274421</v>
      </c>
      <c r="M111">
        <v>0.11313583474452971</v>
      </c>
      <c r="N111">
        <v>0.1174054101546845</v>
      </c>
      <c r="O111">
        <v>0.1117481164292105</v>
      </c>
      <c r="P111">
        <v>0.19990317250422859</v>
      </c>
      <c r="Q111">
        <v>5.0963990318752768E-2</v>
      </c>
      <c r="R111">
        <v>1.188651560157993E-2</v>
      </c>
      <c r="S111">
        <v>3.6307497441954242</v>
      </c>
    </row>
    <row r="112" spans="1:19" x14ac:dyDescent="0.25">
      <c r="A112" s="48"/>
      <c r="B112" s="47" t="s">
        <v>14</v>
      </c>
      <c r="C112">
        <v>0.1748281958671343</v>
      </c>
      <c r="D112">
        <v>0.55166537632344381</v>
      </c>
      <c r="E112">
        <v>0.45384828107289582</v>
      </c>
      <c r="F112">
        <v>0.29777256222213649</v>
      </c>
      <c r="G112">
        <v>6.0463477379167081E-2</v>
      </c>
      <c r="H112">
        <v>0.14571404315092651</v>
      </c>
      <c r="I112">
        <v>0.1126074125707552</v>
      </c>
      <c r="J112">
        <v>0.24736736793387409</v>
      </c>
      <c r="K112">
        <v>0.22998213201099829</v>
      </c>
      <c r="L112">
        <v>0.19594851717247769</v>
      </c>
      <c r="M112">
        <v>0.14446918640959841</v>
      </c>
      <c r="N112">
        <v>7.6265066824301578E-2</v>
      </c>
      <c r="O112">
        <v>0.10059720860966841</v>
      </c>
      <c r="P112">
        <v>8.4888227479042941E-2</v>
      </c>
      <c r="Q112">
        <v>0.1356493585274762</v>
      </c>
      <c r="R112">
        <v>5.2306727700752467E-2</v>
      </c>
      <c r="S112">
        <v>3.0643731412546491</v>
      </c>
    </row>
    <row r="113" spans="1:19" x14ac:dyDescent="0.25">
      <c r="A113" s="48"/>
      <c r="B113" s="47" t="s">
        <v>15</v>
      </c>
      <c r="C113">
        <v>0.26398314718138088</v>
      </c>
      <c r="D113">
        <v>0.36425635300698661</v>
      </c>
      <c r="E113">
        <v>0.52147536704478525</v>
      </c>
      <c r="F113">
        <v>0.37783831124786188</v>
      </c>
      <c r="G113">
        <v>9.618581087889938E-2</v>
      </c>
      <c r="H113">
        <v>8.8542494258211688E-2</v>
      </c>
      <c r="I113">
        <v>0.1092295597146266</v>
      </c>
      <c r="J113">
        <v>0.24541349663296341</v>
      </c>
      <c r="K113">
        <v>0.25039603002270178</v>
      </c>
      <c r="L113">
        <v>0.24176691889609431</v>
      </c>
      <c r="M113">
        <v>0.2540106127557879</v>
      </c>
      <c r="N113">
        <v>0.13089731509889491</v>
      </c>
      <c r="O113">
        <v>5.1503268137025583E-2</v>
      </c>
      <c r="P113">
        <v>8.5839196562895473E-2</v>
      </c>
      <c r="Q113">
        <v>5.5341658921458647E-2</v>
      </c>
      <c r="R113">
        <v>8.1791519824983339E-2</v>
      </c>
      <c r="S113">
        <v>3.218471060185558</v>
      </c>
    </row>
    <row r="114" spans="1:19" x14ac:dyDescent="0.25">
      <c r="A114" s="48" t="s">
        <v>77</v>
      </c>
      <c r="B114" s="47" t="s">
        <v>0</v>
      </c>
      <c r="C114">
        <v>0.61051733837676625</v>
      </c>
      <c r="D114">
        <v>0.66032723720245878</v>
      </c>
      <c r="E114">
        <v>0.38931846692975047</v>
      </c>
      <c r="F114">
        <v>0.1852788716978305</v>
      </c>
      <c r="G114">
        <v>0.29502424924580439</v>
      </c>
      <c r="H114">
        <v>0.48453957654105512</v>
      </c>
      <c r="I114">
        <v>0.60502737830655662</v>
      </c>
      <c r="J114">
        <v>0.55410877036252681</v>
      </c>
      <c r="K114">
        <v>0.26147655897432331</v>
      </c>
      <c r="L114">
        <v>0.10824114707688071</v>
      </c>
      <c r="M114">
        <v>0.1102059388186914</v>
      </c>
      <c r="N114">
        <v>9.1584342213555228E-2</v>
      </c>
      <c r="O114">
        <v>6.2812692774662157E-2</v>
      </c>
      <c r="P114">
        <v>2.767217419407739E-2</v>
      </c>
      <c r="Q114">
        <v>9.434178031903228E-3</v>
      </c>
      <c r="R114">
        <v>1.1650234027763049E-2</v>
      </c>
      <c r="S114">
        <v>4.4672191547746074</v>
      </c>
    </row>
    <row r="115" spans="1:19" x14ac:dyDescent="0.25">
      <c r="A115" s="48"/>
      <c r="B115" s="47" t="s">
        <v>1</v>
      </c>
      <c r="C115">
        <v>0.46228891243761672</v>
      </c>
      <c r="D115">
        <v>0.98463677783892234</v>
      </c>
      <c r="E115">
        <v>0.65346039660351063</v>
      </c>
      <c r="F115">
        <v>0.25758891377390919</v>
      </c>
      <c r="G115">
        <v>0.10200777318308089</v>
      </c>
      <c r="H115">
        <v>0.32373076589077621</v>
      </c>
      <c r="I115">
        <v>0.60298500010159428</v>
      </c>
      <c r="J115">
        <v>0.66471801448787426</v>
      </c>
      <c r="K115">
        <v>0.50105095672078381</v>
      </c>
      <c r="L115">
        <v>0.1975045871813696</v>
      </c>
      <c r="M115">
        <v>9.7150386418461632E-2</v>
      </c>
      <c r="N115">
        <v>9.5731874471482792E-2</v>
      </c>
      <c r="O115">
        <v>6.2804069197967147E-2</v>
      </c>
      <c r="P115">
        <v>3.2379813194025261E-2</v>
      </c>
      <c r="Q115">
        <v>1.4057970269861201E-2</v>
      </c>
      <c r="R115">
        <v>1.1766126986712861E-2</v>
      </c>
      <c r="S115">
        <v>5.0638623387579482</v>
      </c>
    </row>
    <row r="116" spans="1:19" x14ac:dyDescent="0.25">
      <c r="A116" s="48"/>
      <c r="B116" s="47" t="s">
        <v>2</v>
      </c>
      <c r="C116">
        <v>0.30709885872662912</v>
      </c>
      <c r="D116">
        <v>0.72886377813079295</v>
      </c>
      <c r="E116">
        <v>1.5308609921585861</v>
      </c>
      <c r="F116">
        <v>0.54043413233951609</v>
      </c>
      <c r="G116">
        <v>0.13030873074261501</v>
      </c>
      <c r="H116">
        <v>0.11386211259736501</v>
      </c>
      <c r="I116">
        <v>0.2464182325401833</v>
      </c>
      <c r="J116">
        <v>0.4988900346260684</v>
      </c>
      <c r="K116">
        <v>0.58042196598486662</v>
      </c>
      <c r="L116">
        <v>0.29123411680958272</v>
      </c>
      <c r="M116">
        <v>0.11799789580082221</v>
      </c>
      <c r="N116">
        <v>4.8981901219661492E-2</v>
      </c>
      <c r="O116">
        <v>3.5226043318708468E-2</v>
      </c>
      <c r="P116">
        <v>3.3231943924533588E-2</v>
      </c>
      <c r="Q116">
        <v>2.2516244066209289E-2</v>
      </c>
      <c r="R116">
        <v>1.149209762456355E-2</v>
      </c>
      <c r="S116">
        <v>5.2378390806107031</v>
      </c>
    </row>
    <row r="117" spans="1:19" x14ac:dyDescent="0.25">
      <c r="A117" s="48"/>
      <c r="B117" s="47" t="s">
        <v>3</v>
      </c>
      <c r="C117">
        <v>0.18065045737470301</v>
      </c>
      <c r="D117">
        <v>0.31805231151816699</v>
      </c>
      <c r="E117">
        <v>0.65151024108007616</v>
      </c>
      <c r="F117">
        <v>1.18666212148489</v>
      </c>
      <c r="G117">
        <v>0.31621511569179989</v>
      </c>
      <c r="H117">
        <v>0.1254622493581164</v>
      </c>
      <c r="I117">
        <v>7.6243315367638606E-2</v>
      </c>
      <c r="J117">
        <v>0.2676910148380045</v>
      </c>
      <c r="K117">
        <v>0.42005058431989772</v>
      </c>
      <c r="L117">
        <v>0.45777246398062921</v>
      </c>
      <c r="M117">
        <v>0.24928484821233821</v>
      </c>
      <c r="N117">
        <v>8.0149251295211832E-2</v>
      </c>
      <c r="O117">
        <v>4.1858747039715642E-2</v>
      </c>
      <c r="P117">
        <v>2.5275768196795289E-2</v>
      </c>
      <c r="Q117">
        <v>1.213689163345648E-2</v>
      </c>
      <c r="R117">
        <v>8.5437802344386742E-3</v>
      </c>
      <c r="S117">
        <v>4.4175591616258787</v>
      </c>
    </row>
    <row r="118" spans="1:19" x14ac:dyDescent="0.25">
      <c r="A118" s="48"/>
      <c r="B118" s="47" t="s">
        <v>4</v>
      </c>
      <c r="C118">
        <v>0.30939363125912078</v>
      </c>
      <c r="D118">
        <v>0.2016143466658534</v>
      </c>
      <c r="E118">
        <v>0.20382531766509429</v>
      </c>
      <c r="F118">
        <v>0.52539362850861149</v>
      </c>
      <c r="G118">
        <v>0.94243431723996784</v>
      </c>
      <c r="H118">
        <v>0.37071329166911821</v>
      </c>
      <c r="I118">
        <v>0.1060041394236276</v>
      </c>
      <c r="J118">
        <v>5.6157343098219251E-2</v>
      </c>
      <c r="K118">
        <v>0.15971584879605219</v>
      </c>
      <c r="L118">
        <v>0.37108363312192472</v>
      </c>
      <c r="M118">
        <v>0.25415285701310542</v>
      </c>
      <c r="N118">
        <v>0.12832060136158979</v>
      </c>
      <c r="O118">
        <v>3.5586953452624893E-2</v>
      </c>
      <c r="P118">
        <v>1.1532084192553039E-2</v>
      </c>
      <c r="Q118">
        <v>8.4908644327747959E-3</v>
      </c>
      <c r="R118">
        <v>7.6328540055616029E-3</v>
      </c>
      <c r="S118">
        <v>3.6920517119057998</v>
      </c>
    </row>
    <row r="119" spans="1:19" x14ac:dyDescent="0.25">
      <c r="A119" s="48"/>
      <c r="B119" s="47" t="s">
        <v>5</v>
      </c>
      <c r="C119">
        <v>0.56121887294196338</v>
      </c>
      <c r="D119">
        <v>0.25621000770543328</v>
      </c>
      <c r="E119">
        <v>0.1134733229100936</v>
      </c>
      <c r="F119">
        <v>0.16288446890391961</v>
      </c>
      <c r="G119">
        <v>0.3394259203335378</v>
      </c>
      <c r="H119">
        <v>0.72417740366345607</v>
      </c>
      <c r="I119">
        <v>0.2362186461164904</v>
      </c>
      <c r="J119">
        <v>6.4920442966070344E-2</v>
      </c>
      <c r="K119">
        <v>3.5558003754868409E-2</v>
      </c>
      <c r="L119">
        <v>9.8844199224275911E-2</v>
      </c>
      <c r="M119">
        <v>0.2010169666590999</v>
      </c>
      <c r="N119">
        <v>0.1235287312339295</v>
      </c>
      <c r="O119">
        <v>5.9816327337514068E-2</v>
      </c>
      <c r="P119">
        <v>1.9437807586236831E-2</v>
      </c>
      <c r="Q119">
        <v>3.4523864981682311E-3</v>
      </c>
      <c r="R119">
        <v>8.0427936645782894E-3</v>
      </c>
      <c r="S119">
        <v>3.008226301499636</v>
      </c>
    </row>
    <row r="120" spans="1:19" x14ac:dyDescent="0.25">
      <c r="A120" s="48"/>
      <c r="B120" s="47" t="s">
        <v>6</v>
      </c>
      <c r="C120">
        <v>0.68215328778242779</v>
      </c>
      <c r="D120">
        <v>0.79393901209757589</v>
      </c>
      <c r="E120">
        <v>0.45247757860959259</v>
      </c>
      <c r="F120">
        <v>0.1050516582754298</v>
      </c>
      <c r="G120">
        <v>0.1495804375161619</v>
      </c>
      <c r="H120">
        <v>0.32226020846562758</v>
      </c>
      <c r="I120">
        <v>0.60753233455625955</v>
      </c>
      <c r="J120">
        <v>0.2457717847219226</v>
      </c>
      <c r="K120">
        <v>0.10364002950129921</v>
      </c>
      <c r="L120">
        <v>4.9023339561609203E-2</v>
      </c>
      <c r="M120">
        <v>7.1320440762652884E-2</v>
      </c>
      <c r="N120">
        <v>9.5767804472956894E-2</v>
      </c>
      <c r="O120">
        <v>8.382559000676193E-2</v>
      </c>
      <c r="P120">
        <v>2.1022927787213919E-2</v>
      </c>
      <c r="Q120">
        <v>1.052352692267907E-2</v>
      </c>
      <c r="R120">
        <v>6.0343564155157254E-3</v>
      </c>
      <c r="S120">
        <v>3.799924317455686</v>
      </c>
    </row>
    <row r="121" spans="1:19" x14ac:dyDescent="0.25">
      <c r="A121" s="48"/>
      <c r="B121" s="47" t="s">
        <v>7</v>
      </c>
      <c r="C121">
        <v>0.63845664263069968</v>
      </c>
      <c r="D121">
        <v>0.95587869149338844</v>
      </c>
      <c r="E121">
        <v>0.78651841773387965</v>
      </c>
      <c r="F121">
        <v>0.32867289600924071</v>
      </c>
      <c r="G121">
        <v>7.7815573957092946E-2</v>
      </c>
      <c r="H121">
        <v>9.7250323953262108E-2</v>
      </c>
      <c r="I121">
        <v>0.203722760875441</v>
      </c>
      <c r="J121">
        <v>0.6195942284227911</v>
      </c>
      <c r="K121">
        <v>0.18122689458112509</v>
      </c>
      <c r="L121">
        <v>6.3730202143983214E-2</v>
      </c>
      <c r="M121">
        <v>4.9536547399424168E-2</v>
      </c>
      <c r="N121">
        <v>4.3341475582711557E-2</v>
      </c>
      <c r="O121">
        <v>6.5996033197721848E-2</v>
      </c>
      <c r="P121">
        <v>3.9955237776808927E-2</v>
      </c>
      <c r="Q121">
        <v>1.6817852501349009E-2</v>
      </c>
      <c r="R121">
        <v>5.6653715093439513E-3</v>
      </c>
      <c r="S121">
        <v>4.1741791497682641</v>
      </c>
    </row>
    <row r="122" spans="1:19" x14ac:dyDescent="0.25">
      <c r="A122" s="48"/>
      <c r="B122" s="47" t="s">
        <v>8</v>
      </c>
      <c r="C122">
        <v>0.42642453599014618</v>
      </c>
      <c r="D122">
        <v>0.751520007165978</v>
      </c>
      <c r="E122">
        <v>0.81068728416688285</v>
      </c>
      <c r="F122">
        <v>0.51329665236810595</v>
      </c>
      <c r="G122">
        <v>0.17045940459254899</v>
      </c>
      <c r="H122">
        <v>8.7596533153831646E-2</v>
      </c>
      <c r="I122">
        <v>0.1379279965789387</v>
      </c>
      <c r="J122">
        <v>0.20400323913868529</v>
      </c>
      <c r="K122">
        <v>0.42833442776663888</v>
      </c>
      <c r="L122">
        <v>0.14550921361951519</v>
      </c>
      <c r="M122">
        <v>5.9694074804612467E-2</v>
      </c>
      <c r="N122">
        <v>2.1073412768188429E-2</v>
      </c>
      <c r="O122">
        <v>5.4928217419857303E-2</v>
      </c>
      <c r="P122">
        <v>4.6403177559429458E-2</v>
      </c>
      <c r="Q122">
        <v>1.690752320215224E-2</v>
      </c>
      <c r="R122">
        <v>1.084820017591112E-2</v>
      </c>
      <c r="S122">
        <v>3.885613900471423</v>
      </c>
    </row>
    <row r="123" spans="1:19" x14ac:dyDescent="0.25">
      <c r="A123" s="48"/>
      <c r="B123" s="47" t="s">
        <v>9</v>
      </c>
      <c r="C123">
        <v>0.25218932855828008</v>
      </c>
      <c r="D123">
        <v>0.49103377038984192</v>
      </c>
      <c r="E123">
        <v>0.59188284729096474</v>
      </c>
      <c r="F123">
        <v>0.59920544463608871</v>
      </c>
      <c r="G123">
        <v>0.34122410012649618</v>
      </c>
      <c r="H123">
        <v>0.14370152813553541</v>
      </c>
      <c r="I123">
        <v>7.2059734334286821E-2</v>
      </c>
      <c r="J123">
        <v>0.1296151549178817</v>
      </c>
      <c r="K123">
        <v>0.14428823502531291</v>
      </c>
      <c r="L123">
        <v>0.35559018022124228</v>
      </c>
      <c r="M123">
        <v>0.1410956332054526</v>
      </c>
      <c r="N123">
        <v>4.9229278437657668E-2</v>
      </c>
      <c r="O123">
        <v>3.1870424679324973E-2</v>
      </c>
      <c r="P123">
        <v>2.2279597357171992E-2</v>
      </c>
      <c r="Q123">
        <v>1.5847290541617941E-2</v>
      </c>
      <c r="R123">
        <v>2.0314294500191281E-2</v>
      </c>
      <c r="S123">
        <v>3.4014268423573482</v>
      </c>
    </row>
    <row r="124" spans="1:19" x14ac:dyDescent="0.25">
      <c r="A124" s="48"/>
      <c r="B124" s="47" t="s">
        <v>10</v>
      </c>
      <c r="C124">
        <v>0.35900973168884742</v>
      </c>
      <c r="D124">
        <v>0.33924360046175328</v>
      </c>
      <c r="E124">
        <v>0.46536863910281429</v>
      </c>
      <c r="F124">
        <v>0.40797487766571189</v>
      </c>
      <c r="G124">
        <v>0.36226548478561499</v>
      </c>
      <c r="H124">
        <v>0.26315356345889551</v>
      </c>
      <c r="I124">
        <v>0.13770422399943461</v>
      </c>
      <c r="J124">
        <v>8.0759242996851222E-2</v>
      </c>
      <c r="K124">
        <v>9.666929607723028E-2</v>
      </c>
      <c r="L124">
        <v>0.14868256822730069</v>
      </c>
      <c r="M124">
        <v>0.29844401105373458</v>
      </c>
      <c r="N124">
        <v>0.1299585819685817</v>
      </c>
      <c r="O124">
        <v>4.2142665854571937E-2</v>
      </c>
      <c r="P124">
        <v>1.829673008610997E-2</v>
      </c>
      <c r="Q124">
        <v>1.632891799263117E-2</v>
      </c>
      <c r="R124">
        <v>2.2367231634115501E-2</v>
      </c>
      <c r="S124">
        <v>3.1883693670542002</v>
      </c>
    </row>
    <row r="125" spans="1:19" x14ac:dyDescent="0.25">
      <c r="A125" s="48"/>
      <c r="B125" s="47" t="s">
        <v>11</v>
      </c>
      <c r="C125">
        <v>0.72238039254500397</v>
      </c>
      <c r="D125">
        <v>0.78244731609388862</v>
      </c>
      <c r="E125">
        <v>0.45778052897410138</v>
      </c>
      <c r="F125">
        <v>0.41645931607227471</v>
      </c>
      <c r="G125">
        <v>0.33662026068388301</v>
      </c>
      <c r="H125">
        <v>0.42404445510582311</v>
      </c>
      <c r="I125">
        <v>0.35841434318420828</v>
      </c>
      <c r="J125">
        <v>0.15412968036867139</v>
      </c>
      <c r="K125">
        <v>9.0345307626772134E-2</v>
      </c>
      <c r="L125">
        <v>0.18599267400621269</v>
      </c>
      <c r="M125">
        <v>0.22009250389056079</v>
      </c>
      <c r="N125">
        <v>0.28676957934509562</v>
      </c>
      <c r="O125">
        <v>0.1288744446098547</v>
      </c>
      <c r="P125">
        <v>6.5270076840380137E-2</v>
      </c>
      <c r="Q125">
        <v>1.5181701579833661E-2</v>
      </c>
      <c r="R125">
        <v>2.5400059888211819E-2</v>
      </c>
      <c r="S125">
        <v>4.6702026408147761</v>
      </c>
    </row>
    <row r="126" spans="1:19" x14ac:dyDescent="0.25">
      <c r="A126" s="48"/>
      <c r="B126" s="47" t="s">
        <v>12</v>
      </c>
      <c r="C126">
        <v>0.54148077576972864</v>
      </c>
      <c r="D126">
        <v>0.55339855406109839</v>
      </c>
      <c r="E126">
        <v>0.35464354305110851</v>
      </c>
      <c r="F126">
        <v>0.26223496524935219</v>
      </c>
      <c r="G126">
        <v>0.17084854514942829</v>
      </c>
      <c r="H126">
        <v>0.221691287343354</v>
      </c>
      <c r="I126">
        <v>0.26830529552524562</v>
      </c>
      <c r="J126">
        <v>0.22518294477791589</v>
      </c>
      <c r="K126">
        <v>0.1231915713988339</v>
      </c>
      <c r="L126">
        <v>7.1558653469007846E-2</v>
      </c>
      <c r="M126">
        <v>0.1125071695169315</v>
      </c>
      <c r="N126">
        <v>0.14015446699928741</v>
      </c>
      <c r="O126">
        <v>0.21453558127913641</v>
      </c>
      <c r="P126">
        <v>8.0696772627982125E-2</v>
      </c>
      <c r="Q126">
        <v>2.1088591806808169E-2</v>
      </c>
      <c r="R126">
        <v>5.1643092716361829E-3</v>
      </c>
      <c r="S126">
        <v>3.3666830272968551</v>
      </c>
    </row>
    <row r="127" spans="1:19" x14ac:dyDescent="0.25">
      <c r="A127" s="48"/>
      <c r="B127" s="47" t="s">
        <v>13</v>
      </c>
      <c r="C127">
        <v>0.3956070579920109</v>
      </c>
      <c r="D127">
        <v>0.60458442797863798</v>
      </c>
      <c r="E127">
        <v>0.50755280106513723</v>
      </c>
      <c r="F127">
        <v>0.21442555960024301</v>
      </c>
      <c r="G127">
        <v>0.1617565703161564</v>
      </c>
      <c r="H127">
        <v>0.1743883241725448</v>
      </c>
      <c r="I127">
        <v>0.27467869027481379</v>
      </c>
      <c r="J127">
        <v>0.33182030515135652</v>
      </c>
      <c r="K127">
        <v>0.25795064057879341</v>
      </c>
      <c r="L127">
        <v>0.10294232731274421</v>
      </c>
      <c r="M127">
        <v>0.11313583474452971</v>
      </c>
      <c r="N127">
        <v>0.1174054101546845</v>
      </c>
      <c r="O127">
        <v>0.1117481164292105</v>
      </c>
      <c r="P127">
        <v>0.19990317250422859</v>
      </c>
      <c r="Q127">
        <v>5.0963990318752768E-2</v>
      </c>
      <c r="R127">
        <v>1.188651560157993E-2</v>
      </c>
      <c r="S127">
        <v>3.6307497441954242</v>
      </c>
    </row>
    <row r="128" spans="1:19" x14ac:dyDescent="0.25">
      <c r="A128" s="48"/>
      <c r="B128" s="47" t="s">
        <v>14</v>
      </c>
      <c r="C128">
        <v>0.1748281958671343</v>
      </c>
      <c r="D128">
        <v>0.55166537632344381</v>
      </c>
      <c r="E128">
        <v>0.45384828107289582</v>
      </c>
      <c r="F128">
        <v>0.29777256222213649</v>
      </c>
      <c r="G128">
        <v>6.0463477379167081E-2</v>
      </c>
      <c r="H128">
        <v>0.14571404315092651</v>
      </c>
      <c r="I128">
        <v>0.1126074125707552</v>
      </c>
      <c r="J128">
        <v>0.24736736793387409</v>
      </c>
      <c r="K128">
        <v>0.22998213201099829</v>
      </c>
      <c r="L128">
        <v>0.19594851717247769</v>
      </c>
      <c r="M128">
        <v>0.14446918640959841</v>
      </c>
      <c r="N128">
        <v>7.6265066824301578E-2</v>
      </c>
      <c r="O128">
        <v>0.10059720860966841</v>
      </c>
      <c r="P128">
        <v>8.4888227479042941E-2</v>
      </c>
      <c r="Q128">
        <v>0.1356493585274762</v>
      </c>
      <c r="R128">
        <v>5.2306727700752467E-2</v>
      </c>
      <c r="S128">
        <v>3.0643731412546491</v>
      </c>
    </row>
    <row r="129" spans="1:19" x14ac:dyDescent="0.25">
      <c r="A129" s="48"/>
      <c r="B129" s="47" t="s">
        <v>15</v>
      </c>
      <c r="C129">
        <v>0.26398314718138088</v>
      </c>
      <c r="D129">
        <v>0.36425635300698661</v>
      </c>
      <c r="E129">
        <v>0.52147536704478525</v>
      </c>
      <c r="F129">
        <v>0.37783831124786188</v>
      </c>
      <c r="G129">
        <v>9.618581087889938E-2</v>
      </c>
      <c r="H129">
        <v>8.8542494258211688E-2</v>
      </c>
      <c r="I129">
        <v>0.1092295597146266</v>
      </c>
      <c r="J129">
        <v>0.24541349663296341</v>
      </c>
      <c r="K129">
        <v>0.25039603002270178</v>
      </c>
      <c r="L129">
        <v>0.24176691889609431</v>
      </c>
      <c r="M129">
        <v>0.2540106127557879</v>
      </c>
      <c r="N129">
        <v>0.13089731509889491</v>
      </c>
      <c r="O129">
        <v>5.1503268137025583E-2</v>
      </c>
      <c r="P129">
        <v>8.5839196562895473E-2</v>
      </c>
      <c r="Q129">
        <v>5.5341658921458647E-2</v>
      </c>
      <c r="R129">
        <v>8.1791519824983339E-2</v>
      </c>
      <c r="S129">
        <v>3.218471060185558</v>
      </c>
    </row>
  </sheetData>
  <mergeCells count="8"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9883-9935-47B0-8C87-A828F33860D7}">
  <dimension ref="A1:S129"/>
  <sheetViews>
    <sheetView topLeftCell="A97" workbookViewId="0">
      <selection activeCell="C114" sqref="C114:S129"/>
    </sheetView>
  </sheetViews>
  <sheetFormatPr defaultRowHeight="15" x14ac:dyDescent="0.25"/>
  <cols>
    <col min="1" max="1" width="8.42578125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48" t="s">
        <v>70</v>
      </c>
      <c r="B2" s="47" t="s">
        <v>0</v>
      </c>
      <c r="C2">
        <v>2.249806233014441</v>
      </c>
      <c r="D2">
        <v>0.34914550623024321</v>
      </c>
      <c r="E2">
        <v>6.0475189003270167E-2</v>
      </c>
      <c r="F2">
        <v>6.4389530461907582E-2</v>
      </c>
      <c r="G2">
        <v>2.1953623970431119E-2</v>
      </c>
      <c r="H2">
        <v>9.3601161343701847E-2</v>
      </c>
      <c r="I2">
        <v>0.16980564615788329</v>
      </c>
      <c r="J2">
        <v>0.12498500229356151</v>
      </c>
      <c r="K2">
        <v>5.1926353619017943E-2</v>
      </c>
      <c r="L2">
        <v>5.3391542004161949E-2</v>
      </c>
      <c r="M2">
        <v>2.6417189457319471E-2</v>
      </c>
      <c r="N2">
        <v>1.659435198162016E-2</v>
      </c>
      <c r="O2">
        <v>2.292236399638822E-3</v>
      </c>
      <c r="P2">
        <v>1.027537468797191E-3</v>
      </c>
      <c r="Q2">
        <v>8.2468039613062918E-66</v>
      </c>
      <c r="R2">
        <v>6.384782852262869E-120</v>
      </c>
      <c r="S2">
        <v>3.285811103405996</v>
      </c>
    </row>
    <row r="3" spans="1:19" x14ac:dyDescent="0.25">
      <c r="A3" s="48"/>
      <c r="B3" s="47" t="s">
        <v>1</v>
      </c>
      <c r="C3">
        <v>0.43688351752222382</v>
      </c>
      <c r="D3">
        <v>3.5363908850892658</v>
      </c>
      <c r="E3">
        <v>0.18953401621161539</v>
      </c>
      <c r="F3">
        <v>2.0582649848441981E-2</v>
      </c>
      <c r="G3">
        <v>2.5779528216703328E-2</v>
      </c>
      <c r="H3">
        <v>6.9823344422219311E-2</v>
      </c>
      <c r="I3">
        <v>9.1756064431099571E-2</v>
      </c>
      <c r="J3">
        <v>8.7138378353718085E-2</v>
      </c>
      <c r="K3">
        <v>7.4755149234769017E-2</v>
      </c>
      <c r="L3">
        <v>4.5774407907416333E-2</v>
      </c>
      <c r="M3">
        <v>3.5958621440951168E-2</v>
      </c>
      <c r="N3">
        <v>1.0518403004291819E-2</v>
      </c>
      <c r="O3">
        <v>4.4324736435483476E-3</v>
      </c>
      <c r="P3">
        <v>1.4357622379541221E-3</v>
      </c>
      <c r="Q3">
        <v>3.4685086146372121E-4</v>
      </c>
      <c r="R3">
        <v>8.0798644755056601E-39</v>
      </c>
      <c r="S3">
        <v>4.6311100524256812</v>
      </c>
    </row>
    <row r="4" spans="1:19" x14ac:dyDescent="0.25">
      <c r="A4" s="48"/>
      <c r="B4" s="47" t="s">
        <v>2</v>
      </c>
      <c r="C4">
        <v>3.501927640108992E-3</v>
      </c>
      <c r="D4">
        <v>0.73582850109667652</v>
      </c>
      <c r="E4">
        <v>4.1156282991363904</v>
      </c>
      <c r="F4">
        <v>0.12519161615109239</v>
      </c>
      <c r="G4">
        <v>1.599836180617786E-2</v>
      </c>
      <c r="H4">
        <v>5.2645710012278232E-2</v>
      </c>
      <c r="I4">
        <v>5.3993047608411372E-2</v>
      </c>
      <c r="J4">
        <v>8.6428168268676109E-2</v>
      </c>
      <c r="K4">
        <v>7.9960507844464096E-2</v>
      </c>
      <c r="L4">
        <v>5.4015434601141152E-2</v>
      </c>
      <c r="M4">
        <v>3.5400403621025527E-2</v>
      </c>
      <c r="N4">
        <v>1.6855583501543168E-2</v>
      </c>
      <c r="O4">
        <v>4.6591696095411193E-3</v>
      </c>
      <c r="P4">
        <v>7.3806983523959705E-4</v>
      </c>
      <c r="Q4">
        <v>4.9287267560039618E-25</v>
      </c>
      <c r="R4">
        <v>1.8192748741900489E-4</v>
      </c>
      <c r="S4">
        <v>5.3810267282201858</v>
      </c>
    </row>
    <row r="5" spans="1:19" x14ac:dyDescent="0.25">
      <c r="A5" s="48"/>
      <c r="B5" s="47" t="s">
        <v>3</v>
      </c>
      <c r="C5">
        <v>2.0649010153689921E-2</v>
      </c>
      <c r="D5">
        <v>3.094901100547277E-2</v>
      </c>
      <c r="E5">
        <v>1.254572179607059</v>
      </c>
      <c r="F5">
        <v>4.2183733974556716</v>
      </c>
      <c r="G5">
        <v>6.4404469323853922E-2</v>
      </c>
      <c r="H5">
        <v>5.8360713975153133E-2</v>
      </c>
      <c r="I5">
        <v>6.564413494953529E-2</v>
      </c>
      <c r="J5">
        <v>9.2699381980400203E-2</v>
      </c>
      <c r="K5">
        <v>6.9074978518792074E-2</v>
      </c>
      <c r="L5">
        <v>6.9952407694629321E-2</v>
      </c>
      <c r="M5">
        <v>3.6024018612260428E-2</v>
      </c>
      <c r="N5">
        <v>2.021467878064202E-2</v>
      </c>
      <c r="O5">
        <v>4.9853507888392018E-3</v>
      </c>
      <c r="P5">
        <v>1.072784340176512E-3</v>
      </c>
      <c r="Q5">
        <v>6.1986491769709916E-33</v>
      </c>
      <c r="R5">
        <v>1.704580165971007E-70</v>
      </c>
      <c r="S5">
        <v>6.0069765171861738</v>
      </c>
    </row>
    <row r="6" spans="1:19" x14ac:dyDescent="0.25">
      <c r="A6" s="48"/>
      <c r="B6" s="47" t="s">
        <v>4</v>
      </c>
      <c r="C6">
        <v>2.950843827302874E-2</v>
      </c>
      <c r="D6">
        <v>2.06126988151192E-2</v>
      </c>
      <c r="E6">
        <v>7.9285066732726391E-3</v>
      </c>
      <c r="F6">
        <v>0.65868530714006623</v>
      </c>
      <c r="G6">
        <v>0.40228922746844609</v>
      </c>
      <c r="H6">
        <v>4.6227842903588327E-2</v>
      </c>
      <c r="I6">
        <v>3.1206372284774408E-2</v>
      </c>
      <c r="J6">
        <v>3.839503033982488E-2</v>
      </c>
      <c r="K6">
        <v>2.2497629897739669E-2</v>
      </c>
      <c r="L6">
        <v>2.481565068163185E-2</v>
      </c>
      <c r="M6">
        <v>1.26193409252679E-2</v>
      </c>
      <c r="N6">
        <v>8.6122988884379161E-3</v>
      </c>
      <c r="O6">
        <v>6.8819360712694651E-4</v>
      </c>
      <c r="P6">
        <v>1.2922190627538989E-3</v>
      </c>
      <c r="Q6">
        <v>1.770577853336736E-4</v>
      </c>
      <c r="R6">
        <v>1.2190571428953831E-47</v>
      </c>
      <c r="S6">
        <v>1.305555814746413</v>
      </c>
    </row>
    <row r="7" spans="1:19" x14ac:dyDescent="0.25">
      <c r="A7" s="48"/>
      <c r="B7" s="47" t="s">
        <v>5</v>
      </c>
      <c r="C7">
        <v>3.020429839359243E-2</v>
      </c>
      <c r="D7">
        <v>9.7309726226858267E-2</v>
      </c>
      <c r="E7">
        <v>2.9541311334686571E-2</v>
      </c>
      <c r="F7">
        <v>0.14924239781501719</v>
      </c>
      <c r="G7">
        <v>0.25605676926305587</v>
      </c>
      <c r="H7">
        <v>0.1522281973855987</v>
      </c>
      <c r="I7">
        <v>2.674639326720778E-2</v>
      </c>
      <c r="J7">
        <v>3.5550969451674123E-2</v>
      </c>
      <c r="K7">
        <v>3.877397585761172E-2</v>
      </c>
      <c r="L7">
        <v>3.0489519208294048E-2</v>
      </c>
      <c r="M7">
        <v>7.6292002313395179E-3</v>
      </c>
      <c r="N7">
        <v>1.1954376872010021E-2</v>
      </c>
      <c r="O7">
        <v>4.2129505803876026E-3</v>
      </c>
      <c r="P7">
        <v>2.4838365414388951E-3</v>
      </c>
      <c r="Q7">
        <v>4.628110605606306E-4</v>
      </c>
      <c r="R7">
        <v>1.285371318339261E-3</v>
      </c>
      <c r="S7">
        <v>0.87417210480767271</v>
      </c>
    </row>
    <row r="8" spans="1:19" x14ac:dyDescent="0.25">
      <c r="A8" s="48"/>
      <c r="B8" s="47" t="s">
        <v>6</v>
      </c>
      <c r="C8">
        <v>5.9818653699843918E-2</v>
      </c>
      <c r="D8">
        <v>0.32765579472700168</v>
      </c>
      <c r="E8">
        <v>0.2096813153550123</v>
      </c>
      <c r="F8">
        <v>0.13062109635309879</v>
      </c>
      <c r="G8">
        <v>4.7018385130402587E-2</v>
      </c>
      <c r="H8">
        <v>8.3716419573280895E-2</v>
      </c>
      <c r="I8">
        <v>7.6472743664322926E-2</v>
      </c>
      <c r="J8">
        <v>5.3256100710727547E-2</v>
      </c>
      <c r="K8">
        <v>5.3303760565801619E-2</v>
      </c>
      <c r="L8">
        <v>2.495430046339657E-2</v>
      </c>
      <c r="M8">
        <v>1.957109809447526E-2</v>
      </c>
      <c r="N8">
        <v>2.8656255163280429E-3</v>
      </c>
      <c r="O8">
        <v>5.4231393739261457E-3</v>
      </c>
      <c r="P8">
        <v>4.6230305610865712E-4</v>
      </c>
      <c r="Q8">
        <v>1.6534335489263739E-48</v>
      </c>
      <c r="R8">
        <v>3.1105992030491659E-55</v>
      </c>
      <c r="S8">
        <v>1.094820736283727</v>
      </c>
    </row>
    <row r="9" spans="1:19" x14ac:dyDescent="0.25">
      <c r="A9" s="48"/>
      <c r="B9" s="47" t="s">
        <v>7</v>
      </c>
      <c r="C9">
        <v>0.100591060329282</v>
      </c>
      <c r="D9">
        <v>0.19436416673382231</v>
      </c>
      <c r="E9">
        <v>0.13777853298304121</v>
      </c>
      <c r="F9">
        <v>6.8420567486226019E-2</v>
      </c>
      <c r="G9">
        <v>1.853000924933812E-2</v>
      </c>
      <c r="H9">
        <v>5.4080133976428968E-2</v>
      </c>
      <c r="I9">
        <v>7.5826856074308502E-2</v>
      </c>
      <c r="J9">
        <v>5.6884706558363439E-2</v>
      </c>
      <c r="K9">
        <v>5.8301568509450383E-2</v>
      </c>
      <c r="L9">
        <v>2.5131215503339861E-2</v>
      </c>
      <c r="M9">
        <v>3.584513299010726E-3</v>
      </c>
      <c r="N9">
        <v>8.030798361222613E-3</v>
      </c>
      <c r="O9">
        <v>5.7269073936228162E-4</v>
      </c>
      <c r="P9">
        <v>2.177474354469214E-3</v>
      </c>
      <c r="Q9">
        <v>1.8434453340275709E-123</v>
      </c>
      <c r="R9">
        <v>9.6923950681211341E-67</v>
      </c>
      <c r="S9">
        <v>0.80427429415766571</v>
      </c>
    </row>
    <row r="10" spans="1:19" x14ac:dyDescent="0.25">
      <c r="A10" s="48"/>
      <c r="B10" s="47" t="s">
        <v>8</v>
      </c>
      <c r="C10">
        <v>2.8838996581556121E-2</v>
      </c>
      <c r="D10">
        <v>9.9011108007018442E-2</v>
      </c>
      <c r="E10">
        <v>7.6178042652331329E-2</v>
      </c>
      <c r="F10">
        <v>0.29948099762759472</v>
      </c>
      <c r="G10">
        <v>8.190958229060916E-3</v>
      </c>
      <c r="H10">
        <v>2.4864621458753719E-2</v>
      </c>
      <c r="I10">
        <v>2.4562448075423609E-2</v>
      </c>
      <c r="J10">
        <v>3.3387284670053509E-2</v>
      </c>
      <c r="K10">
        <v>6.6499110487849497E-2</v>
      </c>
      <c r="L10">
        <v>2.1535545096073059E-2</v>
      </c>
      <c r="M10">
        <v>2.3320504292125229E-2</v>
      </c>
      <c r="N10">
        <v>6.3604670928490903E-3</v>
      </c>
      <c r="O10">
        <v>5.5311453871030678E-3</v>
      </c>
      <c r="P10">
        <v>4.9261421432529964E-4</v>
      </c>
      <c r="Q10">
        <v>4.8098791085958412E-68</v>
      </c>
      <c r="R10">
        <v>2.4015144288087879E-92</v>
      </c>
      <c r="S10">
        <v>0.71825384387211755</v>
      </c>
    </row>
    <row r="11" spans="1:19" x14ac:dyDescent="0.25">
      <c r="A11" s="48"/>
      <c r="B11" s="47" t="s">
        <v>9</v>
      </c>
      <c r="C11">
        <v>0.2100129689955372</v>
      </c>
      <c r="D11">
        <v>0.1919902696664138</v>
      </c>
      <c r="E11">
        <v>0.1208094580013717</v>
      </c>
      <c r="F11">
        <v>0.41954602590906281</v>
      </c>
      <c r="G11">
        <v>5.3305034233266813E-3</v>
      </c>
      <c r="H11">
        <v>2.778957534018614E-2</v>
      </c>
      <c r="I11">
        <v>5.3999559207977693E-2</v>
      </c>
      <c r="J11">
        <v>4.6963422660703379E-2</v>
      </c>
      <c r="K11">
        <v>4.1036411667941322E-2</v>
      </c>
      <c r="L11">
        <v>2.2630258837288881E-2</v>
      </c>
      <c r="M11">
        <v>2.729151093071883E-2</v>
      </c>
      <c r="N11">
        <v>1.2437506436043201E-2</v>
      </c>
      <c r="O11">
        <v>3.2084694076607752E-3</v>
      </c>
      <c r="P11">
        <v>1.711964551800378E-3</v>
      </c>
      <c r="Q11">
        <v>6.206440192312658E-134</v>
      </c>
      <c r="R11">
        <v>3.2719579554464812E-72</v>
      </c>
      <c r="S11">
        <v>1.1847579050360331</v>
      </c>
    </row>
    <row r="12" spans="1:19" x14ac:dyDescent="0.25">
      <c r="A12" s="48"/>
      <c r="B12" s="47" t="s">
        <v>10</v>
      </c>
      <c r="C12">
        <v>4.8154722983762062E-2</v>
      </c>
      <c r="D12">
        <v>0.29473126987844012</v>
      </c>
      <c r="E12">
        <v>0.35903557507709288</v>
      </c>
      <c r="F12">
        <v>0.37302698625115732</v>
      </c>
      <c r="G12">
        <v>5.12057949107746E-3</v>
      </c>
      <c r="H12">
        <v>1.354047221436265E-2</v>
      </c>
      <c r="I12">
        <v>3.8088940963481803E-2</v>
      </c>
      <c r="J12">
        <v>3.7851128009527217E-2</v>
      </c>
      <c r="K12">
        <v>4.4530865260058873E-2</v>
      </c>
      <c r="L12">
        <v>5.6373335730930639E-2</v>
      </c>
      <c r="M12">
        <v>2.8224465582842931E-2</v>
      </c>
      <c r="N12">
        <v>1.507796629790378E-2</v>
      </c>
      <c r="O12">
        <v>4.5155382690869311E-3</v>
      </c>
      <c r="P12">
        <v>9.0339842793899946E-24</v>
      </c>
      <c r="Q12">
        <v>1.2375605904885619E-117</v>
      </c>
      <c r="R12">
        <v>5.6412854408737002E-78</v>
      </c>
      <c r="S12">
        <v>1.318271846009724</v>
      </c>
    </row>
    <row r="13" spans="1:19" x14ac:dyDescent="0.25">
      <c r="A13" s="48"/>
      <c r="B13" s="47" t="s">
        <v>11</v>
      </c>
      <c r="C13">
        <v>0.13757603029362181</v>
      </c>
      <c r="D13">
        <v>0.25945564380290398</v>
      </c>
      <c r="E13">
        <v>0.21978505518519881</v>
      </c>
      <c r="F13">
        <v>0.24212832560698411</v>
      </c>
      <c r="G13">
        <v>5.665202446421937E-3</v>
      </c>
      <c r="H13">
        <v>4.9888075227764811E-2</v>
      </c>
      <c r="I13">
        <v>1.9556832506659079E-2</v>
      </c>
      <c r="J13">
        <v>3.3054561429575108E-2</v>
      </c>
      <c r="K13">
        <v>3.9861602594880717E-2</v>
      </c>
      <c r="L13">
        <v>2.72057971592762E-2</v>
      </c>
      <c r="M13">
        <v>2.3724160439540488E-2</v>
      </c>
      <c r="N13">
        <v>2.681720765749545E-2</v>
      </c>
      <c r="O13">
        <v>8.8504102194574621E-3</v>
      </c>
      <c r="P13">
        <v>1.1470512140002249E-31</v>
      </c>
      <c r="Q13">
        <v>7.8177709874913625E-4</v>
      </c>
      <c r="R13">
        <v>7.6234074760664003E-4</v>
      </c>
      <c r="S13">
        <v>1.0951130224161361</v>
      </c>
    </row>
    <row r="14" spans="1:19" x14ac:dyDescent="0.25">
      <c r="A14" s="48"/>
      <c r="B14" s="47" t="s">
        <v>12</v>
      </c>
      <c r="C14">
        <v>6.5029024255319048E-2</v>
      </c>
      <c r="D14">
        <v>5.5435416503533397E-2</v>
      </c>
      <c r="E14">
        <v>2.7768509255885272E-2</v>
      </c>
      <c r="F14">
        <v>0.12696858463927399</v>
      </c>
      <c r="G14">
        <v>1.248440193831139E-2</v>
      </c>
      <c r="H14">
        <v>1.6685451752992801E-3</v>
      </c>
      <c r="I14">
        <v>1.5496308183019969E-2</v>
      </c>
      <c r="J14">
        <v>4.340429207471911E-2</v>
      </c>
      <c r="K14">
        <v>9.2551020663216212E-3</v>
      </c>
      <c r="L14">
        <v>1.406594218448495E-2</v>
      </c>
      <c r="M14">
        <v>1.1058754433217169E-2</v>
      </c>
      <c r="N14">
        <v>5.7510362232668592E-3</v>
      </c>
      <c r="O14">
        <v>2.0548964567250281E-2</v>
      </c>
      <c r="P14">
        <v>1.1225235623263059E-2</v>
      </c>
      <c r="Q14">
        <v>4.4221583814681191E-67</v>
      </c>
      <c r="R14">
        <v>2.1204968924670919E-37</v>
      </c>
      <c r="S14">
        <v>0.42016011712316542</v>
      </c>
    </row>
    <row r="15" spans="1:19" x14ac:dyDescent="0.25">
      <c r="A15" s="48"/>
      <c r="B15" s="47" t="s">
        <v>13</v>
      </c>
      <c r="C15">
        <v>2.2148256989184441E-3</v>
      </c>
      <c r="D15">
        <v>2.8037002424372851E-2</v>
      </c>
      <c r="E15">
        <v>1.074512074050323E-2</v>
      </c>
      <c r="F15">
        <v>7.5727365629862083E-32</v>
      </c>
      <c r="G15">
        <v>2.027553321894754E-3</v>
      </c>
      <c r="H15">
        <v>1.9818806343787341E-3</v>
      </c>
      <c r="I15">
        <v>1.2843228702049479E-2</v>
      </c>
      <c r="J15">
        <v>5.6313456329032266E-3</v>
      </c>
      <c r="K15">
        <v>5.5788579945556319E-3</v>
      </c>
      <c r="L15">
        <v>8.8029663324004498E-3</v>
      </c>
      <c r="M15">
        <v>1.980904336567565E-3</v>
      </c>
      <c r="N15">
        <v>1.5095889962635591E-2</v>
      </c>
      <c r="O15">
        <v>8.203802729204606E-3</v>
      </c>
      <c r="P15">
        <v>1.756335353253884E-2</v>
      </c>
      <c r="Q15">
        <v>1.112363134879917E-2</v>
      </c>
      <c r="R15">
        <v>3.4568682694593431E-126</v>
      </c>
      <c r="S15">
        <v>0.1318303633917226</v>
      </c>
    </row>
    <row r="16" spans="1:19" x14ac:dyDescent="0.25">
      <c r="A16" s="48"/>
      <c r="B16" s="47" t="s">
        <v>14</v>
      </c>
      <c r="C16">
        <v>1.282550854949134E-28</v>
      </c>
      <c r="D16">
        <v>5.1017960462642859E-26</v>
      </c>
      <c r="E16">
        <v>1.9267834079137469E-40</v>
      </c>
      <c r="F16">
        <v>7.5887270156797474E-3</v>
      </c>
      <c r="G16">
        <v>2.634286259624818E-22</v>
      </c>
      <c r="H16">
        <v>1.6963692572172269E-24</v>
      </c>
      <c r="I16">
        <v>1.258012181941069E-26</v>
      </c>
      <c r="J16">
        <v>7.6176377109579019E-3</v>
      </c>
      <c r="K16">
        <v>7.8461242137655846E-3</v>
      </c>
      <c r="L16">
        <v>2.1142304887705861E-2</v>
      </c>
      <c r="M16">
        <v>3.5200009744330463E-2</v>
      </c>
      <c r="N16">
        <v>2.1431010932245319E-2</v>
      </c>
      <c r="O16">
        <v>7.7380523759908084E-3</v>
      </c>
      <c r="P16">
        <v>8.0130880919692688E-3</v>
      </c>
      <c r="Q16">
        <v>7.9128457193095476E-3</v>
      </c>
      <c r="R16">
        <v>2.1382572316870161E-2</v>
      </c>
      <c r="S16">
        <v>0.14587237300882469</v>
      </c>
    </row>
    <row r="17" spans="1:19" x14ac:dyDescent="0.25">
      <c r="A17" s="48"/>
      <c r="B17" s="47" t="s">
        <v>15</v>
      </c>
      <c r="C17">
        <v>2.8189925135111378E-94</v>
      </c>
      <c r="D17">
        <v>2.11047305613269E-2</v>
      </c>
      <c r="E17">
        <v>8.4550994711087198E-42</v>
      </c>
      <c r="F17">
        <v>2.122787285483331E-2</v>
      </c>
      <c r="G17">
        <v>4.8959360024687399E-36</v>
      </c>
      <c r="H17">
        <v>7.5887752632639652E-3</v>
      </c>
      <c r="I17">
        <v>9.7684021932290619E-69</v>
      </c>
      <c r="J17">
        <v>2.2303562034532561E-60</v>
      </c>
      <c r="K17">
        <v>1.4366812894026211E-48</v>
      </c>
      <c r="L17">
        <v>8.5574937181945394E-60</v>
      </c>
      <c r="M17">
        <v>4.6935771686699719E-42</v>
      </c>
      <c r="N17">
        <v>1.597954764349537E-46</v>
      </c>
      <c r="O17">
        <v>2.2095881908478229E-83</v>
      </c>
      <c r="P17">
        <v>8.8584523335014691E-107</v>
      </c>
      <c r="Q17">
        <v>1.020427718898172E-80</v>
      </c>
      <c r="R17">
        <v>6.6141371797314772E-113</v>
      </c>
      <c r="S17">
        <v>4.9921378679424179E-2</v>
      </c>
    </row>
    <row r="18" spans="1:19" x14ac:dyDescent="0.25">
      <c r="A18" s="48" t="s">
        <v>71</v>
      </c>
      <c r="B18" s="47" t="s">
        <v>0</v>
      </c>
      <c r="C18">
        <v>2.249806233014441</v>
      </c>
      <c r="D18">
        <v>0.34914550623024321</v>
      </c>
      <c r="E18">
        <v>6.0475189003270167E-2</v>
      </c>
      <c r="F18">
        <v>6.4389530461907582E-2</v>
      </c>
      <c r="G18">
        <v>2.1953623970431119E-2</v>
      </c>
      <c r="H18">
        <v>9.3601161343701847E-2</v>
      </c>
      <c r="I18">
        <v>0.16980564615788329</v>
      </c>
      <c r="J18">
        <v>0.12498500229356151</v>
      </c>
      <c r="K18">
        <v>5.1926353619017943E-2</v>
      </c>
      <c r="L18">
        <v>5.3391542004161949E-2</v>
      </c>
      <c r="M18">
        <v>2.6417189457319471E-2</v>
      </c>
      <c r="N18">
        <v>1.659435198162016E-2</v>
      </c>
      <c r="O18">
        <v>2.292236399638822E-3</v>
      </c>
      <c r="P18">
        <v>1.027537468797191E-3</v>
      </c>
      <c r="Q18">
        <v>8.2468039613062918E-66</v>
      </c>
      <c r="R18">
        <v>6.384782852262869E-120</v>
      </c>
      <c r="S18">
        <v>3.285811103405996</v>
      </c>
    </row>
    <row r="19" spans="1:19" x14ac:dyDescent="0.25">
      <c r="A19" s="48"/>
      <c r="B19" s="47" t="s">
        <v>1</v>
      </c>
      <c r="C19">
        <v>0.43688351752222382</v>
      </c>
      <c r="D19">
        <v>3.5363908850892658</v>
      </c>
      <c r="E19">
        <v>0.18953401621161539</v>
      </c>
      <c r="F19">
        <v>2.0582649848441981E-2</v>
      </c>
      <c r="G19">
        <v>2.5779528216703328E-2</v>
      </c>
      <c r="H19">
        <v>6.9823344422219311E-2</v>
      </c>
      <c r="I19">
        <v>9.1756064431099571E-2</v>
      </c>
      <c r="J19">
        <v>8.7138378353718085E-2</v>
      </c>
      <c r="K19">
        <v>7.4755149234769017E-2</v>
      </c>
      <c r="L19">
        <v>4.5774407907416333E-2</v>
      </c>
      <c r="M19">
        <v>3.5958621440951168E-2</v>
      </c>
      <c r="N19">
        <v>1.0518403004291819E-2</v>
      </c>
      <c r="O19">
        <v>4.4324736435483476E-3</v>
      </c>
      <c r="P19">
        <v>1.4357622379541221E-3</v>
      </c>
      <c r="Q19">
        <v>3.4685086146372121E-4</v>
      </c>
      <c r="R19">
        <v>8.0798644755056601E-39</v>
      </c>
      <c r="S19">
        <v>4.6311100524256812</v>
      </c>
    </row>
    <row r="20" spans="1:19" x14ac:dyDescent="0.25">
      <c r="A20" s="48"/>
      <c r="B20" s="47" t="s">
        <v>2</v>
      </c>
      <c r="C20">
        <v>3.501927640108992E-3</v>
      </c>
      <c r="D20">
        <v>0.73582850109667652</v>
      </c>
      <c r="E20">
        <v>4.1156282991363904</v>
      </c>
      <c r="F20">
        <v>0.12519161615109239</v>
      </c>
      <c r="G20">
        <v>1.599836180617786E-2</v>
      </c>
      <c r="H20">
        <v>5.2645710012278232E-2</v>
      </c>
      <c r="I20">
        <v>5.3993047608411372E-2</v>
      </c>
      <c r="J20">
        <v>8.6428168268676109E-2</v>
      </c>
      <c r="K20">
        <v>7.9960507844464096E-2</v>
      </c>
      <c r="L20">
        <v>5.4015434601141152E-2</v>
      </c>
      <c r="M20">
        <v>3.5400403621025527E-2</v>
      </c>
      <c r="N20">
        <v>1.6855583501543168E-2</v>
      </c>
      <c r="O20">
        <v>4.6591696095411193E-3</v>
      </c>
      <c r="P20">
        <v>7.3806983523959705E-4</v>
      </c>
      <c r="Q20">
        <v>4.9287267560039618E-25</v>
      </c>
      <c r="R20">
        <v>1.8192748741900489E-4</v>
      </c>
      <c r="S20">
        <v>5.3810267282201858</v>
      </c>
    </row>
    <row r="21" spans="1:19" x14ac:dyDescent="0.25">
      <c r="A21" s="48"/>
      <c r="B21" s="47" t="s">
        <v>3</v>
      </c>
      <c r="C21">
        <v>2.0649010153689921E-2</v>
      </c>
      <c r="D21">
        <v>3.094901100547277E-2</v>
      </c>
      <c r="E21">
        <v>1.254572179607059</v>
      </c>
      <c r="F21">
        <v>4.2183733974556716</v>
      </c>
      <c r="G21">
        <v>6.4404469323853922E-2</v>
      </c>
      <c r="H21">
        <v>5.8360713975153133E-2</v>
      </c>
      <c r="I21">
        <v>6.564413494953529E-2</v>
      </c>
      <c r="J21">
        <v>9.2699381980400203E-2</v>
      </c>
      <c r="K21">
        <v>6.9074978518792074E-2</v>
      </c>
      <c r="L21">
        <v>6.9952407694629321E-2</v>
      </c>
      <c r="M21">
        <v>3.6024018612260428E-2</v>
      </c>
      <c r="N21">
        <v>2.021467878064202E-2</v>
      </c>
      <c r="O21">
        <v>4.9853507888392018E-3</v>
      </c>
      <c r="P21">
        <v>1.072784340176512E-3</v>
      </c>
      <c r="Q21">
        <v>6.1986491769709916E-33</v>
      </c>
      <c r="R21">
        <v>1.704580165971007E-70</v>
      </c>
      <c r="S21">
        <v>6.0069765171861738</v>
      </c>
    </row>
    <row r="22" spans="1:19" x14ac:dyDescent="0.25">
      <c r="A22" s="48"/>
      <c r="B22" s="47" t="s">
        <v>4</v>
      </c>
      <c r="C22">
        <v>2.950843827302874E-2</v>
      </c>
      <c r="D22">
        <v>2.06126988151192E-2</v>
      </c>
      <c r="E22">
        <v>7.9285066732726391E-3</v>
      </c>
      <c r="F22">
        <v>0.65868530714006623</v>
      </c>
      <c r="G22">
        <v>0.40228922746844609</v>
      </c>
      <c r="H22">
        <v>4.6227842903588327E-2</v>
      </c>
      <c r="I22">
        <v>3.1206372284774408E-2</v>
      </c>
      <c r="J22">
        <v>3.839503033982488E-2</v>
      </c>
      <c r="K22">
        <v>2.2497629897739669E-2</v>
      </c>
      <c r="L22">
        <v>2.481565068163185E-2</v>
      </c>
      <c r="M22">
        <v>1.26193409252679E-2</v>
      </c>
      <c r="N22">
        <v>8.6122988884379161E-3</v>
      </c>
      <c r="O22">
        <v>6.8819360712694651E-4</v>
      </c>
      <c r="P22">
        <v>1.2922190627538989E-3</v>
      </c>
      <c r="Q22">
        <v>1.770577853336736E-4</v>
      </c>
      <c r="R22">
        <v>1.2190571428953831E-47</v>
      </c>
      <c r="S22">
        <v>1.305555814746413</v>
      </c>
    </row>
    <row r="23" spans="1:19" x14ac:dyDescent="0.25">
      <c r="A23" s="48"/>
      <c r="B23" s="47" t="s">
        <v>5</v>
      </c>
      <c r="C23">
        <v>3.020429839359243E-2</v>
      </c>
      <c r="D23">
        <v>9.7309726226858267E-2</v>
      </c>
      <c r="E23">
        <v>2.9541311334686571E-2</v>
      </c>
      <c r="F23">
        <v>0.14924239781501719</v>
      </c>
      <c r="G23">
        <v>0.25605676926305587</v>
      </c>
      <c r="H23">
        <v>0.1522281973855987</v>
      </c>
      <c r="I23">
        <v>2.674639326720778E-2</v>
      </c>
      <c r="J23">
        <v>3.5550969451674123E-2</v>
      </c>
      <c r="K23">
        <v>3.877397585761172E-2</v>
      </c>
      <c r="L23">
        <v>3.0489519208294048E-2</v>
      </c>
      <c r="M23">
        <v>7.6292002313395179E-3</v>
      </c>
      <c r="N23">
        <v>1.1954376872010021E-2</v>
      </c>
      <c r="O23">
        <v>4.2129505803876026E-3</v>
      </c>
      <c r="P23">
        <v>2.4838365414388951E-3</v>
      </c>
      <c r="Q23">
        <v>4.628110605606306E-4</v>
      </c>
      <c r="R23">
        <v>1.285371318339261E-3</v>
      </c>
      <c r="S23">
        <v>0.87417210480767271</v>
      </c>
    </row>
    <row r="24" spans="1:19" x14ac:dyDescent="0.25">
      <c r="A24" s="48"/>
      <c r="B24" s="47" t="s">
        <v>6</v>
      </c>
      <c r="C24">
        <v>5.9818653699843918E-2</v>
      </c>
      <c r="D24">
        <v>0.32765579472700168</v>
      </c>
      <c r="E24">
        <v>0.2096813153550123</v>
      </c>
      <c r="F24">
        <v>0.13062109635309879</v>
      </c>
      <c r="G24">
        <v>4.7018385130402587E-2</v>
      </c>
      <c r="H24">
        <v>8.3716419573280895E-2</v>
      </c>
      <c r="I24">
        <v>7.6472743664322926E-2</v>
      </c>
      <c r="J24">
        <v>5.3256100710727547E-2</v>
      </c>
      <c r="K24">
        <v>5.3303760565801619E-2</v>
      </c>
      <c r="L24">
        <v>2.495430046339657E-2</v>
      </c>
      <c r="M24">
        <v>1.957109809447526E-2</v>
      </c>
      <c r="N24">
        <v>2.8656255163280429E-3</v>
      </c>
      <c r="O24">
        <v>5.4231393739261457E-3</v>
      </c>
      <c r="P24">
        <v>4.6230305610865712E-4</v>
      </c>
      <c r="Q24">
        <v>1.6534335489263739E-48</v>
      </c>
      <c r="R24">
        <v>3.1105992030491659E-55</v>
      </c>
      <c r="S24">
        <v>1.094820736283727</v>
      </c>
    </row>
    <row r="25" spans="1:19" x14ac:dyDescent="0.25">
      <c r="A25" s="48"/>
      <c r="B25" s="47" t="s">
        <v>7</v>
      </c>
      <c r="C25">
        <v>0.100591060329282</v>
      </c>
      <c r="D25">
        <v>0.19436416673382231</v>
      </c>
      <c r="E25">
        <v>0.13777853298304121</v>
      </c>
      <c r="F25">
        <v>6.8420567486226019E-2</v>
      </c>
      <c r="G25">
        <v>1.853000924933812E-2</v>
      </c>
      <c r="H25">
        <v>5.4080133976428968E-2</v>
      </c>
      <c r="I25">
        <v>7.5826856074308502E-2</v>
      </c>
      <c r="J25">
        <v>5.6884706558363439E-2</v>
      </c>
      <c r="K25">
        <v>5.8301568509450383E-2</v>
      </c>
      <c r="L25">
        <v>2.5131215503339861E-2</v>
      </c>
      <c r="M25">
        <v>3.584513299010726E-3</v>
      </c>
      <c r="N25">
        <v>8.030798361222613E-3</v>
      </c>
      <c r="O25">
        <v>5.7269073936228162E-4</v>
      </c>
      <c r="P25">
        <v>2.177474354469214E-3</v>
      </c>
      <c r="Q25">
        <v>1.8434453340275709E-123</v>
      </c>
      <c r="R25">
        <v>9.6923950681211341E-67</v>
      </c>
      <c r="S25">
        <v>0.80427429415766571</v>
      </c>
    </row>
    <row r="26" spans="1:19" x14ac:dyDescent="0.25">
      <c r="A26" s="48"/>
      <c r="B26" s="47" t="s">
        <v>8</v>
      </c>
      <c r="C26">
        <v>2.8838996581556121E-2</v>
      </c>
      <c r="D26">
        <v>9.9011108007018442E-2</v>
      </c>
      <c r="E26">
        <v>7.6178042652331329E-2</v>
      </c>
      <c r="F26">
        <v>0.29948099762759472</v>
      </c>
      <c r="G26">
        <v>8.190958229060916E-3</v>
      </c>
      <c r="H26">
        <v>2.4864621458753719E-2</v>
      </c>
      <c r="I26">
        <v>2.4562448075423609E-2</v>
      </c>
      <c r="J26">
        <v>3.3387284670053509E-2</v>
      </c>
      <c r="K26">
        <v>6.6499110487849497E-2</v>
      </c>
      <c r="L26">
        <v>2.1535545096073059E-2</v>
      </c>
      <c r="M26">
        <v>2.3320504292125229E-2</v>
      </c>
      <c r="N26">
        <v>6.3604670928490903E-3</v>
      </c>
      <c r="O26">
        <v>5.5311453871030678E-3</v>
      </c>
      <c r="P26">
        <v>4.9261421432529964E-4</v>
      </c>
      <c r="Q26">
        <v>4.8098791085958412E-68</v>
      </c>
      <c r="R26">
        <v>2.4015144288087879E-92</v>
      </c>
      <c r="S26">
        <v>0.71825384387211755</v>
      </c>
    </row>
    <row r="27" spans="1:19" x14ac:dyDescent="0.25">
      <c r="A27" s="48"/>
      <c r="B27" s="47" t="s">
        <v>9</v>
      </c>
      <c r="C27">
        <v>0.2100129689955372</v>
      </c>
      <c r="D27">
        <v>0.1919902696664138</v>
      </c>
      <c r="E27">
        <v>0.1208094580013717</v>
      </c>
      <c r="F27">
        <v>0.41954602590906281</v>
      </c>
      <c r="G27">
        <v>5.3305034233266813E-3</v>
      </c>
      <c r="H27">
        <v>2.778957534018614E-2</v>
      </c>
      <c r="I27">
        <v>5.3999559207977693E-2</v>
      </c>
      <c r="J27">
        <v>4.6963422660703379E-2</v>
      </c>
      <c r="K27">
        <v>4.1036411667941322E-2</v>
      </c>
      <c r="L27">
        <v>2.2630258837288881E-2</v>
      </c>
      <c r="M27">
        <v>2.729151093071883E-2</v>
      </c>
      <c r="N27">
        <v>1.2437506436043201E-2</v>
      </c>
      <c r="O27">
        <v>3.2084694076607752E-3</v>
      </c>
      <c r="P27">
        <v>1.711964551800378E-3</v>
      </c>
      <c r="Q27">
        <v>6.206440192312658E-134</v>
      </c>
      <c r="R27">
        <v>3.2719579554464812E-72</v>
      </c>
      <c r="S27">
        <v>1.1847579050360331</v>
      </c>
    </row>
    <row r="28" spans="1:19" x14ac:dyDescent="0.25">
      <c r="A28" s="48"/>
      <c r="B28" s="47" t="s">
        <v>10</v>
      </c>
      <c r="C28">
        <v>4.8154722983762062E-2</v>
      </c>
      <c r="D28">
        <v>0.29473126987844012</v>
      </c>
      <c r="E28">
        <v>0.35903557507709288</v>
      </c>
      <c r="F28">
        <v>0.37302698625115732</v>
      </c>
      <c r="G28">
        <v>5.12057949107746E-3</v>
      </c>
      <c r="H28">
        <v>1.354047221436265E-2</v>
      </c>
      <c r="I28">
        <v>3.8088940963481803E-2</v>
      </c>
      <c r="J28">
        <v>3.7851128009527217E-2</v>
      </c>
      <c r="K28">
        <v>4.4530865260058873E-2</v>
      </c>
      <c r="L28">
        <v>5.6373335730930639E-2</v>
      </c>
      <c r="M28">
        <v>2.8224465582842931E-2</v>
      </c>
      <c r="N28">
        <v>1.507796629790378E-2</v>
      </c>
      <c r="O28">
        <v>4.5155382690869311E-3</v>
      </c>
      <c r="P28">
        <v>9.0339842793899946E-24</v>
      </c>
      <c r="Q28">
        <v>1.2375605904885619E-117</v>
      </c>
      <c r="R28">
        <v>5.6412854408737002E-78</v>
      </c>
      <c r="S28">
        <v>1.318271846009724</v>
      </c>
    </row>
    <row r="29" spans="1:19" x14ac:dyDescent="0.25">
      <c r="A29" s="48"/>
      <c r="B29" s="47" t="s">
        <v>11</v>
      </c>
      <c r="C29">
        <v>0.13757603029362181</v>
      </c>
      <c r="D29">
        <v>0.25945564380290398</v>
      </c>
      <c r="E29">
        <v>0.21978505518519881</v>
      </c>
      <c r="F29">
        <v>0.24212832560698411</v>
      </c>
      <c r="G29">
        <v>5.665202446421937E-3</v>
      </c>
      <c r="H29">
        <v>4.9888075227764811E-2</v>
      </c>
      <c r="I29">
        <v>1.9556832506659079E-2</v>
      </c>
      <c r="J29">
        <v>3.3054561429575108E-2</v>
      </c>
      <c r="K29">
        <v>3.9861602594880717E-2</v>
      </c>
      <c r="L29">
        <v>2.72057971592762E-2</v>
      </c>
      <c r="M29">
        <v>2.3724160439540488E-2</v>
      </c>
      <c r="N29">
        <v>2.681720765749545E-2</v>
      </c>
      <c r="O29">
        <v>8.8504102194574621E-3</v>
      </c>
      <c r="P29">
        <v>1.1470512140002249E-31</v>
      </c>
      <c r="Q29">
        <v>7.8177709874913625E-4</v>
      </c>
      <c r="R29">
        <v>7.6234074760664003E-4</v>
      </c>
      <c r="S29">
        <v>1.0951130224161361</v>
      </c>
    </row>
    <row r="30" spans="1:19" x14ac:dyDescent="0.25">
      <c r="A30" s="48"/>
      <c r="B30" s="47" t="s">
        <v>12</v>
      </c>
      <c r="C30">
        <v>6.5029024255319048E-2</v>
      </c>
      <c r="D30">
        <v>5.5435416503533397E-2</v>
      </c>
      <c r="E30">
        <v>2.7768509255885272E-2</v>
      </c>
      <c r="F30">
        <v>0.12696858463927399</v>
      </c>
      <c r="G30">
        <v>1.248440193831139E-2</v>
      </c>
      <c r="H30">
        <v>1.6685451752992801E-3</v>
      </c>
      <c r="I30">
        <v>1.5496308183019969E-2</v>
      </c>
      <c r="J30">
        <v>4.340429207471911E-2</v>
      </c>
      <c r="K30">
        <v>9.2551020663216212E-3</v>
      </c>
      <c r="L30">
        <v>1.406594218448495E-2</v>
      </c>
      <c r="M30">
        <v>1.1058754433217169E-2</v>
      </c>
      <c r="N30">
        <v>5.7510362232668592E-3</v>
      </c>
      <c r="O30">
        <v>2.0548964567250281E-2</v>
      </c>
      <c r="P30">
        <v>1.1225235623263059E-2</v>
      </c>
      <c r="Q30">
        <v>4.4221583814681191E-67</v>
      </c>
      <c r="R30">
        <v>2.1204968924670919E-37</v>
      </c>
      <c r="S30">
        <v>0.42016011712316542</v>
      </c>
    </row>
    <row r="31" spans="1:19" x14ac:dyDescent="0.25">
      <c r="A31" s="48"/>
      <c r="B31" s="47" t="s">
        <v>13</v>
      </c>
      <c r="C31">
        <v>2.2148256989184441E-3</v>
      </c>
      <c r="D31">
        <v>2.8037002424372851E-2</v>
      </c>
      <c r="E31">
        <v>1.074512074050323E-2</v>
      </c>
      <c r="F31">
        <v>7.5727365629862083E-32</v>
      </c>
      <c r="G31">
        <v>2.027553321894754E-3</v>
      </c>
      <c r="H31">
        <v>1.9818806343787341E-3</v>
      </c>
      <c r="I31">
        <v>1.2843228702049479E-2</v>
      </c>
      <c r="J31">
        <v>5.6313456329032266E-3</v>
      </c>
      <c r="K31">
        <v>5.5788579945556319E-3</v>
      </c>
      <c r="L31">
        <v>8.8029663324004498E-3</v>
      </c>
      <c r="M31">
        <v>1.980904336567565E-3</v>
      </c>
      <c r="N31">
        <v>1.5095889962635591E-2</v>
      </c>
      <c r="O31">
        <v>8.203802729204606E-3</v>
      </c>
      <c r="P31">
        <v>1.756335353253884E-2</v>
      </c>
      <c r="Q31">
        <v>1.112363134879917E-2</v>
      </c>
      <c r="R31">
        <v>3.4568682694593431E-126</v>
      </c>
      <c r="S31">
        <v>0.1318303633917226</v>
      </c>
    </row>
    <row r="32" spans="1:19" x14ac:dyDescent="0.25">
      <c r="A32" s="48"/>
      <c r="B32" s="47" t="s">
        <v>14</v>
      </c>
      <c r="C32">
        <v>1.282550854949134E-28</v>
      </c>
      <c r="D32">
        <v>5.1017960462642859E-26</v>
      </c>
      <c r="E32">
        <v>1.9267834079137469E-40</v>
      </c>
      <c r="F32">
        <v>7.5887270156797474E-3</v>
      </c>
      <c r="G32">
        <v>2.634286259624818E-22</v>
      </c>
      <c r="H32">
        <v>1.6963692572172269E-24</v>
      </c>
      <c r="I32">
        <v>1.258012181941069E-26</v>
      </c>
      <c r="J32">
        <v>7.6176377109579019E-3</v>
      </c>
      <c r="K32">
        <v>7.8461242137655846E-3</v>
      </c>
      <c r="L32">
        <v>2.1142304887705861E-2</v>
      </c>
      <c r="M32">
        <v>3.5200009744330463E-2</v>
      </c>
      <c r="N32">
        <v>2.1431010932245319E-2</v>
      </c>
      <c r="O32">
        <v>7.7380523759908084E-3</v>
      </c>
      <c r="P32">
        <v>8.0130880919692688E-3</v>
      </c>
      <c r="Q32">
        <v>7.9128457193095476E-3</v>
      </c>
      <c r="R32">
        <v>2.1382572316870161E-2</v>
      </c>
      <c r="S32">
        <v>0.14587237300882469</v>
      </c>
    </row>
    <row r="33" spans="1:19" x14ac:dyDescent="0.25">
      <c r="A33" s="48"/>
      <c r="B33" s="47" t="s">
        <v>15</v>
      </c>
      <c r="C33">
        <v>2.8189925135111378E-94</v>
      </c>
      <c r="D33">
        <v>2.11047305613269E-2</v>
      </c>
      <c r="E33">
        <v>8.4550994711087198E-42</v>
      </c>
      <c r="F33">
        <v>2.122787285483331E-2</v>
      </c>
      <c r="G33">
        <v>4.8959360024687399E-36</v>
      </c>
      <c r="H33">
        <v>7.5887752632639652E-3</v>
      </c>
      <c r="I33">
        <v>9.7684021932290619E-69</v>
      </c>
      <c r="J33">
        <v>2.2303562034532561E-60</v>
      </c>
      <c r="K33">
        <v>1.4366812894026211E-48</v>
      </c>
      <c r="L33">
        <v>8.5574937181945394E-60</v>
      </c>
      <c r="M33">
        <v>4.6935771686699719E-42</v>
      </c>
      <c r="N33">
        <v>1.597954764349537E-46</v>
      </c>
      <c r="O33">
        <v>2.2095881908478229E-83</v>
      </c>
      <c r="P33">
        <v>8.8584523335014691E-107</v>
      </c>
      <c r="Q33">
        <v>1.020427718898172E-80</v>
      </c>
      <c r="R33">
        <v>6.6141371797314772E-113</v>
      </c>
      <c r="S33">
        <v>4.9921378679424179E-2</v>
      </c>
    </row>
    <row r="34" spans="1:19" x14ac:dyDescent="0.25">
      <c r="A34" s="48" t="s">
        <v>72</v>
      </c>
      <c r="B34" s="47" t="s">
        <v>0</v>
      </c>
      <c r="C34">
        <v>2.249806233014441</v>
      </c>
      <c r="D34">
        <v>0.34914550623024321</v>
      </c>
      <c r="E34">
        <v>6.0475189003270167E-2</v>
      </c>
      <c r="F34">
        <v>6.4389530461907582E-2</v>
      </c>
      <c r="G34">
        <v>2.1953623970431119E-2</v>
      </c>
      <c r="H34">
        <v>9.3601161343701847E-2</v>
      </c>
      <c r="I34">
        <v>0.16980564615788329</v>
      </c>
      <c r="J34">
        <v>0.12498500229356151</v>
      </c>
      <c r="K34">
        <v>5.1926353619017943E-2</v>
      </c>
      <c r="L34">
        <v>5.3391542004161949E-2</v>
      </c>
      <c r="M34">
        <v>2.6417189457319471E-2</v>
      </c>
      <c r="N34">
        <v>1.659435198162016E-2</v>
      </c>
      <c r="O34">
        <v>2.292236399638822E-3</v>
      </c>
      <c r="P34">
        <v>1.027537468797191E-3</v>
      </c>
      <c r="Q34">
        <v>8.2468039613062918E-66</v>
      </c>
      <c r="R34">
        <v>6.384782852262869E-120</v>
      </c>
      <c r="S34">
        <v>3.285811103405996</v>
      </c>
    </row>
    <row r="35" spans="1:19" x14ac:dyDescent="0.25">
      <c r="A35" s="48"/>
      <c r="B35" s="47" t="s">
        <v>1</v>
      </c>
      <c r="C35">
        <v>0.43688351752222382</v>
      </c>
      <c r="D35">
        <v>3.5363908850892658</v>
      </c>
      <c r="E35">
        <v>0.18953401621161539</v>
      </c>
      <c r="F35">
        <v>2.0582649848441981E-2</v>
      </c>
      <c r="G35">
        <v>2.5779528216703328E-2</v>
      </c>
      <c r="H35">
        <v>6.9823344422219311E-2</v>
      </c>
      <c r="I35">
        <v>9.1756064431099571E-2</v>
      </c>
      <c r="J35">
        <v>8.7138378353718085E-2</v>
      </c>
      <c r="K35">
        <v>7.4755149234769017E-2</v>
      </c>
      <c r="L35">
        <v>4.5774407907416333E-2</v>
      </c>
      <c r="M35">
        <v>3.5958621440951168E-2</v>
      </c>
      <c r="N35">
        <v>1.0518403004291819E-2</v>
      </c>
      <c r="O35">
        <v>4.4324736435483476E-3</v>
      </c>
      <c r="P35">
        <v>1.4357622379541221E-3</v>
      </c>
      <c r="Q35">
        <v>3.4685086146372121E-4</v>
      </c>
      <c r="R35">
        <v>8.0798644755056601E-39</v>
      </c>
      <c r="S35">
        <v>4.6311100524256812</v>
      </c>
    </row>
    <row r="36" spans="1:19" x14ac:dyDescent="0.25">
      <c r="A36" s="48"/>
      <c r="B36" s="47" t="s">
        <v>2</v>
      </c>
      <c r="C36">
        <v>3.501927640108992E-3</v>
      </c>
      <c r="D36">
        <v>0.73582850109667652</v>
      </c>
      <c r="E36">
        <v>4.1156282991363904</v>
      </c>
      <c r="F36">
        <v>0.12519161615109239</v>
      </c>
      <c r="G36">
        <v>1.599836180617786E-2</v>
      </c>
      <c r="H36">
        <v>5.2645710012278232E-2</v>
      </c>
      <c r="I36">
        <v>5.3993047608411372E-2</v>
      </c>
      <c r="J36">
        <v>8.6428168268676109E-2</v>
      </c>
      <c r="K36">
        <v>7.9960507844464096E-2</v>
      </c>
      <c r="L36">
        <v>5.4015434601141152E-2</v>
      </c>
      <c r="M36">
        <v>3.5400403621025527E-2</v>
      </c>
      <c r="N36">
        <v>1.6855583501543168E-2</v>
      </c>
      <c r="O36">
        <v>4.6591696095411193E-3</v>
      </c>
      <c r="P36">
        <v>7.3806983523959705E-4</v>
      </c>
      <c r="Q36">
        <v>4.9287267560039618E-25</v>
      </c>
      <c r="R36">
        <v>1.8192748741900489E-4</v>
      </c>
      <c r="S36">
        <v>5.3810267282201858</v>
      </c>
    </row>
    <row r="37" spans="1:19" x14ac:dyDescent="0.25">
      <c r="A37" s="48"/>
      <c r="B37" s="47" t="s">
        <v>3</v>
      </c>
      <c r="C37">
        <v>2.0649010153689921E-2</v>
      </c>
      <c r="D37">
        <v>3.094901100547277E-2</v>
      </c>
      <c r="E37">
        <v>1.254572179607059</v>
      </c>
      <c r="F37">
        <v>4.2183733974556716</v>
      </c>
      <c r="G37">
        <v>6.4404469323853922E-2</v>
      </c>
      <c r="H37">
        <v>5.8360713975153133E-2</v>
      </c>
      <c r="I37">
        <v>6.564413494953529E-2</v>
      </c>
      <c r="J37">
        <v>9.2699381980400203E-2</v>
      </c>
      <c r="K37">
        <v>6.9074978518792074E-2</v>
      </c>
      <c r="L37">
        <v>6.9952407694629321E-2</v>
      </c>
      <c r="M37">
        <v>3.6024018612260428E-2</v>
      </c>
      <c r="N37">
        <v>2.021467878064202E-2</v>
      </c>
      <c r="O37">
        <v>4.9853507888392018E-3</v>
      </c>
      <c r="P37">
        <v>1.072784340176512E-3</v>
      </c>
      <c r="Q37">
        <v>6.1986491769709916E-33</v>
      </c>
      <c r="R37">
        <v>1.704580165971007E-70</v>
      </c>
      <c r="S37">
        <v>6.0069765171861738</v>
      </c>
    </row>
    <row r="38" spans="1:19" x14ac:dyDescent="0.25">
      <c r="A38" s="48"/>
      <c r="B38" s="47" t="s">
        <v>4</v>
      </c>
      <c r="C38">
        <v>2.950843827302874E-2</v>
      </c>
      <c r="D38">
        <v>2.06126988151192E-2</v>
      </c>
      <c r="E38">
        <v>7.9285066732726391E-3</v>
      </c>
      <c r="F38">
        <v>0.65868530714006623</v>
      </c>
      <c r="G38">
        <v>0.40228922746844609</v>
      </c>
      <c r="H38">
        <v>4.6227842903588327E-2</v>
      </c>
      <c r="I38">
        <v>3.1206372284774408E-2</v>
      </c>
      <c r="J38">
        <v>3.839503033982488E-2</v>
      </c>
      <c r="K38">
        <v>2.2497629897739669E-2</v>
      </c>
      <c r="L38">
        <v>2.481565068163185E-2</v>
      </c>
      <c r="M38">
        <v>1.26193409252679E-2</v>
      </c>
      <c r="N38">
        <v>8.6122988884379161E-3</v>
      </c>
      <c r="O38">
        <v>6.8819360712694651E-4</v>
      </c>
      <c r="P38">
        <v>1.2922190627538989E-3</v>
      </c>
      <c r="Q38">
        <v>1.770577853336736E-4</v>
      </c>
      <c r="R38">
        <v>1.2190571428953831E-47</v>
      </c>
      <c r="S38">
        <v>1.305555814746413</v>
      </c>
    </row>
    <row r="39" spans="1:19" x14ac:dyDescent="0.25">
      <c r="A39" s="48"/>
      <c r="B39" s="47" t="s">
        <v>5</v>
      </c>
      <c r="C39">
        <v>3.020429839359243E-2</v>
      </c>
      <c r="D39">
        <v>9.7309726226858267E-2</v>
      </c>
      <c r="E39">
        <v>2.9541311334686571E-2</v>
      </c>
      <c r="F39">
        <v>0.14924239781501719</v>
      </c>
      <c r="G39">
        <v>0.25605676926305587</v>
      </c>
      <c r="H39">
        <v>0.1522281973855987</v>
      </c>
      <c r="I39">
        <v>2.674639326720778E-2</v>
      </c>
      <c r="J39">
        <v>3.5550969451674123E-2</v>
      </c>
      <c r="K39">
        <v>3.877397585761172E-2</v>
      </c>
      <c r="L39">
        <v>3.0489519208294048E-2</v>
      </c>
      <c r="M39">
        <v>7.6292002313395179E-3</v>
      </c>
      <c r="N39">
        <v>1.1954376872010021E-2</v>
      </c>
      <c r="O39">
        <v>4.2129505803876026E-3</v>
      </c>
      <c r="P39">
        <v>2.4838365414388951E-3</v>
      </c>
      <c r="Q39">
        <v>4.628110605606306E-4</v>
      </c>
      <c r="R39">
        <v>1.285371318339261E-3</v>
      </c>
      <c r="S39">
        <v>0.87417210480767271</v>
      </c>
    </row>
    <row r="40" spans="1:19" x14ac:dyDescent="0.25">
      <c r="A40" s="48"/>
      <c r="B40" s="47" t="s">
        <v>6</v>
      </c>
      <c r="C40">
        <v>5.9818653699843918E-2</v>
      </c>
      <c r="D40">
        <v>0.32765579472700168</v>
      </c>
      <c r="E40">
        <v>0.2096813153550123</v>
      </c>
      <c r="F40">
        <v>0.13062109635309879</v>
      </c>
      <c r="G40">
        <v>4.7018385130402587E-2</v>
      </c>
      <c r="H40">
        <v>8.3716419573280895E-2</v>
      </c>
      <c r="I40">
        <v>7.6472743664322926E-2</v>
      </c>
      <c r="J40">
        <v>5.3256100710727547E-2</v>
      </c>
      <c r="K40">
        <v>5.3303760565801619E-2</v>
      </c>
      <c r="L40">
        <v>2.495430046339657E-2</v>
      </c>
      <c r="M40">
        <v>1.957109809447526E-2</v>
      </c>
      <c r="N40">
        <v>2.8656255163280429E-3</v>
      </c>
      <c r="O40">
        <v>5.4231393739261457E-3</v>
      </c>
      <c r="P40">
        <v>4.6230305610865712E-4</v>
      </c>
      <c r="Q40">
        <v>1.6534335489263739E-48</v>
      </c>
      <c r="R40">
        <v>3.1105992030491659E-55</v>
      </c>
      <c r="S40">
        <v>1.094820736283727</v>
      </c>
    </row>
    <row r="41" spans="1:19" x14ac:dyDescent="0.25">
      <c r="A41" s="48"/>
      <c r="B41" s="47" t="s">
        <v>7</v>
      </c>
      <c r="C41">
        <v>0.100591060329282</v>
      </c>
      <c r="D41">
        <v>0.19436416673382231</v>
      </c>
      <c r="E41">
        <v>0.13777853298304121</v>
      </c>
      <c r="F41">
        <v>6.8420567486226019E-2</v>
      </c>
      <c r="G41">
        <v>1.853000924933812E-2</v>
      </c>
      <c r="H41">
        <v>5.4080133976428968E-2</v>
      </c>
      <c r="I41">
        <v>7.5826856074308502E-2</v>
      </c>
      <c r="J41">
        <v>5.6884706558363439E-2</v>
      </c>
      <c r="K41">
        <v>5.8301568509450383E-2</v>
      </c>
      <c r="L41">
        <v>2.5131215503339861E-2</v>
      </c>
      <c r="M41">
        <v>3.584513299010726E-3</v>
      </c>
      <c r="N41">
        <v>8.030798361222613E-3</v>
      </c>
      <c r="O41">
        <v>5.7269073936228162E-4</v>
      </c>
      <c r="P41">
        <v>2.177474354469214E-3</v>
      </c>
      <c r="Q41">
        <v>1.8434453340275709E-123</v>
      </c>
      <c r="R41">
        <v>9.6923950681211341E-67</v>
      </c>
      <c r="S41">
        <v>0.80427429415766571</v>
      </c>
    </row>
    <row r="42" spans="1:19" x14ac:dyDescent="0.25">
      <c r="A42" s="48"/>
      <c r="B42" s="47" t="s">
        <v>8</v>
      </c>
      <c r="C42">
        <v>2.8838996581556121E-2</v>
      </c>
      <c r="D42">
        <v>9.9011108007018442E-2</v>
      </c>
      <c r="E42">
        <v>7.6178042652331329E-2</v>
      </c>
      <c r="F42">
        <v>0.29948099762759472</v>
      </c>
      <c r="G42">
        <v>8.190958229060916E-3</v>
      </c>
      <c r="H42">
        <v>2.4864621458753719E-2</v>
      </c>
      <c r="I42">
        <v>2.4562448075423609E-2</v>
      </c>
      <c r="J42">
        <v>3.3387284670053509E-2</v>
      </c>
      <c r="K42">
        <v>6.6499110487849497E-2</v>
      </c>
      <c r="L42">
        <v>2.1535545096073059E-2</v>
      </c>
      <c r="M42">
        <v>2.3320504292125229E-2</v>
      </c>
      <c r="N42">
        <v>6.3604670928490903E-3</v>
      </c>
      <c r="O42">
        <v>5.5311453871030678E-3</v>
      </c>
      <c r="P42">
        <v>4.9261421432529964E-4</v>
      </c>
      <c r="Q42">
        <v>4.8098791085958412E-68</v>
      </c>
      <c r="R42">
        <v>2.4015144288087879E-92</v>
      </c>
      <c r="S42">
        <v>0.71825384387211755</v>
      </c>
    </row>
    <row r="43" spans="1:19" x14ac:dyDescent="0.25">
      <c r="A43" s="48"/>
      <c r="B43" s="47" t="s">
        <v>9</v>
      </c>
      <c r="C43">
        <v>0.2100129689955372</v>
      </c>
      <c r="D43">
        <v>0.1919902696664138</v>
      </c>
      <c r="E43">
        <v>0.1208094580013717</v>
      </c>
      <c r="F43">
        <v>0.41954602590906281</v>
      </c>
      <c r="G43">
        <v>5.3305034233266813E-3</v>
      </c>
      <c r="H43">
        <v>2.778957534018614E-2</v>
      </c>
      <c r="I43">
        <v>5.3999559207977693E-2</v>
      </c>
      <c r="J43">
        <v>4.6963422660703379E-2</v>
      </c>
      <c r="K43">
        <v>4.1036411667941322E-2</v>
      </c>
      <c r="L43">
        <v>2.2630258837288881E-2</v>
      </c>
      <c r="M43">
        <v>2.729151093071883E-2</v>
      </c>
      <c r="N43">
        <v>1.2437506436043201E-2</v>
      </c>
      <c r="O43">
        <v>3.2084694076607752E-3</v>
      </c>
      <c r="P43">
        <v>1.711964551800378E-3</v>
      </c>
      <c r="Q43">
        <v>6.206440192312658E-134</v>
      </c>
      <c r="R43">
        <v>3.2719579554464812E-72</v>
      </c>
      <c r="S43">
        <v>1.1847579050360331</v>
      </c>
    </row>
    <row r="44" spans="1:19" x14ac:dyDescent="0.25">
      <c r="A44" s="48"/>
      <c r="B44" s="47" t="s">
        <v>10</v>
      </c>
      <c r="C44">
        <v>4.8154722983762062E-2</v>
      </c>
      <c r="D44">
        <v>0.29473126987844012</v>
      </c>
      <c r="E44">
        <v>0.35903557507709288</v>
      </c>
      <c r="F44">
        <v>0.37302698625115732</v>
      </c>
      <c r="G44">
        <v>5.12057949107746E-3</v>
      </c>
      <c r="H44">
        <v>1.354047221436265E-2</v>
      </c>
      <c r="I44">
        <v>3.8088940963481803E-2</v>
      </c>
      <c r="J44">
        <v>3.7851128009527217E-2</v>
      </c>
      <c r="K44">
        <v>4.4530865260058873E-2</v>
      </c>
      <c r="L44">
        <v>5.6373335730930639E-2</v>
      </c>
      <c r="M44">
        <v>2.8224465582842931E-2</v>
      </c>
      <c r="N44">
        <v>1.507796629790378E-2</v>
      </c>
      <c r="O44">
        <v>4.5155382690869311E-3</v>
      </c>
      <c r="P44">
        <v>9.0339842793899946E-24</v>
      </c>
      <c r="Q44">
        <v>1.2375605904885619E-117</v>
      </c>
      <c r="R44">
        <v>5.6412854408737002E-78</v>
      </c>
      <c r="S44">
        <v>1.318271846009724</v>
      </c>
    </row>
    <row r="45" spans="1:19" x14ac:dyDescent="0.25">
      <c r="A45" s="48"/>
      <c r="B45" s="47" t="s">
        <v>11</v>
      </c>
      <c r="C45">
        <v>0.13757603029362181</v>
      </c>
      <c r="D45">
        <v>0.25945564380290398</v>
      </c>
      <c r="E45">
        <v>0.21978505518519881</v>
      </c>
      <c r="F45">
        <v>0.24212832560698411</v>
      </c>
      <c r="G45">
        <v>5.665202446421937E-3</v>
      </c>
      <c r="H45">
        <v>4.9888075227764811E-2</v>
      </c>
      <c r="I45">
        <v>1.9556832506659079E-2</v>
      </c>
      <c r="J45">
        <v>3.3054561429575108E-2</v>
      </c>
      <c r="K45">
        <v>3.9861602594880717E-2</v>
      </c>
      <c r="L45">
        <v>2.72057971592762E-2</v>
      </c>
      <c r="M45">
        <v>2.3724160439540488E-2</v>
      </c>
      <c r="N45">
        <v>2.681720765749545E-2</v>
      </c>
      <c r="O45">
        <v>8.8504102194574621E-3</v>
      </c>
      <c r="P45">
        <v>1.1470512140002249E-31</v>
      </c>
      <c r="Q45">
        <v>7.8177709874913625E-4</v>
      </c>
      <c r="R45">
        <v>7.6234074760664003E-4</v>
      </c>
      <c r="S45">
        <v>1.0951130224161361</v>
      </c>
    </row>
    <row r="46" spans="1:19" x14ac:dyDescent="0.25">
      <c r="A46" s="48"/>
      <c r="B46" s="47" t="s">
        <v>12</v>
      </c>
      <c r="C46">
        <v>6.5029024255319048E-2</v>
      </c>
      <c r="D46">
        <v>5.5435416503533397E-2</v>
      </c>
      <c r="E46">
        <v>2.7768509255885272E-2</v>
      </c>
      <c r="F46">
        <v>0.12696858463927399</v>
      </c>
      <c r="G46">
        <v>1.248440193831139E-2</v>
      </c>
      <c r="H46">
        <v>1.6685451752992801E-3</v>
      </c>
      <c r="I46">
        <v>1.5496308183019969E-2</v>
      </c>
      <c r="J46">
        <v>4.340429207471911E-2</v>
      </c>
      <c r="K46">
        <v>9.2551020663216212E-3</v>
      </c>
      <c r="L46">
        <v>1.406594218448495E-2</v>
      </c>
      <c r="M46">
        <v>1.1058754433217169E-2</v>
      </c>
      <c r="N46">
        <v>5.7510362232668592E-3</v>
      </c>
      <c r="O46">
        <v>2.0548964567250281E-2</v>
      </c>
      <c r="P46">
        <v>1.1225235623263059E-2</v>
      </c>
      <c r="Q46">
        <v>4.4221583814681191E-67</v>
      </c>
      <c r="R46">
        <v>2.1204968924670919E-37</v>
      </c>
      <c r="S46">
        <v>0.42016011712316542</v>
      </c>
    </row>
    <row r="47" spans="1:19" x14ac:dyDescent="0.25">
      <c r="A47" s="48"/>
      <c r="B47" s="47" t="s">
        <v>13</v>
      </c>
      <c r="C47">
        <v>2.2148256989184441E-3</v>
      </c>
      <c r="D47">
        <v>2.8037002424372851E-2</v>
      </c>
      <c r="E47">
        <v>1.074512074050323E-2</v>
      </c>
      <c r="F47">
        <v>7.5727365629862083E-32</v>
      </c>
      <c r="G47">
        <v>2.027553321894754E-3</v>
      </c>
      <c r="H47">
        <v>1.9818806343787341E-3</v>
      </c>
      <c r="I47">
        <v>1.2843228702049479E-2</v>
      </c>
      <c r="J47">
        <v>5.6313456329032266E-3</v>
      </c>
      <c r="K47">
        <v>5.5788579945556319E-3</v>
      </c>
      <c r="L47">
        <v>8.8029663324004498E-3</v>
      </c>
      <c r="M47">
        <v>1.980904336567565E-3</v>
      </c>
      <c r="N47">
        <v>1.5095889962635591E-2</v>
      </c>
      <c r="O47">
        <v>8.203802729204606E-3</v>
      </c>
      <c r="P47">
        <v>1.756335353253884E-2</v>
      </c>
      <c r="Q47">
        <v>1.112363134879917E-2</v>
      </c>
      <c r="R47">
        <v>3.4568682694593431E-126</v>
      </c>
      <c r="S47">
        <v>0.1318303633917226</v>
      </c>
    </row>
    <row r="48" spans="1:19" x14ac:dyDescent="0.25">
      <c r="A48" s="48"/>
      <c r="B48" s="47" t="s">
        <v>14</v>
      </c>
      <c r="C48">
        <v>1.282550854949134E-28</v>
      </c>
      <c r="D48">
        <v>5.1017960462642859E-26</v>
      </c>
      <c r="E48">
        <v>1.9267834079137469E-40</v>
      </c>
      <c r="F48">
        <v>7.5887270156797474E-3</v>
      </c>
      <c r="G48">
        <v>2.634286259624818E-22</v>
      </c>
      <c r="H48">
        <v>1.6963692572172269E-24</v>
      </c>
      <c r="I48">
        <v>1.258012181941069E-26</v>
      </c>
      <c r="J48">
        <v>7.6176377109579019E-3</v>
      </c>
      <c r="K48">
        <v>7.8461242137655846E-3</v>
      </c>
      <c r="L48">
        <v>2.1142304887705861E-2</v>
      </c>
      <c r="M48">
        <v>3.5200009744330463E-2</v>
      </c>
      <c r="N48">
        <v>2.1431010932245319E-2</v>
      </c>
      <c r="O48">
        <v>7.7380523759908084E-3</v>
      </c>
      <c r="P48">
        <v>8.0130880919692688E-3</v>
      </c>
      <c r="Q48">
        <v>7.9128457193095476E-3</v>
      </c>
      <c r="R48">
        <v>2.1382572316870161E-2</v>
      </c>
      <c r="S48">
        <v>0.14587237300882469</v>
      </c>
    </row>
    <row r="49" spans="1:19" x14ac:dyDescent="0.25">
      <c r="A49" s="48"/>
      <c r="B49" s="47" t="s">
        <v>15</v>
      </c>
      <c r="C49">
        <v>2.8189925135111378E-94</v>
      </c>
      <c r="D49">
        <v>2.11047305613269E-2</v>
      </c>
      <c r="E49">
        <v>8.4550994711087198E-42</v>
      </c>
      <c r="F49">
        <v>2.122787285483331E-2</v>
      </c>
      <c r="G49">
        <v>4.8959360024687399E-36</v>
      </c>
      <c r="H49">
        <v>7.5887752632639652E-3</v>
      </c>
      <c r="I49">
        <v>9.7684021932290619E-69</v>
      </c>
      <c r="J49">
        <v>2.2303562034532561E-60</v>
      </c>
      <c r="K49">
        <v>1.4366812894026211E-48</v>
      </c>
      <c r="L49">
        <v>8.5574937181945394E-60</v>
      </c>
      <c r="M49">
        <v>4.6935771686699719E-42</v>
      </c>
      <c r="N49">
        <v>1.597954764349537E-46</v>
      </c>
      <c r="O49">
        <v>2.2095881908478229E-83</v>
      </c>
      <c r="P49">
        <v>8.8584523335014691E-107</v>
      </c>
      <c r="Q49">
        <v>1.020427718898172E-80</v>
      </c>
      <c r="R49">
        <v>6.6141371797314772E-113</v>
      </c>
      <c r="S49">
        <v>4.9921378679424179E-2</v>
      </c>
    </row>
    <row r="50" spans="1:19" x14ac:dyDescent="0.25">
      <c r="A50" s="48" t="s">
        <v>73</v>
      </c>
      <c r="B50" s="47" t="s">
        <v>0</v>
      </c>
      <c r="C50">
        <v>2.249806233014441</v>
      </c>
      <c r="D50">
        <v>0.34914550623024321</v>
      </c>
      <c r="E50">
        <v>6.0475189003270167E-2</v>
      </c>
      <c r="F50">
        <v>6.4389530461907582E-2</v>
      </c>
      <c r="G50">
        <v>2.1953623970431119E-2</v>
      </c>
      <c r="H50">
        <v>9.3601161343701847E-2</v>
      </c>
      <c r="I50">
        <v>0.16980564615788329</v>
      </c>
      <c r="J50">
        <v>0.12498500229356151</v>
      </c>
      <c r="K50">
        <v>5.1926353619017943E-2</v>
      </c>
      <c r="L50">
        <v>5.3391542004161949E-2</v>
      </c>
      <c r="M50">
        <v>2.6417189457319471E-2</v>
      </c>
      <c r="N50">
        <v>1.659435198162016E-2</v>
      </c>
      <c r="O50">
        <v>2.292236399638822E-3</v>
      </c>
      <c r="P50">
        <v>1.027537468797191E-3</v>
      </c>
      <c r="Q50">
        <v>8.2468039613062918E-66</v>
      </c>
      <c r="R50">
        <v>6.384782852262869E-120</v>
      </c>
      <c r="S50">
        <v>3.285811103405996</v>
      </c>
    </row>
    <row r="51" spans="1:19" x14ac:dyDescent="0.25">
      <c r="A51" s="48"/>
      <c r="B51" s="47" t="s">
        <v>1</v>
      </c>
      <c r="C51">
        <v>0.43688351752222382</v>
      </c>
      <c r="D51">
        <v>3.5363908850892658</v>
      </c>
      <c r="E51">
        <v>0.18953401621161539</v>
      </c>
      <c r="F51">
        <v>2.0582649848441981E-2</v>
      </c>
      <c r="G51">
        <v>2.5779528216703328E-2</v>
      </c>
      <c r="H51">
        <v>6.9823344422219311E-2</v>
      </c>
      <c r="I51">
        <v>9.1756064431099571E-2</v>
      </c>
      <c r="J51">
        <v>8.7138378353718085E-2</v>
      </c>
      <c r="K51">
        <v>7.4755149234769017E-2</v>
      </c>
      <c r="L51">
        <v>4.5774407907416333E-2</v>
      </c>
      <c r="M51">
        <v>3.5958621440951168E-2</v>
      </c>
      <c r="N51">
        <v>1.0518403004291819E-2</v>
      </c>
      <c r="O51">
        <v>4.4324736435483476E-3</v>
      </c>
      <c r="P51">
        <v>1.4357622379541221E-3</v>
      </c>
      <c r="Q51">
        <v>3.4685086146372121E-4</v>
      </c>
      <c r="R51">
        <v>8.0798644755056601E-39</v>
      </c>
      <c r="S51">
        <v>4.6311100524256812</v>
      </c>
    </row>
    <row r="52" spans="1:19" x14ac:dyDescent="0.25">
      <c r="A52" s="48"/>
      <c r="B52" s="47" t="s">
        <v>2</v>
      </c>
      <c r="C52">
        <v>3.501927640108992E-3</v>
      </c>
      <c r="D52">
        <v>0.73582850109667652</v>
      </c>
      <c r="E52">
        <v>4.1156282991363904</v>
      </c>
      <c r="F52">
        <v>0.12519161615109239</v>
      </c>
      <c r="G52">
        <v>1.599836180617786E-2</v>
      </c>
      <c r="H52">
        <v>5.2645710012278232E-2</v>
      </c>
      <c r="I52">
        <v>5.3993047608411372E-2</v>
      </c>
      <c r="J52">
        <v>8.6428168268676109E-2</v>
      </c>
      <c r="K52">
        <v>7.9960507844464096E-2</v>
      </c>
      <c r="L52">
        <v>5.4015434601141152E-2</v>
      </c>
      <c r="M52">
        <v>3.5400403621025527E-2</v>
      </c>
      <c r="N52">
        <v>1.6855583501543168E-2</v>
      </c>
      <c r="O52">
        <v>4.6591696095411193E-3</v>
      </c>
      <c r="P52">
        <v>7.3806983523959705E-4</v>
      </c>
      <c r="Q52">
        <v>4.9287267560039618E-25</v>
      </c>
      <c r="R52">
        <v>1.8192748741900489E-4</v>
      </c>
      <c r="S52">
        <v>5.3810267282201858</v>
      </c>
    </row>
    <row r="53" spans="1:19" x14ac:dyDescent="0.25">
      <c r="A53" s="48"/>
      <c r="B53" s="47" t="s">
        <v>3</v>
      </c>
      <c r="C53">
        <v>2.0649010153689921E-2</v>
      </c>
      <c r="D53">
        <v>3.094901100547277E-2</v>
      </c>
      <c r="E53">
        <v>1.254572179607059</v>
      </c>
      <c r="F53">
        <v>4.2183733974556716</v>
      </c>
      <c r="G53">
        <v>6.4404469323853922E-2</v>
      </c>
      <c r="H53">
        <v>5.8360713975153133E-2</v>
      </c>
      <c r="I53">
        <v>6.564413494953529E-2</v>
      </c>
      <c r="J53">
        <v>9.2699381980400203E-2</v>
      </c>
      <c r="K53">
        <v>6.9074978518792074E-2</v>
      </c>
      <c r="L53">
        <v>6.9952407694629321E-2</v>
      </c>
      <c r="M53">
        <v>3.6024018612260428E-2</v>
      </c>
      <c r="N53">
        <v>2.021467878064202E-2</v>
      </c>
      <c r="O53">
        <v>4.9853507888392018E-3</v>
      </c>
      <c r="P53">
        <v>1.072784340176512E-3</v>
      </c>
      <c r="Q53">
        <v>6.1986491769709916E-33</v>
      </c>
      <c r="R53">
        <v>1.704580165971007E-70</v>
      </c>
      <c r="S53">
        <v>6.0069765171861738</v>
      </c>
    </row>
    <row r="54" spans="1:19" x14ac:dyDescent="0.25">
      <c r="A54" s="48"/>
      <c r="B54" s="47" t="s">
        <v>4</v>
      </c>
      <c r="C54">
        <v>2.950843827302874E-2</v>
      </c>
      <c r="D54">
        <v>2.06126988151192E-2</v>
      </c>
      <c r="E54">
        <v>7.9285066732726391E-3</v>
      </c>
      <c r="F54">
        <v>0.65868530714006623</v>
      </c>
      <c r="G54">
        <v>0.40228922746844609</v>
      </c>
      <c r="H54">
        <v>4.6227842903588327E-2</v>
      </c>
      <c r="I54">
        <v>3.1206372284774408E-2</v>
      </c>
      <c r="J54">
        <v>3.839503033982488E-2</v>
      </c>
      <c r="K54">
        <v>2.2497629897739669E-2</v>
      </c>
      <c r="L54">
        <v>2.481565068163185E-2</v>
      </c>
      <c r="M54">
        <v>1.26193409252679E-2</v>
      </c>
      <c r="N54">
        <v>8.6122988884379161E-3</v>
      </c>
      <c r="O54">
        <v>6.8819360712694651E-4</v>
      </c>
      <c r="P54">
        <v>1.2922190627538989E-3</v>
      </c>
      <c r="Q54">
        <v>1.770577853336736E-4</v>
      </c>
      <c r="R54">
        <v>1.2190571428953831E-47</v>
      </c>
      <c r="S54">
        <v>1.305555814746413</v>
      </c>
    </row>
    <row r="55" spans="1:19" x14ac:dyDescent="0.25">
      <c r="A55" s="48"/>
      <c r="B55" s="47" t="s">
        <v>5</v>
      </c>
      <c r="C55">
        <v>3.020429839359243E-2</v>
      </c>
      <c r="D55">
        <v>9.7309726226858267E-2</v>
      </c>
      <c r="E55">
        <v>2.9541311334686571E-2</v>
      </c>
      <c r="F55">
        <v>0.14924239781501719</v>
      </c>
      <c r="G55">
        <v>0.25605676926305587</v>
      </c>
      <c r="H55">
        <v>0.1522281973855987</v>
      </c>
      <c r="I55">
        <v>2.674639326720778E-2</v>
      </c>
      <c r="J55">
        <v>3.5550969451674123E-2</v>
      </c>
      <c r="K55">
        <v>3.877397585761172E-2</v>
      </c>
      <c r="L55">
        <v>3.0489519208294048E-2</v>
      </c>
      <c r="M55">
        <v>7.6292002313395179E-3</v>
      </c>
      <c r="N55">
        <v>1.1954376872010021E-2</v>
      </c>
      <c r="O55">
        <v>4.2129505803876026E-3</v>
      </c>
      <c r="P55">
        <v>2.4838365414388951E-3</v>
      </c>
      <c r="Q55">
        <v>4.628110605606306E-4</v>
      </c>
      <c r="R55">
        <v>1.285371318339261E-3</v>
      </c>
      <c r="S55">
        <v>0.87417210480767271</v>
      </c>
    </row>
    <row r="56" spans="1:19" x14ac:dyDescent="0.25">
      <c r="A56" s="48"/>
      <c r="B56" s="47" t="s">
        <v>6</v>
      </c>
      <c r="C56">
        <v>5.9818653699843918E-2</v>
      </c>
      <c r="D56">
        <v>0.32765579472700168</v>
      </c>
      <c r="E56">
        <v>0.2096813153550123</v>
      </c>
      <c r="F56">
        <v>0.13062109635309879</v>
      </c>
      <c r="G56">
        <v>4.7018385130402587E-2</v>
      </c>
      <c r="H56">
        <v>8.3716419573280895E-2</v>
      </c>
      <c r="I56">
        <v>7.6472743664322926E-2</v>
      </c>
      <c r="J56">
        <v>5.3256100710727547E-2</v>
      </c>
      <c r="K56">
        <v>5.3303760565801619E-2</v>
      </c>
      <c r="L56">
        <v>2.495430046339657E-2</v>
      </c>
      <c r="M56">
        <v>1.957109809447526E-2</v>
      </c>
      <c r="N56">
        <v>2.8656255163280429E-3</v>
      </c>
      <c r="O56">
        <v>5.4231393739261457E-3</v>
      </c>
      <c r="P56">
        <v>4.6230305610865712E-4</v>
      </c>
      <c r="Q56">
        <v>1.6534335489263739E-48</v>
      </c>
      <c r="R56">
        <v>3.1105992030491659E-55</v>
      </c>
      <c r="S56">
        <v>1.094820736283727</v>
      </c>
    </row>
    <row r="57" spans="1:19" x14ac:dyDescent="0.25">
      <c r="A57" s="48"/>
      <c r="B57" s="47" t="s">
        <v>7</v>
      </c>
      <c r="C57">
        <v>0.100591060329282</v>
      </c>
      <c r="D57">
        <v>0.19436416673382231</v>
      </c>
      <c r="E57">
        <v>0.13777853298304121</v>
      </c>
      <c r="F57">
        <v>6.8420567486226019E-2</v>
      </c>
      <c r="G57">
        <v>1.853000924933812E-2</v>
      </c>
      <c r="H57">
        <v>5.4080133976428968E-2</v>
      </c>
      <c r="I57">
        <v>7.5826856074308502E-2</v>
      </c>
      <c r="J57">
        <v>5.6884706558363439E-2</v>
      </c>
      <c r="K57">
        <v>5.8301568509450383E-2</v>
      </c>
      <c r="L57">
        <v>2.5131215503339861E-2</v>
      </c>
      <c r="M57">
        <v>3.584513299010726E-3</v>
      </c>
      <c r="N57">
        <v>8.030798361222613E-3</v>
      </c>
      <c r="O57">
        <v>5.7269073936228162E-4</v>
      </c>
      <c r="P57">
        <v>2.177474354469214E-3</v>
      </c>
      <c r="Q57">
        <v>1.8434453340275709E-123</v>
      </c>
      <c r="R57">
        <v>9.6923950681211341E-67</v>
      </c>
      <c r="S57">
        <v>0.80427429415766571</v>
      </c>
    </row>
    <row r="58" spans="1:19" x14ac:dyDescent="0.25">
      <c r="A58" s="48"/>
      <c r="B58" s="47" t="s">
        <v>8</v>
      </c>
      <c r="C58">
        <v>2.8838996581556121E-2</v>
      </c>
      <c r="D58">
        <v>9.9011108007018442E-2</v>
      </c>
      <c r="E58">
        <v>7.6178042652331329E-2</v>
      </c>
      <c r="F58">
        <v>0.29948099762759472</v>
      </c>
      <c r="G58">
        <v>8.190958229060916E-3</v>
      </c>
      <c r="H58">
        <v>2.4864621458753719E-2</v>
      </c>
      <c r="I58">
        <v>2.4562448075423609E-2</v>
      </c>
      <c r="J58">
        <v>3.3387284670053509E-2</v>
      </c>
      <c r="K58">
        <v>6.6499110487849497E-2</v>
      </c>
      <c r="L58">
        <v>2.1535545096073059E-2</v>
      </c>
      <c r="M58">
        <v>2.3320504292125229E-2</v>
      </c>
      <c r="N58">
        <v>6.3604670928490903E-3</v>
      </c>
      <c r="O58">
        <v>5.5311453871030678E-3</v>
      </c>
      <c r="P58">
        <v>4.9261421432529964E-4</v>
      </c>
      <c r="Q58">
        <v>4.8098791085958412E-68</v>
      </c>
      <c r="R58">
        <v>2.4015144288087879E-92</v>
      </c>
      <c r="S58">
        <v>0.71825384387211755</v>
      </c>
    </row>
    <row r="59" spans="1:19" x14ac:dyDescent="0.25">
      <c r="A59" s="48"/>
      <c r="B59" s="47" t="s">
        <v>9</v>
      </c>
      <c r="C59">
        <v>0.2100129689955372</v>
      </c>
      <c r="D59">
        <v>0.1919902696664138</v>
      </c>
      <c r="E59">
        <v>0.1208094580013717</v>
      </c>
      <c r="F59">
        <v>0.41954602590906281</v>
      </c>
      <c r="G59">
        <v>5.3305034233266813E-3</v>
      </c>
      <c r="H59">
        <v>2.778957534018614E-2</v>
      </c>
      <c r="I59">
        <v>5.3999559207977693E-2</v>
      </c>
      <c r="J59">
        <v>4.6963422660703379E-2</v>
      </c>
      <c r="K59">
        <v>4.1036411667941322E-2</v>
      </c>
      <c r="L59">
        <v>2.2630258837288881E-2</v>
      </c>
      <c r="M59">
        <v>2.729151093071883E-2</v>
      </c>
      <c r="N59">
        <v>1.2437506436043201E-2</v>
      </c>
      <c r="O59">
        <v>3.2084694076607752E-3</v>
      </c>
      <c r="P59">
        <v>1.711964551800378E-3</v>
      </c>
      <c r="Q59">
        <v>6.206440192312658E-134</v>
      </c>
      <c r="R59">
        <v>3.2719579554464812E-72</v>
      </c>
      <c r="S59">
        <v>1.1847579050360331</v>
      </c>
    </row>
    <row r="60" spans="1:19" x14ac:dyDescent="0.25">
      <c r="A60" s="48"/>
      <c r="B60" s="47" t="s">
        <v>10</v>
      </c>
      <c r="C60">
        <v>4.8154722983762062E-2</v>
      </c>
      <c r="D60">
        <v>0.29473126987844012</v>
      </c>
      <c r="E60">
        <v>0.35903557507709288</v>
      </c>
      <c r="F60">
        <v>0.37302698625115732</v>
      </c>
      <c r="G60">
        <v>5.12057949107746E-3</v>
      </c>
      <c r="H60">
        <v>1.354047221436265E-2</v>
      </c>
      <c r="I60">
        <v>3.8088940963481803E-2</v>
      </c>
      <c r="J60">
        <v>3.7851128009527217E-2</v>
      </c>
      <c r="K60">
        <v>4.4530865260058873E-2</v>
      </c>
      <c r="L60">
        <v>5.6373335730930639E-2</v>
      </c>
      <c r="M60">
        <v>2.8224465582842931E-2</v>
      </c>
      <c r="N60">
        <v>1.507796629790378E-2</v>
      </c>
      <c r="O60">
        <v>4.5155382690869311E-3</v>
      </c>
      <c r="P60">
        <v>9.0339842793899946E-24</v>
      </c>
      <c r="Q60">
        <v>1.2375605904885619E-117</v>
      </c>
      <c r="R60">
        <v>5.6412854408737002E-78</v>
      </c>
      <c r="S60">
        <v>1.318271846009724</v>
      </c>
    </row>
    <row r="61" spans="1:19" x14ac:dyDescent="0.25">
      <c r="A61" s="48"/>
      <c r="B61" s="47" t="s">
        <v>11</v>
      </c>
      <c r="C61">
        <v>0.13757603029362181</v>
      </c>
      <c r="D61">
        <v>0.25945564380290398</v>
      </c>
      <c r="E61">
        <v>0.21978505518519881</v>
      </c>
      <c r="F61">
        <v>0.24212832560698411</v>
      </c>
      <c r="G61">
        <v>5.665202446421937E-3</v>
      </c>
      <c r="H61">
        <v>4.9888075227764811E-2</v>
      </c>
      <c r="I61">
        <v>1.9556832506659079E-2</v>
      </c>
      <c r="J61">
        <v>3.3054561429575108E-2</v>
      </c>
      <c r="K61">
        <v>3.9861602594880717E-2</v>
      </c>
      <c r="L61">
        <v>2.72057971592762E-2</v>
      </c>
      <c r="M61">
        <v>2.3724160439540488E-2</v>
      </c>
      <c r="N61">
        <v>2.681720765749545E-2</v>
      </c>
      <c r="O61">
        <v>8.8504102194574621E-3</v>
      </c>
      <c r="P61">
        <v>1.1470512140002249E-31</v>
      </c>
      <c r="Q61">
        <v>7.8177709874913625E-4</v>
      </c>
      <c r="R61">
        <v>7.6234074760664003E-4</v>
      </c>
      <c r="S61">
        <v>1.0951130224161361</v>
      </c>
    </row>
    <row r="62" spans="1:19" x14ac:dyDescent="0.25">
      <c r="A62" s="48"/>
      <c r="B62" s="47" t="s">
        <v>12</v>
      </c>
      <c r="C62">
        <v>6.5029024255319048E-2</v>
      </c>
      <c r="D62">
        <v>5.5435416503533397E-2</v>
      </c>
      <c r="E62">
        <v>2.7768509255885272E-2</v>
      </c>
      <c r="F62">
        <v>0.12696858463927399</v>
      </c>
      <c r="G62">
        <v>1.248440193831139E-2</v>
      </c>
      <c r="H62">
        <v>1.6685451752992801E-3</v>
      </c>
      <c r="I62">
        <v>1.5496308183019969E-2</v>
      </c>
      <c r="J62">
        <v>4.340429207471911E-2</v>
      </c>
      <c r="K62">
        <v>9.2551020663216212E-3</v>
      </c>
      <c r="L62">
        <v>1.406594218448495E-2</v>
      </c>
      <c r="M62">
        <v>1.1058754433217169E-2</v>
      </c>
      <c r="N62">
        <v>5.7510362232668592E-3</v>
      </c>
      <c r="O62">
        <v>2.0548964567250281E-2</v>
      </c>
      <c r="P62">
        <v>1.1225235623263059E-2</v>
      </c>
      <c r="Q62">
        <v>4.4221583814681191E-67</v>
      </c>
      <c r="R62">
        <v>2.1204968924670919E-37</v>
      </c>
      <c r="S62">
        <v>0.42016011712316542</v>
      </c>
    </row>
    <row r="63" spans="1:19" x14ac:dyDescent="0.25">
      <c r="A63" s="48"/>
      <c r="B63" s="47" t="s">
        <v>13</v>
      </c>
      <c r="C63">
        <v>2.2148256989184441E-3</v>
      </c>
      <c r="D63">
        <v>2.8037002424372851E-2</v>
      </c>
      <c r="E63">
        <v>1.074512074050323E-2</v>
      </c>
      <c r="F63">
        <v>7.5727365629862083E-32</v>
      </c>
      <c r="G63">
        <v>2.027553321894754E-3</v>
      </c>
      <c r="H63">
        <v>1.9818806343787341E-3</v>
      </c>
      <c r="I63">
        <v>1.2843228702049479E-2</v>
      </c>
      <c r="J63">
        <v>5.6313456329032266E-3</v>
      </c>
      <c r="K63">
        <v>5.5788579945556319E-3</v>
      </c>
      <c r="L63">
        <v>8.8029663324004498E-3</v>
      </c>
      <c r="M63">
        <v>1.980904336567565E-3</v>
      </c>
      <c r="N63">
        <v>1.5095889962635591E-2</v>
      </c>
      <c r="O63">
        <v>8.203802729204606E-3</v>
      </c>
      <c r="P63">
        <v>1.756335353253884E-2</v>
      </c>
      <c r="Q63">
        <v>1.112363134879917E-2</v>
      </c>
      <c r="R63">
        <v>3.4568682694593431E-126</v>
      </c>
      <c r="S63">
        <v>0.1318303633917226</v>
      </c>
    </row>
    <row r="64" spans="1:19" x14ac:dyDescent="0.25">
      <c r="A64" s="48"/>
      <c r="B64" s="47" t="s">
        <v>14</v>
      </c>
      <c r="C64">
        <v>1.282550854949134E-28</v>
      </c>
      <c r="D64">
        <v>5.1017960462642859E-26</v>
      </c>
      <c r="E64">
        <v>1.9267834079137469E-40</v>
      </c>
      <c r="F64">
        <v>7.5887270156797474E-3</v>
      </c>
      <c r="G64">
        <v>2.634286259624818E-22</v>
      </c>
      <c r="H64">
        <v>1.6963692572172269E-24</v>
      </c>
      <c r="I64">
        <v>1.258012181941069E-26</v>
      </c>
      <c r="J64">
        <v>7.6176377109579019E-3</v>
      </c>
      <c r="K64">
        <v>7.8461242137655846E-3</v>
      </c>
      <c r="L64">
        <v>2.1142304887705861E-2</v>
      </c>
      <c r="M64">
        <v>3.5200009744330463E-2</v>
      </c>
      <c r="N64">
        <v>2.1431010932245319E-2</v>
      </c>
      <c r="O64">
        <v>7.7380523759908084E-3</v>
      </c>
      <c r="P64">
        <v>8.0130880919692688E-3</v>
      </c>
      <c r="Q64">
        <v>7.9128457193095476E-3</v>
      </c>
      <c r="R64">
        <v>2.1382572316870161E-2</v>
      </c>
      <c r="S64">
        <v>0.14587237300882469</v>
      </c>
    </row>
    <row r="65" spans="1:19" x14ac:dyDescent="0.25">
      <c r="A65" s="48"/>
      <c r="B65" s="47" t="s">
        <v>15</v>
      </c>
      <c r="C65">
        <v>2.8189925135111378E-94</v>
      </c>
      <c r="D65">
        <v>2.11047305613269E-2</v>
      </c>
      <c r="E65">
        <v>8.4550994711087198E-42</v>
      </c>
      <c r="F65">
        <v>2.122787285483331E-2</v>
      </c>
      <c r="G65">
        <v>4.8959360024687399E-36</v>
      </c>
      <c r="H65">
        <v>7.5887752632639652E-3</v>
      </c>
      <c r="I65">
        <v>9.7684021932290619E-69</v>
      </c>
      <c r="J65">
        <v>2.2303562034532561E-60</v>
      </c>
      <c r="K65">
        <v>1.4366812894026211E-48</v>
      </c>
      <c r="L65">
        <v>8.5574937181945394E-60</v>
      </c>
      <c r="M65">
        <v>4.6935771686699719E-42</v>
      </c>
      <c r="N65">
        <v>1.597954764349537E-46</v>
      </c>
      <c r="O65">
        <v>2.2095881908478229E-83</v>
      </c>
      <c r="P65">
        <v>8.8584523335014691E-107</v>
      </c>
      <c r="Q65">
        <v>1.020427718898172E-80</v>
      </c>
      <c r="R65">
        <v>6.6141371797314772E-113</v>
      </c>
      <c r="S65">
        <v>4.9921378679424179E-2</v>
      </c>
    </row>
    <row r="66" spans="1:19" x14ac:dyDescent="0.25">
      <c r="A66" s="48" t="s">
        <v>74</v>
      </c>
      <c r="B66" s="47" t="s">
        <v>0</v>
      </c>
      <c r="C66">
        <v>2.249806233014441</v>
      </c>
      <c r="D66">
        <v>0.34914550623024321</v>
      </c>
      <c r="E66">
        <v>6.0475189003270167E-2</v>
      </c>
      <c r="F66">
        <v>6.4389530461907582E-2</v>
      </c>
      <c r="G66">
        <v>2.1953623970431119E-2</v>
      </c>
      <c r="H66">
        <v>9.3601161343701847E-2</v>
      </c>
      <c r="I66">
        <v>0.16980564615788329</v>
      </c>
      <c r="J66">
        <v>0.12498500229356151</v>
      </c>
      <c r="K66">
        <v>5.1926353619017943E-2</v>
      </c>
      <c r="L66">
        <v>5.3391542004161949E-2</v>
      </c>
      <c r="M66">
        <v>2.6417189457319471E-2</v>
      </c>
      <c r="N66">
        <v>1.659435198162016E-2</v>
      </c>
      <c r="O66">
        <v>2.292236399638822E-3</v>
      </c>
      <c r="P66">
        <v>1.027537468797191E-3</v>
      </c>
      <c r="Q66">
        <v>8.2468039613062918E-66</v>
      </c>
      <c r="R66">
        <v>6.384782852262869E-120</v>
      </c>
      <c r="S66">
        <v>3.285811103405996</v>
      </c>
    </row>
    <row r="67" spans="1:19" x14ac:dyDescent="0.25">
      <c r="A67" s="48"/>
      <c r="B67" s="47" t="s">
        <v>1</v>
      </c>
      <c r="C67">
        <v>0.43688351752222382</v>
      </c>
      <c r="D67">
        <v>3.5363908850892658</v>
      </c>
      <c r="E67">
        <v>0.18953401621161539</v>
      </c>
      <c r="F67">
        <v>2.0582649848441981E-2</v>
      </c>
      <c r="G67">
        <v>2.5779528216703328E-2</v>
      </c>
      <c r="H67">
        <v>6.9823344422219311E-2</v>
      </c>
      <c r="I67">
        <v>9.1756064431099571E-2</v>
      </c>
      <c r="J67">
        <v>8.7138378353718085E-2</v>
      </c>
      <c r="K67">
        <v>7.4755149234769017E-2</v>
      </c>
      <c r="L67">
        <v>4.5774407907416333E-2</v>
      </c>
      <c r="M67">
        <v>3.5958621440951168E-2</v>
      </c>
      <c r="N67">
        <v>1.0518403004291819E-2</v>
      </c>
      <c r="O67">
        <v>4.4324736435483476E-3</v>
      </c>
      <c r="P67">
        <v>1.4357622379541221E-3</v>
      </c>
      <c r="Q67">
        <v>3.4685086146372121E-4</v>
      </c>
      <c r="R67">
        <v>8.0798644755056601E-39</v>
      </c>
      <c r="S67">
        <v>4.6311100524256812</v>
      </c>
    </row>
    <row r="68" spans="1:19" x14ac:dyDescent="0.25">
      <c r="A68" s="48"/>
      <c r="B68" s="47" t="s">
        <v>2</v>
      </c>
      <c r="C68">
        <v>3.501927640108992E-3</v>
      </c>
      <c r="D68">
        <v>0.73582850109667652</v>
      </c>
      <c r="E68">
        <v>4.1156282991363904</v>
      </c>
      <c r="F68">
        <v>0.12519161615109239</v>
      </c>
      <c r="G68">
        <v>1.599836180617786E-2</v>
      </c>
      <c r="H68">
        <v>5.2645710012278232E-2</v>
      </c>
      <c r="I68">
        <v>5.3993047608411372E-2</v>
      </c>
      <c r="J68">
        <v>8.6428168268676109E-2</v>
      </c>
      <c r="K68">
        <v>7.9960507844464096E-2</v>
      </c>
      <c r="L68">
        <v>5.4015434601141152E-2</v>
      </c>
      <c r="M68">
        <v>3.5400403621025527E-2</v>
      </c>
      <c r="N68">
        <v>1.6855583501543168E-2</v>
      </c>
      <c r="O68">
        <v>4.6591696095411193E-3</v>
      </c>
      <c r="P68">
        <v>7.3806983523959705E-4</v>
      </c>
      <c r="Q68">
        <v>4.9287267560039618E-25</v>
      </c>
      <c r="R68">
        <v>1.8192748741900489E-4</v>
      </c>
      <c r="S68">
        <v>5.3810267282201858</v>
      </c>
    </row>
    <row r="69" spans="1:19" x14ac:dyDescent="0.25">
      <c r="A69" s="48"/>
      <c r="B69" s="47" t="s">
        <v>3</v>
      </c>
      <c r="C69">
        <v>2.0649010153689921E-2</v>
      </c>
      <c r="D69">
        <v>3.094901100547277E-2</v>
      </c>
      <c r="E69">
        <v>1.254572179607059</v>
      </c>
      <c r="F69">
        <v>4.2183733974556716</v>
      </c>
      <c r="G69">
        <v>6.4404469323853922E-2</v>
      </c>
      <c r="H69">
        <v>5.8360713975153133E-2</v>
      </c>
      <c r="I69">
        <v>6.564413494953529E-2</v>
      </c>
      <c r="J69">
        <v>9.2699381980400203E-2</v>
      </c>
      <c r="K69">
        <v>6.9074978518792074E-2</v>
      </c>
      <c r="L69">
        <v>6.9952407694629321E-2</v>
      </c>
      <c r="M69">
        <v>3.6024018612260428E-2</v>
      </c>
      <c r="N69">
        <v>2.021467878064202E-2</v>
      </c>
      <c r="O69">
        <v>4.9853507888392018E-3</v>
      </c>
      <c r="P69">
        <v>1.072784340176512E-3</v>
      </c>
      <c r="Q69">
        <v>6.1986491769709916E-33</v>
      </c>
      <c r="R69">
        <v>1.704580165971007E-70</v>
      </c>
      <c r="S69">
        <v>6.0069765171861738</v>
      </c>
    </row>
    <row r="70" spans="1:19" x14ac:dyDescent="0.25">
      <c r="A70" s="48"/>
      <c r="B70" s="47" t="s">
        <v>4</v>
      </c>
      <c r="C70">
        <v>2.950843827302874E-2</v>
      </c>
      <c r="D70">
        <v>2.06126988151192E-2</v>
      </c>
      <c r="E70">
        <v>7.9285066732726391E-3</v>
      </c>
      <c r="F70">
        <v>0.65868530714006623</v>
      </c>
      <c r="G70">
        <v>0.40228922746844609</v>
      </c>
      <c r="H70">
        <v>4.6227842903588327E-2</v>
      </c>
      <c r="I70">
        <v>3.1206372284774408E-2</v>
      </c>
      <c r="J70">
        <v>3.839503033982488E-2</v>
      </c>
      <c r="K70">
        <v>2.2497629897739669E-2</v>
      </c>
      <c r="L70">
        <v>2.481565068163185E-2</v>
      </c>
      <c r="M70">
        <v>1.26193409252679E-2</v>
      </c>
      <c r="N70">
        <v>8.6122988884379161E-3</v>
      </c>
      <c r="O70">
        <v>6.8819360712694651E-4</v>
      </c>
      <c r="P70">
        <v>1.2922190627538989E-3</v>
      </c>
      <c r="Q70">
        <v>1.770577853336736E-4</v>
      </c>
      <c r="R70">
        <v>1.2190571428953831E-47</v>
      </c>
      <c r="S70">
        <v>1.305555814746413</v>
      </c>
    </row>
    <row r="71" spans="1:19" x14ac:dyDescent="0.25">
      <c r="A71" s="48"/>
      <c r="B71" s="47" t="s">
        <v>5</v>
      </c>
      <c r="C71">
        <v>3.020429839359243E-2</v>
      </c>
      <c r="D71">
        <v>9.7309726226858267E-2</v>
      </c>
      <c r="E71">
        <v>2.9541311334686571E-2</v>
      </c>
      <c r="F71">
        <v>0.14924239781501719</v>
      </c>
      <c r="G71">
        <v>0.25605676926305587</v>
      </c>
      <c r="H71">
        <v>0.1522281973855987</v>
      </c>
      <c r="I71">
        <v>2.674639326720778E-2</v>
      </c>
      <c r="J71">
        <v>3.5550969451674123E-2</v>
      </c>
      <c r="K71">
        <v>3.877397585761172E-2</v>
      </c>
      <c r="L71">
        <v>3.0489519208294048E-2</v>
      </c>
      <c r="M71">
        <v>7.6292002313395179E-3</v>
      </c>
      <c r="N71">
        <v>1.1954376872010021E-2</v>
      </c>
      <c r="O71">
        <v>4.2129505803876026E-3</v>
      </c>
      <c r="P71">
        <v>2.4838365414388951E-3</v>
      </c>
      <c r="Q71">
        <v>4.628110605606306E-4</v>
      </c>
      <c r="R71">
        <v>1.285371318339261E-3</v>
      </c>
      <c r="S71">
        <v>0.87417210480767271</v>
      </c>
    </row>
    <row r="72" spans="1:19" x14ac:dyDescent="0.25">
      <c r="A72" s="48"/>
      <c r="B72" s="47" t="s">
        <v>6</v>
      </c>
      <c r="C72">
        <v>5.9818653699843918E-2</v>
      </c>
      <c r="D72">
        <v>0.32765579472700168</v>
      </c>
      <c r="E72">
        <v>0.2096813153550123</v>
      </c>
      <c r="F72">
        <v>0.13062109635309879</v>
      </c>
      <c r="G72">
        <v>4.7018385130402587E-2</v>
      </c>
      <c r="H72">
        <v>8.3716419573280895E-2</v>
      </c>
      <c r="I72">
        <v>7.6472743664322926E-2</v>
      </c>
      <c r="J72">
        <v>5.3256100710727547E-2</v>
      </c>
      <c r="K72">
        <v>5.3303760565801619E-2</v>
      </c>
      <c r="L72">
        <v>2.495430046339657E-2</v>
      </c>
      <c r="M72">
        <v>1.957109809447526E-2</v>
      </c>
      <c r="N72">
        <v>2.8656255163280429E-3</v>
      </c>
      <c r="O72">
        <v>5.4231393739261457E-3</v>
      </c>
      <c r="P72">
        <v>4.6230305610865712E-4</v>
      </c>
      <c r="Q72">
        <v>1.6534335489263739E-48</v>
      </c>
      <c r="R72">
        <v>3.1105992030491659E-55</v>
      </c>
      <c r="S72">
        <v>1.094820736283727</v>
      </c>
    </row>
    <row r="73" spans="1:19" x14ac:dyDescent="0.25">
      <c r="A73" s="48"/>
      <c r="B73" s="47" t="s">
        <v>7</v>
      </c>
      <c r="C73">
        <v>0.100591060329282</v>
      </c>
      <c r="D73">
        <v>0.19436416673382231</v>
      </c>
      <c r="E73">
        <v>0.13777853298304121</v>
      </c>
      <c r="F73">
        <v>6.8420567486226019E-2</v>
      </c>
      <c r="G73">
        <v>1.853000924933812E-2</v>
      </c>
      <c r="H73">
        <v>5.4080133976428968E-2</v>
      </c>
      <c r="I73">
        <v>7.5826856074308502E-2</v>
      </c>
      <c r="J73">
        <v>5.6884706558363439E-2</v>
      </c>
      <c r="K73">
        <v>5.8301568509450383E-2</v>
      </c>
      <c r="L73">
        <v>2.5131215503339861E-2</v>
      </c>
      <c r="M73">
        <v>3.584513299010726E-3</v>
      </c>
      <c r="N73">
        <v>8.030798361222613E-3</v>
      </c>
      <c r="O73">
        <v>5.7269073936228162E-4</v>
      </c>
      <c r="P73">
        <v>2.177474354469214E-3</v>
      </c>
      <c r="Q73">
        <v>1.8434453340275709E-123</v>
      </c>
      <c r="R73">
        <v>9.6923950681211341E-67</v>
      </c>
      <c r="S73">
        <v>0.80427429415766571</v>
      </c>
    </row>
    <row r="74" spans="1:19" x14ac:dyDescent="0.25">
      <c r="A74" s="48"/>
      <c r="B74" s="47" t="s">
        <v>8</v>
      </c>
      <c r="C74">
        <v>2.8838996581556121E-2</v>
      </c>
      <c r="D74">
        <v>9.9011108007018442E-2</v>
      </c>
      <c r="E74">
        <v>7.6178042652331329E-2</v>
      </c>
      <c r="F74">
        <v>0.29948099762759472</v>
      </c>
      <c r="G74">
        <v>8.190958229060916E-3</v>
      </c>
      <c r="H74">
        <v>2.4864621458753719E-2</v>
      </c>
      <c r="I74">
        <v>2.4562448075423609E-2</v>
      </c>
      <c r="J74">
        <v>3.3387284670053509E-2</v>
      </c>
      <c r="K74">
        <v>6.6499110487849497E-2</v>
      </c>
      <c r="L74">
        <v>2.1535545096073059E-2</v>
      </c>
      <c r="M74">
        <v>2.3320504292125229E-2</v>
      </c>
      <c r="N74">
        <v>6.3604670928490903E-3</v>
      </c>
      <c r="O74">
        <v>5.5311453871030678E-3</v>
      </c>
      <c r="P74">
        <v>4.9261421432529964E-4</v>
      </c>
      <c r="Q74">
        <v>4.8098791085958412E-68</v>
      </c>
      <c r="R74">
        <v>2.4015144288087879E-92</v>
      </c>
      <c r="S74">
        <v>0.71825384387211755</v>
      </c>
    </row>
    <row r="75" spans="1:19" x14ac:dyDescent="0.25">
      <c r="A75" s="48"/>
      <c r="B75" s="47" t="s">
        <v>9</v>
      </c>
      <c r="C75">
        <v>0.2100129689955372</v>
      </c>
      <c r="D75">
        <v>0.1919902696664138</v>
      </c>
      <c r="E75">
        <v>0.1208094580013717</v>
      </c>
      <c r="F75">
        <v>0.41954602590906281</v>
      </c>
      <c r="G75">
        <v>5.3305034233266813E-3</v>
      </c>
      <c r="H75">
        <v>2.778957534018614E-2</v>
      </c>
      <c r="I75">
        <v>5.3999559207977693E-2</v>
      </c>
      <c r="J75">
        <v>4.6963422660703379E-2</v>
      </c>
      <c r="K75">
        <v>4.1036411667941322E-2</v>
      </c>
      <c r="L75">
        <v>2.2630258837288881E-2</v>
      </c>
      <c r="M75">
        <v>2.729151093071883E-2</v>
      </c>
      <c r="N75">
        <v>1.2437506436043201E-2</v>
      </c>
      <c r="O75">
        <v>3.2084694076607752E-3</v>
      </c>
      <c r="P75">
        <v>1.711964551800378E-3</v>
      </c>
      <c r="Q75">
        <v>6.206440192312658E-134</v>
      </c>
      <c r="R75">
        <v>3.2719579554464812E-72</v>
      </c>
      <c r="S75">
        <v>1.1847579050360331</v>
      </c>
    </row>
    <row r="76" spans="1:19" x14ac:dyDescent="0.25">
      <c r="A76" s="48"/>
      <c r="B76" s="47" t="s">
        <v>10</v>
      </c>
      <c r="C76">
        <v>4.8154722983762062E-2</v>
      </c>
      <c r="D76">
        <v>0.29473126987844012</v>
      </c>
      <c r="E76">
        <v>0.35903557507709288</v>
      </c>
      <c r="F76">
        <v>0.37302698625115732</v>
      </c>
      <c r="G76">
        <v>5.12057949107746E-3</v>
      </c>
      <c r="H76">
        <v>1.354047221436265E-2</v>
      </c>
      <c r="I76">
        <v>3.8088940963481803E-2</v>
      </c>
      <c r="J76">
        <v>3.7851128009527217E-2</v>
      </c>
      <c r="K76">
        <v>4.4530865260058873E-2</v>
      </c>
      <c r="L76">
        <v>5.6373335730930639E-2</v>
      </c>
      <c r="M76">
        <v>2.8224465582842931E-2</v>
      </c>
      <c r="N76">
        <v>1.507796629790378E-2</v>
      </c>
      <c r="O76">
        <v>4.5155382690869311E-3</v>
      </c>
      <c r="P76">
        <v>9.0339842793899946E-24</v>
      </c>
      <c r="Q76">
        <v>1.2375605904885619E-117</v>
      </c>
      <c r="R76">
        <v>5.6412854408737002E-78</v>
      </c>
      <c r="S76">
        <v>1.318271846009724</v>
      </c>
    </row>
    <row r="77" spans="1:19" x14ac:dyDescent="0.25">
      <c r="A77" s="48"/>
      <c r="B77" s="47" t="s">
        <v>11</v>
      </c>
      <c r="C77">
        <v>0.13757603029362181</v>
      </c>
      <c r="D77">
        <v>0.25945564380290398</v>
      </c>
      <c r="E77">
        <v>0.21978505518519881</v>
      </c>
      <c r="F77">
        <v>0.24212832560698411</v>
      </c>
      <c r="G77">
        <v>5.665202446421937E-3</v>
      </c>
      <c r="H77">
        <v>4.9888075227764811E-2</v>
      </c>
      <c r="I77">
        <v>1.9556832506659079E-2</v>
      </c>
      <c r="J77">
        <v>3.3054561429575108E-2</v>
      </c>
      <c r="K77">
        <v>3.9861602594880717E-2</v>
      </c>
      <c r="L77">
        <v>2.72057971592762E-2</v>
      </c>
      <c r="M77">
        <v>2.3724160439540488E-2</v>
      </c>
      <c r="N77">
        <v>2.681720765749545E-2</v>
      </c>
      <c r="O77">
        <v>8.8504102194574621E-3</v>
      </c>
      <c r="P77">
        <v>1.1470512140002249E-31</v>
      </c>
      <c r="Q77">
        <v>7.8177709874913625E-4</v>
      </c>
      <c r="R77">
        <v>7.6234074760664003E-4</v>
      </c>
      <c r="S77">
        <v>1.0951130224161361</v>
      </c>
    </row>
    <row r="78" spans="1:19" x14ac:dyDescent="0.25">
      <c r="A78" s="48"/>
      <c r="B78" s="47" t="s">
        <v>12</v>
      </c>
      <c r="C78">
        <v>6.5029024255319048E-2</v>
      </c>
      <c r="D78">
        <v>5.5435416503533397E-2</v>
      </c>
      <c r="E78">
        <v>2.7768509255885272E-2</v>
      </c>
      <c r="F78">
        <v>0.12696858463927399</v>
      </c>
      <c r="G78">
        <v>1.248440193831139E-2</v>
      </c>
      <c r="H78">
        <v>1.6685451752992801E-3</v>
      </c>
      <c r="I78">
        <v>1.5496308183019969E-2</v>
      </c>
      <c r="J78">
        <v>4.340429207471911E-2</v>
      </c>
      <c r="K78">
        <v>9.2551020663216212E-3</v>
      </c>
      <c r="L78">
        <v>1.406594218448495E-2</v>
      </c>
      <c r="M78">
        <v>1.1058754433217169E-2</v>
      </c>
      <c r="N78">
        <v>5.7510362232668592E-3</v>
      </c>
      <c r="O78">
        <v>2.0548964567250281E-2</v>
      </c>
      <c r="P78">
        <v>1.1225235623263059E-2</v>
      </c>
      <c r="Q78">
        <v>4.4221583814681191E-67</v>
      </c>
      <c r="R78">
        <v>2.1204968924670919E-37</v>
      </c>
      <c r="S78">
        <v>0.42016011712316542</v>
      </c>
    </row>
    <row r="79" spans="1:19" x14ac:dyDescent="0.25">
      <c r="A79" s="48"/>
      <c r="B79" s="47" t="s">
        <v>13</v>
      </c>
      <c r="C79">
        <v>2.2148256989184441E-3</v>
      </c>
      <c r="D79">
        <v>2.8037002424372851E-2</v>
      </c>
      <c r="E79">
        <v>1.074512074050323E-2</v>
      </c>
      <c r="F79">
        <v>7.5727365629862083E-32</v>
      </c>
      <c r="G79">
        <v>2.027553321894754E-3</v>
      </c>
      <c r="H79">
        <v>1.9818806343787341E-3</v>
      </c>
      <c r="I79">
        <v>1.2843228702049479E-2</v>
      </c>
      <c r="J79">
        <v>5.6313456329032266E-3</v>
      </c>
      <c r="K79">
        <v>5.5788579945556319E-3</v>
      </c>
      <c r="L79">
        <v>8.8029663324004498E-3</v>
      </c>
      <c r="M79">
        <v>1.980904336567565E-3</v>
      </c>
      <c r="N79">
        <v>1.5095889962635591E-2</v>
      </c>
      <c r="O79">
        <v>8.203802729204606E-3</v>
      </c>
      <c r="P79">
        <v>1.756335353253884E-2</v>
      </c>
      <c r="Q79">
        <v>1.112363134879917E-2</v>
      </c>
      <c r="R79">
        <v>3.4568682694593431E-126</v>
      </c>
      <c r="S79">
        <v>0.1318303633917226</v>
      </c>
    </row>
    <row r="80" spans="1:19" x14ac:dyDescent="0.25">
      <c r="A80" s="48"/>
      <c r="B80" s="47" t="s">
        <v>14</v>
      </c>
      <c r="C80">
        <v>1.282550854949134E-28</v>
      </c>
      <c r="D80">
        <v>5.1017960462642859E-26</v>
      </c>
      <c r="E80">
        <v>1.9267834079137469E-40</v>
      </c>
      <c r="F80">
        <v>7.5887270156797474E-3</v>
      </c>
      <c r="G80">
        <v>2.634286259624818E-22</v>
      </c>
      <c r="H80">
        <v>1.6963692572172269E-24</v>
      </c>
      <c r="I80">
        <v>1.258012181941069E-26</v>
      </c>
      <c r="J80">
        <v>7.6176377109579019E-3</v>
      </c>
      <c r="K80">
        <v>7.8461242137655846E-3</v>
      </c>
      <c r="L80">
        <v>2.1142304887705861E-2</v>
      </c>
      <c r="M80">
        <v>3.5200009744330463E-2</v>
      </c>
      <c r="N80">
        <v>2.1431010932245319E-2</v>
      </c>
      <c r="O80">
        <v>7.7380523759908084E-3</v>
      </c>
      <c r="P80">
        <v>8.0130880919692688E-3</v>
      </c>
      <c r="Q80">
        <v>7.9128457193095476E-3</v>
      </c>
      <c r="R80">
        <v>2.1382572316870161E-2</v>
      </c>
      <c r="S80">
        <v>0.14587237300882469</v>
      </c>
    </row>
    <row r="81" spans="1:19" x14ac:dyDescent="0.25">
      <c r="A81" s="48"/>
      <c r="B81" s="47" t="s">
        <v>15</v>
      </c>
      <c r="C81">
        <v>2.8189925135111378E-94</v>
      </c>
      <c r="D81">
        <v>2.11047305613269E-2</v>
      </c>
      <c r="E81">
        <v>8.4550994711087198E-42</v>
      </c>
      <c r="F81">
        <v>2.122787285483331E-2</v>
      </c>
      <c r="G81">
        <v>4.8959360024687399E-36</v>
      </c>
      <c r="H81">
        <v>7.5887752632639652E-3</v>
      </c>
      <c r="I81">
        <v>9.7684021932290619E-69</v>
      </c>
      <c r="J81">
        <v>2.2303562034532561E-60</v>
      </c>
      <c r="K81">
        <v>1.4366812894026211E-48</v>
      </c>
      <c r="L81">
        <v>8.5574937181945394E-60</v>
      </c>
      <c r="M81">
        <v>4.6935771686699719E-42</v>
      </c>
      <c r="N81">
        <v>1.597954764349537E-46</v>
      </c>
      <c r="O81">
        <v>2.2095881908478229E-83</v>
      </c>
      <c r="P81">
        <v>8.8584523335014691E-107</v>
      </c>
      <c r="Q81">
        <v>1.020427718898172E-80</v>
      </c>
      <c r="R81">
        <v>6.6141371797314772E-113</v>
      </c>
      <c r="S81">
        <v>4.9921378679424179E-2</v>
      </c>
    </row>
    <row r="82" spans="1:19" x14ac:dyDescent="0.25">
      <c r="A82" s="48" t="s">
        <v>75</v>
      </c>
      <c r="B82" s="47" t="s">
        <v>0</v>
      </c>
      <c r="C82">
        <v>2.249806233014441</v>
      </c>
      <c r="D82">
        <v>0.34914550623024321</v>
      </c>
      <c r="E82">
        <v>6.0475189003270167E-2</v>
      </c>
      <c r="F82">
        <v>6.4389530461907582E-2</v>
      </c>
      <c r="G82">
        <v>2.1953623970431119E-2</v>
      </c>
      <c r="H82">
        <v>9.3601161343701847E-2</v>
      </c>
      <c r="I82">
        <v>0.16980564615788329</v>
      </c>
      <c r="J82">
        <v>0.12498500229356151</v>
      </c>
      <c r="K82">
        <v>5.1926353619017943E-2</v>
      </c>
      <c r="L82">
        <v>5.3391542004161949E-2</v>
      </c>
      <c r="M82">
        <v>2.6417189457319471E-2</v>
      </c>
      <c r="N82">
        <v>1.659435198162016E-2</v>
      </c>
      <c r="O82">
        <v>2.292236399638822E-3</v>
      </c>
      <c r="P82">
        <v>1.027537468797191E-3</v>
      </c>
      <c r="Q82">
        <v>8.2468039613062918E-66</v>
      </c>
      <c r="R82">
        <v>6.384782852262869E-120</v>
      </c>
      <c r="S82">
        <v>3.285811103405996</v>
      </c>
    </row>
    <row r="83" spans="1:19" x14ac:dyDescent="0.25">
      <c r="A83" s="48"/>
      <c r="B83" s="47" t="s">
        <v>1</v>
      </c>
      <c r="C83">
        <v>0.43688351752222382</v>
      </c>
      <c r="D83">
        <v>3.5363908850892658</v>
      </c>
      <c r="E83">
        <v>0.18953401621161539</v>
      </c>
      <c r="F83">
        <v>2.0582649848441981E-2</v>
      </c>
      <c r="G83">
        <v>2.5779528216703328E-2</v>
      </c>
      <c r="H83">
        <v>6.9823344422219311E-2</v>
      </c>
      <c r="I83">
        <v>9.1756064431099571E-2</v>
      </c>
      <c r="J83">
        <v>8.7138378353718085E-2</v>
      </c>
      <c r="K83">
        <v>7.4755149234769017E-2</v>
      </c>
      <c r="L83">
        <v>4.5774407907416333E-2</v>
      </c>
      <c r="M83">
        <v>3.5958621440951168E-2</v>
      </c>
      <c r="N83">
        <v>1.0518403004291819E-2</v>
      </c>
      <c r="O83">
        <v>4.4324736435483476E-3</v>
      </c>
      <c r="P83">
        <v>1.4357622379541221E-3</v>
      </c>
      <c r="Q83">
        <v>3.4685086146372121E-4</v>
      </c>
      <c r="R83">
        <v>8.0798644755056601E-39</v>
      </c>
      <c r="S83">
        <v>4.6311100524256812</v>
      </c>
    </row>
    <row r="84" spans="1:19" x14ac:dyDescent="0.25">
      <c r="A84" s="48"/>
      <c r="B84" s="47" t="s">
        <v>2</v>
      </c>
      <c r="C84">
        <v>3.501927640108992E-3</v>
      </c>
      <c r="D84">
        <v>0.73582850109667652</v>
      </c>
      <c r="E84">
        <v>4.1156282991363904</v>
      </c>
      <c r="F84">
        <v>0.12519161615109239</v>
      </c>
      <c r="G84">
        <v>1.599836180617786E-2</v>
      </c>
      <c r="H84">
        <v>5.2645710012278232E-2</v>
      </c>
      <c r="I84">
        <v>5.3993047608411372E-2</v>
      </c>
      <c r="J84">
        <v>8.6428168268676109E-2</v>
      </c>
      <c r="K84">
        <v>7.9960507844464096E-2</v>
      </c>
      <c r="L84">
        <v>5.4015434601141152E-2</v>
      </c>
      <c r="M84">
        <v>3.5400403621025527E-2</v>
      </c>
      <c r="N84">
        <v>1.6855583501543168E-2</v>
      </c>
      <c r="O84">
        <v>4.6591696095411193E-3</v>
      </c>
      <c r="P84">
        <v>7.3806983523959705E-4</v>
      </c>
      <c r="Q84">
        <v>4.9287267560039618E-25</v>
      </c>
      <c r="R84">
        <v>1.8192748741900489E-4</v>
      </c>
      <c r="S84">
        <v>5.3810267282201858</v>
      </c>
    </row>
    <row r="85" spans="1:19" x14ac:dyDescent="0.25">
      <c r="A85" s="48"/>
      <c r="B85" s="47" t="s">
        <v>3</v>
      </c>
      <c r="C85">
        <v>2.0649010153689921E-2</v>
      </c>
      <c r="D85">
        <v>3.094901100547277E-2</v>
      </c>
      <c r="E85">
        <v>1.254572179607059</v>
      </c>
      <c r="F85">
        <v>4.2183733974556716</v>
      </c>
      <c r="G85">
        <v>6.4404469323853922E-2</v>
      </c>
      <c r="H85">
        <v>5.8360713975153133E-2</v>
      </c>
      <c r="I85">
        <v>6.564413494953529E-2</v>
      </c>
      <c r="J85">
        <v>9.2699381980400203E-2</v>
      </c>
      <c r="K85">
        <v>6.9074978518792074E-2</v>
      </c>
      <c r="L85">
        <v>6.9952407694629321E-2</v>
      </c>
      <c r="M85">
        <v>3.6024018612260428E-2</v>
      </c>
      <c r="N85">
        <v>2.021467878064202E-2</v>
      </c>
      <c r="O85">
        <v>4.9853507888392018E-3</v>
      </c>
      <c r="P85">
        <v>1.072784340176512E-3</v>
      </c>
      <c r="Q85">
        <v>6.1986491769709916E-33</v>
      </c>
      <c r="R85">
        <v>1.704580165971007E-70</v>
      </c>
      <c r="S85">
        <v>6.0069765171861738</v>
      </c>
    </row>
    <row r="86" spans="1:19" x14ac:dyDescent="0.25">
      <c r="A86" s="48"/>
      <c r="B86" s="47" t="s">
        <v>4</v>
      </c>
      <c r="C86">
        <v>2.950843827302874E-2</v>
      </c>
      <c r="D86">
        <v>2.06126988151192E-2</v>
      </c>
      <c r="E86">
        <v>7.9285066732726391E-3</v>
      </c>
      <c r="F86">
        <v>0.65868530714006623</v>
      </c>
      <c r="G86">
        <v>0.40228922746844609</v>
      </c>
      <c r="H86">
        <v>4.6227842903588327E-2</v>
      </c>
      <c r="I86">
        <v>3.1206372284774408E-2</v>
      </c>
      <c r="J86">
        <v>3.839503033982488E-2</v>
      </c>
      <c r="K86">
        <v>2.2497629897739669E-2</v>
      </c>
      <c r="L86">
        <v>2.481565068163185E-2</v>
      </c>
      <c r="M86">
        <v>1.26193409252679E-2</v>
      </c>
      <c r="N86">
        <v>8.6122988884379161E-3</v>
      </c>
      <c r="O86">
        <v>6.8819360712694651E-4</v>
      </c>
      <c r="P86">
        <v>1.2922190627538989E-3</v>
      </c>
      <c r="Q86">
        <v>1.770577853336736E-4</v>
      </c>
      <c r="R86">
        <v>1.2190571428953831E-47</v>
      </c>
      <c r="S86">
        <v>1.305555814746413</v>
      </c>
    </row>
    <row r="87" spans="1:19" x14ac:dyDescent="0.25">
      <c r="A87" s="48"/>
      <c r="B87" s="47" t="s">
        <v>5</v>
      </c>
      <c r="C87">
        <v>3.020429839359243E-2</v>
      </c>
      <c r="D87">
        <v>9.7309726226858267E-2</v>
      </c>
      <c r="E87">
        <v>2.9541311334686571E-2</v>
      </c>
      <c r="F87">
        <v>0.14924239781501719</v>
      </c>
      <c r="G87">
        <v>0.25605676926305587</v>
      </c>
      <c r="H87">
        <v>0.1522281973855987</v>
      </c>
      <c r="I87">
        <v>2.674639326720778E-2</v>
      </c>
      <c r="J87">
        <v>3.5550969451674123E-2</v>
      </c>
      <c r="K87">
        <v>3.877397585761172E-2</v>
      </c>
      <c r="L87">
        <v>3.0489519208294048E-2</v>
      </c>
      <c r="M87">
        <v>7.6292002313395179E-3</v>
      </c>
      <c r="N87">
        <v>1.1954376872010021E-2</v>
      </c>
      <c r="O87">
        <v>4.2129505803876026E-3</v>
      </c>
      <c r="P87">
        <v>2.4838365414388951E-3</v>
      </c>
      <c r="Q87">
        <v>4.628110605606306E-4</v>
      </c>
      <c r="R87">
        <v>1.285371318339261E-3</v>
      </c>
      <c r="S87">
        <v>0.87417210480767271</v>
      </c>
    </row>
    <row r="88" spans="1:19" x14ac:dyDescent="0.25">
      <c r="A88" s="48"/>
      <c r="B88" s="47" t="s">
        <v>6</v>
      </c>
      <c r="C88">
        <v>5.9818653699843918E-2</v>
      </c>
      <c r="D88">
        <v>0.32765579472700168</v>
      </c>
      <c r="E88">
        <v>0.2096813153550123</v>
      </c>
      <c r="F88">
        <v>0.13062109635309879</v>
      </c>
      <c r="G88">
        <v>4.7018385130402587E-2</v>
      </c>
      <c r="H88">
        <v>8.3716419573280895E-2</v>
      </c>
      <c r="I88">
        <v>7.6472743664322926E-2</v>
      </c>
      <c r="J88">
        <v>5.3256100710727547E-2</v>
      </c>
      <c r="K88">
        <v>5.3303760565801619E-2</v>
      </c>
      <c r="L88">
        <v>2.495430046339657E-2</v>
      </c>
      <c r="M88">
        <v>1.957109809447526E-2</v>
      </c>
      <c r="N88">
        <v>2.8656255163280429E-3</v>
      </c>
      <c r="O88">
        <v>5.4231393739261457E-3</v>
      </c>
      <c r="P88">
        <v>4.6230305610865712E-4</v>
      </c>
      <c r="Q88">
        <v>1.6534335489263739E-48</v>
      </c>
      <c r="R88">
        <v>3.1105992030491659E-55</v>
      </c>
      <c r="S88">
        <v>1.094820736283727</v>
      </c>
    </row>
    <row r="89" spans="1:19" x14ac:dyDescent="0.25">
      <c r="A89" s="48"/>
      <c r="B89" s="47" t="s">
        <v>7</v>
      </c>
      <c r="C89">
        <v>0.100591060329282</v>
      </c>
      <c r="D89">
        <v>0.19436416673382231</v>
      </c>
      <c r="E89">
        <v>0.13777853298304121</v>
      </c>
      <c r="F89">
        <v>6.8420567486226019E-2</v>
      </c>
      <c r="G89">
        <v>1.853000924933812E-2</v>
      </c>
      <c r="H89">
        <v>5.4080133976428968E-2</v>
      </c>
      <c r="I89">
        <v>7.5826856074308502E-2</v>
      </c>
      <c r="J89">
        <v>5.6884706558363439E-2</v>
      </c>
      <c r="K89">
        <v>5.8301568509450383E-2</v>
      </c>
      <c r="L89">
        <v>2.5131215503339861E-2</v>
      </c>
      <c r="M89">
        <v>3.584513299010726E-3</v>
      </c>
      <c r="N89">
        <v>8.030798361222613E-3</v>
      </c>
      <c r="O89">
        <v>5.7269073936228162E-4</v>
      </c>
      <c r="P89">
        <v>2.177474354469214E-3</v>
      </c>
      <c r="Q89">
        <v>1.8434453340275709E-123</v>
      </c>
      <c r="R89">
        <v>9.6923950681211341E-67</v>
      </c>
      <c r="S89">
        <v>0.80427429415766571</v>
      </c>
    </row>
    <row r="90" spans="1:19" x14ac:dyDescent="0.25">
      <c r="A90" s="48"/>
      <c r="B90" s="47" t="s">
        <v>8</v>
      </c>
      <c r="C90">
        <v>2.8838996581556121E-2</v>
      </c>
      <c r="D90">
        <v>9.9011108007018442E-2</v>
      </c>
      <c r="E90">
        <v>7.6178042652331329E-2</v>
      </c>
      <c r="F90">
        <v>0.29948099762759472</v>
      </c>
      <c r="G90">
        <v>8.190958229060916E-3</v>
      </c>
      <c r="H90">
        <v>2.4864621458753719E-2</v>
      </c>
      <c r="I90">
        <v>2.4562448075423609E-2</v>
      </c>
      <c r="J90">
        <v>3.3387284670053509E-2</v>
      </c>
      <c r="K90">
        <v>6.6499110487849497E-2</v>
      </c>
      <c r="L90">
        <v>2.1535545096073059E-2</v>
      </c>
      <c r="M90">
        <v>2.3320504292125229E-2</v>
      </c>
      <c r="N90">
        <v>6.3604670928490903E-3</v>
      </c>
      <c r="O90">
        <v>5.5311453871030678E-3</v>
      </c>
      <c r="P90">
        <v>4.9261421432529964E-4</v>
      </c>
      <c r="Q90">
        <v>4.8098791085958412E-68</v>
      </c>
      <c r="R90">
        <v>2.4015144288087879E-92</v>
      </c>
      <c r="S90">
        <v>0.71825384387211755</v>
      </c>
    </row>
    <row r="91" spans="1:19" x14ac:dyDescent="0.25">
      <c r="A91" s="48"/>
      <c r="B91" s="47" t="s">
        <v>9</v>
      </c>
      <c r="C91">
        <v>0.2100129689955372</v>
      </c>
      <c r="D91">
        <v>0.1919902696664138</v>
      </c>
      <c r="E91">
        <v>0.1208094580013717</v>
      </c>
      <c r="F91">
        <v>0.41954602590906281</v>
      </c>
      <c r="G91">
        <v>5.3305034233266813E-3</v>
      </c>
      <c r="H91">
        <v>2.778957534018614E-2</v>
      </c>
      <c r="I91">
        <v>5.3999559207977693E-2</v>
      </c>
      <c r="J91">
        <v>4.6963422660703379E-2</v>
      </c>
      <c r="K91">
        <v>4.1036411667941322E-2</v>
      </c>
      <c r="L91">
        <v>2.2630258837288881E-2</v>
      </c>
      <c r="M91">
        <v>2.729151093071883E-2</v>
      </c>
      <c r="N91">
        <v>1.2437506436043201E-2</v>
      </c>
      <c r="O91">
        <v>3.2084694076607752E-3</v>
      </c>
      <c r="P91">
        <v>1.711964551800378E-3</v>
      </c>
      <c r="Q91">
        <v>6.206440192312658E-134</v>
      </c>
      <c r="R91">
        <v>3.2719579554464812E-72</v>
      </c>
      <c r="S91">
        <v>1.1847579050360331</v>
      </c>
    </row>
    <row r="92" spans="1:19" x14ac:dyDescent="0.25">
      <c r="A92" s="48"/>
      <c r="B92" s="47" t="s">
        <v>10</v>
      </c>
      <c r="C92">
        <v>4.8154722983762062E-2</v>
      </c>
      <c r="D92">
        <v>0.29473126987844012</v>
      </c>
      <c r="E92">
        <v>0.35903557507709288</v>
      </c>
      <c r="F92">
        <v>0.37302698625115732</v>
      </c>
      <c r="G92">
        <v>5.12057949107746E-3</v>
      </c>
      <c r="H92">
        <v>1.354047221436265E-2</v>
      </c>
      <c r="I92">
        <v>3.8088940963481803E-2</v>
      </c>
      <c r="J92">
        <v>3.7851128009527217E-2</v>
      </c>
      <c r="K92">
        <v>4.4530865260058873E-2</v>
      </c>
      <c r="L92">
        <v>5.6373335730930639E-2</v>
      </c>
      <c r="M92">
        <v>2.8224465582842931E-2</v>
      </c>
      <c r="N92">
        <v>1.507796629790378E-2</v>
      </c>
      <c r="O92">
        <v>4.5155382690869311E-3</v>
      </c>
      <c r="P92">
        <v>9.0339842793899946E-24</v>
      </c>
      <c r="Q92">
        <v>1.2375605904885619E-117</v>
      </c>
      <c r="R92">
        <v>5.6412854408737002E-78</v>
      </c>
      <c r="S92">
        <v>1.318271846009724</v>
      </c>
    </row>
    <row r="93" spans="1:19" x14ac:dyDescent="0.25">
      <c r="A93" s="48"/>
      <c r="B93" s="47" t="s">
        <v>11</v>
      </c>
      <c r="C93">
        <v>0.13757603029362181</v>
      </c>
      <c r="D93">
        <v>0.25945564380290398</v>
      </c>
      <c r="E93">
        <v>0.21978505518519881</v>
      </c>
      <c r="F93">
        <v>0.24212832560698411</v>
      </c>
      <c r="G93">
        <v>5.665202446421937E-3</v>
      </c>
      <c r="H93">
        <v>4.9888075227764811E-2</v>
      </c>
      <c r="I93">
        <v>1.9556832506659079E-2</v>
      </c>
      <c r="J93">
        <v>3.3054561429575108E-2</v>
      </c>
      <c r="K93">
        <v>3.9861602594880717E-2</v>
      </c>
      <c r="L93">
        <v>2.72057971592762E-2</v>
      </c>
      <c r="M93">
        <v>2.3724160439540488E-2</v>
      </c>
      <c r="N93">
        <v>2.681720765749545E-2</v>
      </c>
      <c r="O93">
        <v>8.8504102194574621E-3</v>
      </c>
      <c r="P93">
        <v>1.1470512140002249E-31</v>
      </c>
      <c r="Q93">
        <v>7.8177709874913625E-4</v>
      </c>
      <c r="R93">
        <v>7.6234074760664003E-4</v>
      </c>
      <c r="S93">
        <v>1.0951130224161361</v>
      </c>
    </row>
    <row r="94" spans="1:19" x14ac:dyDescent="0.25">
      <c r="A94" s="48"/>
      <c r="B94" s="47" t="s">
        <v>12</v>
      </c>
      <c r="C94">
        <v>6.5029024255319048E-2</v>
      </c>
      <c r="D94">
        <v>5.5435416503533397E-2</v>
      </c>
      <c r="E94">
        <v>2.7768509255885272E-2</v>
      </c>
      <c r="F94">
        <v>0.12696858463927399</v>
      </c>
      <c r="G94">
        <v>1.248440193831139E-2</v>
      </c>
      <c r="H94">
        <v>1.6685451752992801E-3</v>
      </c>
      <c r="I94">
        <v>1.5496308183019969E-2</v>
      </c>
      <c r="J94">
        <v>4.340429207471911E-2</v>
      </c>
      <c r="K94">
        <v>9.2551020663216212E-3</v>
      </c>
      <c r="L94">
        <v>1.406594218448495E-2</v>
      </c>
      <c r="M94">
        <v>1.1058754433217169E-2</v>
      </c>
      <c r="N94">
        <v>5.7510362232668592E-3</v>
      </c>
      <c r="O94">
        <v>2.0548964567250281E-2</v>
      </c>
      <c r="P94">
        <v>1.1225235623263059E-2</v>
      </c>
      <c r="Q94">
        <v>4.4221583814681191E-67</v>
      </c>
      <c r="R94">
        <v>2.1204968924670919E-37</v>
      </c>
      <c r="S94">
        <v>0.42016011712316542</v>
      </c>
    </row>
    <row r="95" spans="1:19" x14ac:dyDescent="0.25">
      <c r="A95" s="48"/>
      <c r="B95" s="47" t="s">
        <v>13</v>
      </c>
      <c r="C95">
        <v>2.2148256989184441E-3</v>
      </c>
      <c r="D95">
        <v>2.8037002424372851E-2</v>
      </c>
      <c r="E95">
        <v>1.074512074050323E-2</v>
      </c>
      <c r="F95">
        <v>7.5727365629862083E-32</v>
      </c>
      <c r="G95">
        <v>2.027553321894754E-3</v>
      </c>
      <c r="H95">
        <v>1.9818806343787341E-3</v>
      </c>
      <c r="I95">
        <v>1.2843228702049479E-2</v>
      </c>
      <c r="J95">
        <v>5.6313456329032266E-3</v>
      </c>
      <c r="K95">
        <v>5.5788579945556319E-3</v>
      </c>
      <c r="L95">
        <v>8.8029663324004498E-3</v>
      </c>
      <c r="M95">
        <v>1.980904336567565E-3</v>
      </c>
      <c r="N95">
        <v>1.5095889962635591E-2</v>
      </c>
      <c r="O95">
        <v>8.203802729204606E-3</v>
      </c>
      <c r="P95">
        <v>1.756335353253884E-2</v>
      </c>
      <c r="Q95">
        <v>1.112363134879917E-2</v>
      </c>
      <c r="R95">
        <v>3.4568682694593431E-126</v>
      </c>
      <c r="S95">
        <v>0.1318303633917226</v>
      </c>
    </row>
    <row r="96" spans="1:19" x14ac:dyDescent="0.25">
      <c r="A96" s="48"/>
      <c r="B96" s="47" t="s">
        <v>14</v>
      </c>
      <c r="C96">
        <v>1.282550854949134E-28</v>
      </c>
      <c r="D96">
        <v>5.1017960462642859E-26</v>
      </c>
      <c r="E96">
        <v>1.9267834079137469E-40</v>
      </c>
      <c r="F96">
        <v>7.5887270156797474E-3</v>
      </c>
      <c r="G96">
        <v>2.634286259624818E-22</v>
      </c>
      <c r="H96">
        <v>1.6963692572172269E-24</v>
      </c>
      <c r="I96">
        <v>1.258012181941069E-26</v>
      </c>
      <c r="J96">
        <v>7.6176377109579019E-3</v>
      </c>
      <c r="K96">
        <v>7.8461242137655846E-3</v>
      </c>
      <c r="L96">
        <v>2.1142304887705861E-2</v>
      </c>
      <c r="M96">
        <v>3.5200009744330463E-2</v>
      </c>
      <c r="N96">
        <v>2.1431010932245319E-2</v>
      </c>
      <c r="O96">
        <v>7.7380523759908084E-3</v>
      </c>
      <c r="P96">
        <v>8.0130880919692688E-3</v>
      </c>
      <c r="Q96">
        <v>7.9128457193095476E-3</v>
      </c>
      <c r="R96">
        <v>2.1382572316870161E-2</v>
      </c>
      <c r="S96">
        <v>0.14587237300882469</v>
      </c>
    </row>
    <row r="97" spans="1:19" x14ac:dyDescent="0.25">
      <c r="A97" s="48"/>
      <c r="B97" s="47" t="s">
        <v>15</v>
      </c>
      <c r="C97">
        <v>2.8189925135111378E-94</v>
      </c>
      <c r="D97">
        <v>2.11047305613269E-2</v>
      </c>
      <c r="E97">
        <v>8.4550994711087198E-42</v>
      </c>
      <c r="F97">
        <v>2.122787285483331E-2</v>
      </c>
      <c r="G97">
        <v>4.8959360024687399E-36</v>
      </c>
      <c r="H97">
        <v>7.5887752632639652E-3</v>
      </c>
      <c r="I97">
        <v>9.7684021932290619E-69</v>
      </c>
      <c r="J97">
        <v>2.2303562034532561E-60</v>
      </c>
      <c r="K97">
        <v>1.4366812894026211E-48</v>
      </c>
      <c r="L97">
        <v>8.5574937181945394E-60</v>
      </c>
      <c r="M97">
        <v>4.6935771686699719E-42</v>
      </c>
      <c r="N97">
        <v>1.597954764349537E-46</v>
      </c>
      <c r="O97">
        <v>2.2095881908478229E-83</v>
      </c>
      <c r="P97">
        <v>8.8584523335014691E-107</v>
      </c>
      <c r="Q97">
        <v>1.020427718898172E-80</v>
      </c>
      <c r="R97">
        <v>6.6141371797314772E-113</v>
      </c>
      <c r="S97">
        <v>4.9921378679424179E-2</v>
      </c>
    </row>
    <row r="98" spans="1:19" x14ac:dyDescent="0.25">
      <c r="A98" s="48" t="s">
        <v>76</v>
      </c>
      <c r="B98" s="47" t="s">
        <v>0</v>
      </c>
      <c r="C98">
        <v>2.249806233014441</v>
      </c>
      <c r="D98">
        <v>0.34914550623024321</v>
      </c>
      <c r="E98">
        <v>6.0475189003270167E-2</v>
      </c>
      <c r="F98">
        <v>6.4389530461907582E-2</v>
      </c>
      <c r="G98">
        <v>2.1953623970431119E-2</v>
      </c>
      <c r="H98">
        <v>9.3601161343701847E-2</v>
      </c>
      <c r="I98">
        <v>0.16980564615788329</v>
      </c>
      <c r="J98">
        <v>0.12498500229356151</v>
      </c>
      <c r="K98">
        <v>5.1926353619017943E-2</v>
      </c>
      <c r="L98">
        <v>5.3391542004161949E-2</v>
      </c>
      <c r="M98">
        <v>2.6417189457319471E-2</v>
      </c>
      <c r="N98">
        <v>1.659435198162016E-2</v>
      </c>
      <c r="O98">
        <v>2.292236399638822E-3</v>
      </c>
      <c r="P98">
        <v>1.027537468797191E-3</v>
      </c>
      <c r="Q98">
        <v>8.2468039613062918E-66</v>
      </c>
      <c r="R98">
        <v>6.384782852262869E-120</v>
      </c>
      <c r="S98">
        <v>3.285811103405996</v>
      </c>
    </row>
    <row r="99" spans="1:19" x14ac:dyDescent="0.25">
      <c r="A99" s="48"/>
      <c r="B99" s="47" t="s">
        <v>1</v>
      </c>
      <c r="C99">
        <v>0.43688351752222382</v>
      </c>
      <c r="D99">
        <v>3.5363908850892658</v>
      </c>
      <c r="E99">
        <v>0.18953401621161539</v>
      </c>
      <c r="F99">
        <v>2.0582649848441981E-2</v>
      </c>
      <c r="G99">
        <v>2.5779528216703328E-2</v>
      </c>
      <c r="H99">
        <v>6.9823344422219311E-2</v>
      </c>
      <c r="I99">
        <v>9.1756064431099571E-2</v>
      </c>
      <c r="J99">
        <v>8.7138378353718085E-2</v>
      </c>
      <c r="K99">
        <v>7.4755149234769017E-2</v>
      </c>
      <c r="L99">
        <v>4.5774407907416333E-2</v>
      </c>
      <c r="M99">
        <v>3.5958621440951168E-2</v>
      </c>
      <c r="N99">
        <v>1.0518403004291819E-2</v>
      </c>
      <c r="O99">
        <v>4.4324736435483476E-3</v>
      </c>
      <c r="P99">
        <v>1.4357622379541221E-3</v>
      </c>
      <c r="Q99">
        <v>3.4685086146372121E-4</v>
      </c>
      <c r="R99">
        <v>8.0798644755056601E-39</v>
      </c>
      <c r="S99">
        <v>4.6311100524256812</v>
      </c>
    </row>
    <row r="100" spans="1:19" x14ac:dyDescent="0.25">
      <c r="A100" s="48"/>
      <c r="B100" s="47" t="s">
        <v>2</v>
      </c>
      <c r="C100">
        <v>3.501927640108992E-3</v>
      </c>
      <c r="D100">
        <v>0.73582850109667652</v>
      </c>
      <c r="E100">
        <v>4.1156282991363904</v>
      </c>
      <c r="F100">
        <v>0.12519161615109239</v>
      </c>
      <c r="G100">
        <v>1.599836180617786E-2</v>
      </c>
      <c r="H100">
        <v>5.2645710012278232E-2</v>
      </c>
      <c r="I100">
        <v>5.3993047608411372E-2</v>
      </c>
      <c r="J100">
        <v>8.6428168268676109E-2</v>
      </c>
      <c r="K100">
        <v>7.9960507844464096E-2</v>
      </c>
      <c r="L100">
        <v>5.4015434601141152E-2</v>
      </c>
      <c r="M100">
        <v>3.5400403621025527E-2</v>
      </c>
      <c r="N100">
        <v>1.6855583501543168E-2</v>
      </c>
      <c r="O100">
        <v>4.6591696095411193E-3</v>
      </c>
      <c r="P100">
        <v>7.3806983523959705E-4</v>
      </c>
      <c r="Q100">
        <v>4.9287267560039618E-25</v>
      </c>
      <c r="R100">
        <v>1.8192748741900489E-4</v>
      </c>
      <c r="S100">
        <v>5.3810267282201858</v>
      </c>
    </row>
    <row r="101" spans="1:19" x14ac:dyDescent="0.25">
      <c r="A101" s="48"/>
      <c r="B101" s="47" t="s">
        <v>3</v>
      </c>
      <c r="C101">
        <v>2.0649010153689921E-2</v>
      </c>
      <c r="D101">
        <v>3.094901100547277E-2</v>
      </c>
      <c r="E101">
        <v>1.254572179607059</v>
      </c>
      <c r="F101">
        <v>4.2183733974556716</v>
      </c>
      <c r="G101">
        <v>6.4404469323853922E-2</v>
      </c>
      <c r="H101">
        <v>5.8360713975153133E-2</v>
      </c>
      <c r="I101">
        <v>6.564413494953529E-2</v>
      </c>
      <c r="J101">
        <v>9.2699381980400203E-2</v>
      </c>
      <c r="K101">
        <v>6.9074978518792074E-2</v>
      </c>
      <c r="L101">
        <v>6.9952407694629321E-2</v>
      </c>
      <c r="M101">
        <v>3.6024018612260428E-2</v>
      </c>
      <c r="N101">
        <v>2.021467878064202E-2</v>
      </c>
      <c r="O101">
        <v>4.9853507888392018E-3</v>
      </c>
      <c r="P101">
        <v>1.072784340176512E-3</v>
      </c>
      <c r="Q101">
        <v>6.1986491769709916E-33</v>
      </c>
      <c r="R101">
        <v>1.704580165971007E-70</v>
      </c>
      <c r="S101">
        <v>6.0069765171861738</v>
      </c>
    </row>
    <row r="102" spans="1:19" x14ac:dyDescent="0.25">
      <c r="A102" s="48"/>
      <c r="B102" s="47" t="s">
        <v>4</v>
      </c>
      <c r="C102">
        <v>2.950843827302874E-2</v>
      </c>
      <c r="D102">
        <v>2.06126988151192E-2</v>
      </c>
      <c r="E102">
        <v>7.9285066732726391E-3</v>
      </c>
      <c r="F102">
        <v>0.65868530714006623</v>
      </c>
      <c r="G102">
        <v>0.40228922746844609</v>
      </c>
      <c r="H102">
        <v>4.6227842903588327E-2</v>
      </c>
      <c r="I102">
        <v>3.1206372284774408E-2</v>
      </c>
      <c r="J102">
        <v>3.839503033982488E-2</v>
      </c>
      <c r="K102">
        <v>2.2497629897739669E-2</v>
      </c>
      <c r="L102">
        <v>2.481565068163185E-2</v>
      </c>
      <c r="M102">
        <v>1.26193409252679E-2</v>
      </c>
      <c r="N102">
        <v>8.6122988884379161E-3</v>
      </c>
      <c r="O102">
        <v>6.8819360712694651E-4</v>
      </c>
      <c r="P102">
        <v>1.2922190627538989E-3</v>
      </c>
      <c r="Q102">
        <v>1.770577853336736E-4</v>
      </c>
      <c r="R102">
        <v>1.2190571428953831E-47</v>
      </c>
      <c r="S102">
        <v>1.305555814746413</v>
      </c>
    </row>
    <row r="103" spans="1:19" x14ac:dyDescent="0.25">
      <c r="A103" s="48"/>
      <c r="B103" s="47" t="s">
        <v>5</v>
      </c>
      <c r="C103">
        <v>3.020429839359243E-2</v>
      </c>
      <c r="D103">
        <v>9.7309726226858267E-2</v>
      </c>
      <c r="E103">
        <v>2.9541311334686571E-2</v>
      </c>
      <c r="F103">
        <v>0.14924239781501719</v>
      </c>
      <c r="G103">
        <v>0.25605676926305587</v>
      </c>
      <c r="H103">
        <v>0.1522281973855987</v>
      </c>
      <c r="I103">
        <v>2.674639326720778E-2</v>
      </c>
      <c r="J103">
        <v>3.5550969451674123E-2</v>
      </c>
      <c r="K103">
        <v>3.877397585761172E-2</v>
      </c>
      <c r="L103">
        <v>3.0489519208294048E-2</v>
      </c>
      <c r="M103">
        <v>7.6292002313395179E-3</v>
      </c>
      <c r="N103">
        <v>1.1954376872010021E-2</v>
      </c>
      <c r="O103">
        <v>4.2129505803876026E-3</v>
      </c>
      <c r="P103">
        <v>2.4838365414388951E-3</v>
      </c>
      <c r="Q103">
        <v>4.628110605606306E-4</v>
      </c>
      <c r="R103">
        <v>1.285371318339261E-3</v>
      </c>
      <c r="S103">
        <v>0.87417210480767271</v>
      </c>
    </row>
    <row r="104" spans="1:19" x14ac:dyDescent="0.25">
      <c r="A104" s="48"/>
      <c r="B104" s="47" t="s">
        <v>6</v>
      </c>
      <c r="C104">
        <v>5.9818653699843918E-2</v>
      </c>
      <c r="D104">
        <v>0.32765579472700168</v>
      </c>
      <c r="E104">
        <v>0.2096813153550123</v>
      </c>
      <c r="F104">
        <v>0.13062109635309879</v>
      </c>
      <c r="G104">
        <v>4.7018385130402587E-2</v>
      </c>
      <c r="H104">
        <v>8.3716419573280895E-2</v>
      </c>
      <c r="I104">
        <v>7.6472743664322926E-2</v>
      </c>
      <c r="J104">
        <v>5.3256100710727547E-2</v>
      </c>
      <c r="K104">
        <v>5.3303760565801619E-2</v>
      </c>
      <c r="L104">
        <v>2.495430046339657E-2</v>
      </c>
      <c r="M104">
        <v>1.957109809447526E-2</v>
      </c>
      <c r="N104">
        <v>2.8656255163280429E-3</v>
      </c>
      <c r="O104">
        <v>5.4231393739261457E-3</v>
      </c>
      <c r="P104">
        <v>4.6230305610865712E-4</v>
      </c>
      <c r="Q104">
        <v>1.6534335489263739E-48</v>
      </c>
      <c r="R104">
        <v>3.1105992030491659E-55</v>
      </c>
      <c r="S104">
        <v>1.094820736283727</v>
      </c>
    </row>
    <row r="105" spans="1:19" x14ac:dyDescent="0.25">
      <c r="A105" s="48"/>
      <c r="B105" s="47" t="s">
        <v>7</v>
      </c>
      <c r="C105">
        <v>0.100591060329282</v>
      </c>
      <c r="D105">
        <v>0.19436416673382231</v>
      </c>
      <c r="E105">
        <v>0.13777853298304121</v>
      </c>
      <c r="F105">
        <v>6.8420567486226019E-2</v>
      </c>
      <c r="G105">
        <v>1.853000924933812E-2</v>
      </c>
      <c r="H105">
        <v>5.4080133976428968E-2</v>
      </c>
      <c r="I105">
        <v>7.5826856074308502E-2</v>
      </c>
      <c r="J105">
        <v>5.6884706558363439E-2</v>
      </c>
      <c r="K105">
        <v>5.8301568509450383E-2</v>
      </c>
      <c r="L105">
        <v>2.5131215503339861E-2</v>
      </c>
      <c r="M105">
        <v>3.584513299010726E-3</v>
      </c>
      <c r="N105">
        <v>8.030798361222613E-3</v>
      </c>
      <c r="O105">
        <v>5.7269073936228162E-4</v>
      </c>
      <c r="P105">
        <v>2.177474354469214E-3</v>
      </c>
      <c r="Q105">
        <v>1.8434453340275709E-123</v>
      </c>
      <c r="R105">
        <v>9.6923950681211341E-67</v>
      </c>
      <c r="S105">
        <v>0.80427429415766571</v>
      </c>
    </row>
    <row r="106" spans="1:19" x14ac:dyDescent="0.25">
      <c r="A106" s="48"/>
      <c r="B106" s="47" t="s">
        <v>8</v>
      </c>
      <c r="C106">
        <v>2.8838996581556121E-2</v>
      </c>
      <c r="D106">
        <v>9.9011108007018442E-2</v>
      </c>
      <c r="E106">
        <v>7.6178042652331329E-2</v>
      </c>
      <c r="F106">
        <v>0.29948099762759472</v>
      </c>
      <c r="G106">
        <v>8.190958229060916E-3</v>
      </c>
      <c r="H106">
        <v>2.4864621458753719E-2</v>
      </c>
      <c r="I106">
        <v>2.4562448075423609E-2</v>
      </c>
      <c r="J106">
        <v>3.3387284670053509E-2</v>
      </c>
      <c r="K106">
        <v>6.6499110487849497E-2</v>
      </c>
      <c r="L106">
        <v>2.1535545096073059E-2</v>
      </c>
      <c r="M106">
        <v>2.3320504292125229E-2</v>
      </c>
      <c r="N106">
        <v>6.3604670928490903E-3</v>
      </c>
      <c r="O106">
        <v>5.5311453871030678E-3</v>
      </c>
      <c r="P106">
        <v>4.9261421432529964E-4</v>
      </c>
      <c r="Q106">
        <v>4.8098791085958412E-68</v>
      </c>
      <c r="R106">
        <v>2.4015144288087879E-92</v>
      </c>
      <c r="S106">
        <v>0.71825384387211755</v>
      </c>
    </row>
    <row r="107" spans="1:19" x14ac:dyDescent="0.25">
      <c r="A107" s="48"/>
      <c r="B107" s="47" t="s">
        <v>9</v>
      </c>
      <c r="C107">
        <v>0.2100129689955372</v>
      </c>
      <c r="D107">
        <v>0.1919902696664138</v>
      </c>
      <c r="E107">
        <v>0.1208094580013717</v>
      </c>
      <c r="F107">
        <v>0.41954602590906281</v>
      </c>
      <c r="G107">
        <v>5.3305034233266813E-3</v>
      </c>
      <c r="H107">
        <v>2.778957534018614E-2</v>
      </c>
      <c r="I107">
        <v>5.3999559207977693E-2</v>
      </c>
      <c r="J107">
        <v>4.6963422660703379E-2</v>
      </c>
      <c r="K107">
        <v>4.1036411667941322E-2</v>
      </c>
      <c r="L107">
        <v>2.2630258837288881E-2</v>
      </c>
      <c r="M107">
        <v>2.729151093071883E-2</v>
      </c>
      <c r="N107">
        <v>1.2437506436043201E-2</v>
      </c>
      <c r="O107">
        <v>3.2084694076607752E-3</v>
      </c>
      <c r="P107">
        <v>1.711964551800378E-3</v>
      </c>
      <c r="Q107">
        <v>6.206440192312658E-134</v>
      </c>
      <c r="R107">
        <v>3.2719579554464812E-72</v>
      </c>
      <c r="S107">
        <v>1.1847579050360331</v>
      </c>
    </row>
    <row r="108" spans="1:19" x14ac:dyDescent="0.25">
      <c r="A108" s="48"/>
      <c r="B108" s="47" t="s">
        <v>10</v>
      </c>
      <c r="C108">
        <v>4.8154722983762062E-2</v>
      </c>
      <c r="D108">
        <v>0.29473126987844012</v>
      </c>
      <c r="E108">
        <v>0.35903557507709288</v>
      </c>
      <c r="F108">
        <v>0.37302698625115732</v>
      </c>
      <c r="G108">
        <v>5.12057949107746E-3</v>
      </c>
      <c r="H108">
        <v>1.354047221436265E-2</v>
      </c>
      <c r="I108">
        <v>3.8088940963481803E-2</v>
      </c>
      <c r="J108">
        <v>3.7851128009527217E-2</v>
      </c>
      <c r="K108">
        <v>4.4530865260058873E-2</v>
      </c>
      <c r="L108">
        <v>5.6373335730930639E-2</v>
      </c>
      <c r="M108">
        <v>2.8224465582842931E-2</v>
      </c>
      <c r="N108">
        <v>1.507796629790378E-2</v>
      </c>
      <c r="O108">
        <v>4.5155382690869311E-3</v>
      </c>
      <c r="P108">
        <v>9.0339842793899946E-24</v>
      </c>
      <c r="Q108">
        <v>1.2375605904885619E-117</v>
      </c>
      <c r="R108">
        <v>5.6412854408737002E-78</v>
      </c>
      <c r="S108">
        <v>1.318271846009724</v>
      </c>
    </row>
    <row r="109" spans="1:19" x14ac:dyDescent="0.25">
      <c r="A109" s="48"/>
      <c r="B109" s="47" t="s">
        <v>11</v>
      </c>
      <c r="C109">
        <v>0.13757603029362181</v>
      </c>
      <c r="D109">
        <v>0.25945564380290398</v>
      </c>
      <c r="E109">
        <v>0.21978505518519881</v>
      </c>
      <c r="F109">
        <v>0.24212832560698411</v>
      </c>
      <c r="G109">
        <v>5.665202446421937E-3</v>
      </c>
      <c r="H109">
        <v>4.9888075227764811E-2</v>
      </c>
      <c r="I109">
        <v>1.9556832506659079E-2</v>
      </c>
      <c r="J109">
        <v>3.3054561429575108E-2</v>
      </c>
      <c r="K109">
        <v>3.9861602594880717E-2</v>
      </c>
      <c r="L109">
        <v>2.72057971592762E-2</v>
      </c>
      <c r="M109">
        <v>2.3724160439540488E-2</v>
      </c>
      <c r="N109">
        <v>2.681720765749545E-2</v>
      </c>
      <c r="O109">
        <v>8.8504102194574621E-3</v>
      </c>
      <c r="P109">
        <v>1.1470512140002249E-31</v>
      </c>
      <c r="Q109">
        <v>7.8177709874913625E-4</v>
      </c>
      <c r="R109">
        <v>7.6234074760664003E-4</v>
      </c>
      <c r="S109">
        <v>1.0951130224161361</v>
      </c>
    </row>
    <row r="110" spans="1:19" x14ac:dyDescent="0.25">
      <c r="A110" s="48"/>
      <c r="B110" s="47" t="s">
        <v>12</v>
      </c>
      <c r="C110">
        <v>6.5029024255319048E-2</v>
      </c>
      <c r="D110">
        <v>5.5435416503533397E-2</v>
      </c>
      <c r="E110">
        <v>2.7768509255885272E-2</v>
      </c>
      <c r="F110">
        <v>0.12696858463927399</v>
      </c>
      <c r="G110">
        <v>1.248440193831139E-2</v>
      </c>
      <c r="H110">
        <v>1.6685451752992801E-3</v>
      </c>
      <c r="I110">
        <v>1.5496308183019969E-2</v>
      </c>
      <c r="J110">
        <v>4.340429207471911E-2</v>
      </c>
      <c r="K110">
        <v>9.2551020663216212E-3</v>
      </c>
      <c r="L110">
        <v>1.406594218448495E-2</v>
      </c>
      <c r="M110">
        <v>1.1058754433217169E-2</v>
      </c>
      <c r="N110">
        <v>5.7510362232668592E-3</v>
      </c>
      <c r="O110">
        <v>2.0548964567250281E-2</v>
      </c>
      <c r="P110">
        <v>1.1225235623263059E-2</v>
      </c>
      <c r="Q110">
        <v>4.4221583814681191E-67</v>
      </c>
      <c r="R110">
        <v>2.1204968924670919E-37</v>
      </c>
      <c r="S110">
        <v>0.42016011712316542</v>
      </c>
    </row>
    <row r="111" spans="1:19" x14ac:dyDescent="0.25">
      <c r="A111" s="48"/>
      <c r="B111" s="47" t="s">
        <v>13</v>
      </c>
      <c r="C111">
        <v>2.2148256989184441E-3</v>
      </c>
      <c r="D111">
        <v>2.8037002424372851E-2</v>
      </c>
      <c r="E111">
        <v>1.074512074050323E-2</v>
      </c>
      <c r="F111">
        <v>7.5727365629862083E-32</v>
      </c>
      <c r="G111">
        <v>2.027553321894754E-3</v>
      </c>
      <c r="H111">
        <v>1.9818806343787341E-3</v>
      </c>
      <c r="I111">
        <v>1.2843228702049479E-2</v>
      </c>
      <c r="J111">
        <v>5.6313456329032266E-3</v>
      </c>
      <c r="K111">
        <v>5.5788579945556319E-3</v>
      </c>
      <c r="L111">
        <v>8.8029663324004498E-3</v>
      </c>
      <c r="M111">
        <v>1.980904336567565E-3</v>
      </c>
      <c r="N111">
        <v>1.5095889962635591E-2</v>
      </c>
      <c r="O111">
        <v>8.203802729204606E-3</v>
      </c>
      <c r="P111">
        <v>1.756335353253884E-2</v>
      </c>
      <c r="Q111">
        <v>1.112363134879917E-2</v>
      </c>
      <c r="R111">
        <v>3.4568682694593431E-126</v>
      </c>
      <c r="S111">
        <v>0.1318303633917226</v>
      </c>
    </row>
    <row r="112" spans="1:19" x14ac:dyDescent="0.25">
      <c r="A112" s="48"/>
      <c r="B112" s="47" t="s">
        <v>14</v>
      </c>
      <c r="C112">
        <v>1.282550854949134E-28</v>
      </c>
      <c r="D112">
        <v>5.1017960462642859E-26</v>
      </c>
      <c r="E112">
        <v>1.9267834079137469E-40</v>
      </c>
      <c r="F112">
        <v>7.5887270156797474E-3</v>
      </c>
      <c r="G112">
        <v>2.634286259624818E-22</v>
      </c>
      <c r="H112">
        <v>1.6963692572172269E-24</v>
      </c>
      <c r="I112">
        <v>1.258012181941069E-26</v>
      </c>
      <c r="J112">
        <v>7.6176377109579019E-3</v>
      </c>
      <c r="K112">
        <v>7.8461242137655846E-3</v>
      </c>
      <c r="L112">
        <v>2.1142304887705861E-2</v>
      </c>
      <c r="M112">
        <v>3.5200009744330463E-2</v>
      </c>
      <c r="N112">
        <v>2.1431010932245319E-2</v>
      </c>
      <c r="O112">
        <v>7.7380523759908084E-3</v>
      </c>
      <c r="P112">
        <v>8.0130880919692688E-3</v>
      </c>
      <c r="Q112">
        <v>7.9128457193095476E-3</v>
      </c>
      <c r="R112">
        <v>2.1382572316870161E-2</v>
      </c>
      <c r="S112">
        <v>0.14587237300882469</v>
      </c>
    </row>
    <row r="113" spans="1:19" x14ac:dyDescent="0.25">
      <c r="A113" s="48"/>
      <c r="B113" s="47" t="s">
        <v>15</v>
      </c>
      <c r="C113">
        <v>2.8189925135111378E-94</v>
      </c>
      <c r="D113">
        <v>2.11047305613269E-2</v>
      </c>
      <c r="E113">
        <v>8.4550994711087198E-42</v>
      </c>
      <c r="F113">
        <v>2.122787285483331E-2</v>
      </c>
      <c r="G113">
        <v>4.8959360024687399E-36</v>
      </c>
      <c r="H113">
        <v>7.5887752632639652E-3</v>
      </c>
      <c r="I113">
        <v>9.7684021932290619E-69</v>
      </c>
      <c r="J113">
        <v>2.2303562034532561E-60</v>
      </c>
      <c r="K113">
        <v>1.4366812894026211E-48</v>
      </c>
      <c r="L113">
        <v>8.5574937181945394E-60</v>
      </c>
      <c r="M113">
        <v>4.6935771686699719E-42</v>
      </c>
      <c r="N113">
        <v>1.597954764349537E-46</v>
      </c>
      <c r="O113">
        <v>2.2095881908478229E-83</v>
      </c>
      <c r="P113">
        <v>8.8584523335014691E-107</v>
      </c>
      <c r="Q113">
        <v>1.020427718898172E-80</v>
      </c>
      <c r="R113">
        <v>6.6141371797314772E-113</v>
      </c>
      <c r="S113">
        <v>4.9921378679424179E-2</v>
      </c>
    </row>
    <row r="114" spans="1:19" x14ac:dyDescent="0.25">
      <c r="A114" s="48" t="s">
        <v>77</v>
      </c>
      <c r="B114" s="47" t="s">
        <v>0</v>
      </c>
      <c r="C114">
        <v>2.249806233014441</v>
      </c>
      <c r="D114">
        <v>0.34914550623024321</v>
      </c>
      <c r="E114">
        <v>6.0475189003270167E-2</v>
      </c>
      <c r="F114">
        <v>6.4389530461907582E-2</v>
      </c>
      <c r="G114">
        <v>2.1953623970431119E-2</v>
      </c>
      <c r="H114">
        <v>9.3601161343701847E-2</v>
      </c>
      <c r="I114">
        <v>0.16980564615788329</v>
      </c>
      <c r="J114">
        <v>0.12498500229356151</v>
      </c>
      <c r="K114">
        <v>5.1926353619017943E-2</v>
      </c>
      <c r="L114">
        <v>5.3391542004161949E-2</v>
      </c>
      <c r="M114">
        <v>2.6417189457319471E-2</v>
      </c>
      <c r="N114">
        <v>1.659435198162016E-2</v>
      </c>
      <c r="O114">
        <v>2.292236399638822E-3</v>
      </c>
      <c r="P114">
        <v>1.027537468797191E-3</v>
      </c>
      <c r="Q114">
        <v>8.2468039613062918E-66</v>
      </c>
      <c r="R114">
        <v>6.384782852262869E-120</v>
      </c>
      <c r="S114">
        <v>3.285811103405996</v>
      </c>
    </row>
    <row r="115" spans="1:19" x14ac:dyDescent="0.25">
      <c r="A115" s="48"/>
      <c r="B115" s="47" t="s">
        <v>1</v>
      </c>
      <c r="C115">
        <v>0.43688351752222382</v>
      </c>
      <c r="D115">
        <v>3.5363908850892658</v>
      </c>
      <c r="E115">
        <v>0.18953401621161539</v>
      </c>
      <c r="F115">
        <v>2.0582649848441981E-2</v>
      </c>
      <c r="G115">
        <v>2.5779528216703328E-2</v>
      </c>
      <c r="H115">
        <v>6.9823344422219311E-2</v>
      </c>
      <c r="I115">
        <v>9.1756064431099571E-2</v>
      </c>
      <c r="J115">
        <v>8.7138378353718085E-2</v>
      </c>
      <c r="K115">
        <v>7.4755149234769017E-2</v>
      </c>
      <c r="L115">
        <v>4.5774407907416333E-2</v>
      </c>
      <c r="M115">
        <v>3.5958621440951168E-2</v>
      </c>
      <c r="N115">
        <v>1.0518403004291819E-2</v>
      </c>
      <c r="O115">
        <v>4.4324736435483476E-3</v>
      </c>
      <c r="P115">
        <v>1.4357622379541221E-3</v>
      </c>
      <c r="Q115">
        <v>3.4685086146372121E-4</v>
      </c>
      <c r="R115">
        <v>8.0798644755056601E-39</v>
      </c>
      <c r="S115">
        <v>4.6311100524256812</v>
      </c>
    </row>
    <row r="116" spans="1:19" x14ac:dyDescent="0.25">
      <c r="A116" s="48"/>
      <c r="B116" s="47" t="s">
        <v>2</v>
      </c>
      <c r="C116">
        <v>3.501927640108992E-3</v>
      </c>
      <c r="D116">
        <v>0.73582850109667652</v>
      </c>
      <c r="E116">
        <v>4.1156282991363904</v>
      </c>
      <c r="F116">
        <v>0.12519161615109239</v>
      </c>
      <c r="G116">
        <v>1.599836180617786E-2</v>
      </c>
      <c r="H116">
        <v>5.2645710012278232E-2</v>
      </c>
      <c r="I116">
        <v>5.3993047608411372E-2</v>
      </c>
      <c r="J116">
        <v>8.6428168268676109E-2</v>
      </c>
      <c r="K116">
        <v>7.9960507844464096E-2</v>
      </c>
      <c r="L116">
        <v>5.4015434601141152E-2</v>
      </c>
      <c r="M116">
        <v>3.5400403621025527E-2</v>
      </c>
      <c r="N116">
        <v>1.6855583501543168E-2</v>
      </c>
      <c r="O116">
        <v>4.6591696095411193E-3</v>
      </c>
      <c r="P116">
        <v>7.3806983523959705E-4</v>
      </c>
      <c r="Q116">
        <v>4.9287267560039618E-25</v>
      </c>
      <c r="R116">
        <v>1.8192748741900489E-4</v>
      </c>
      <c r="S116">
        <v>5.3810267282201858</v>
      </c>
    </row>
    <row r="117" spans="1:19" x14ac:dyDescent="0.25">
      <c r="A117" s="48"/>
      <c r="B117" s="47" t="s">
        <v>3</v>
      </c>
      <c r="C117">
        <v>2.0649010153689921E-2</v>
      </c>
      <c r="D117">
        <v>3.094901100547277E-2</v>
      </c>
      <c r="E117">
        <v>1.254572179607059</v>
      </c>
      <c r="F117">
        <v>4.2183733974556716</v>
      </c>
      <c r="G117">
        <v>6.4404469323853922E-2</v>
      </c>
      <c r="H117">
        <v>5.8360713975153133E-2</v>
      </c>
      <c r="I117">
        <v>6.564413494953529E-2</v>
      </c>
      <c r="J117">
        <v>9.2699381980400203E-2</v>
      </c>
      <c r="K117">
        <v>6.9074978518792074E-2</v>
      </c>
      <c r="L117">
        <v>6.9952407694629321E-2</v>
      </c>
      <c r="M117">
        <v>3.6024018612260428E-2</v>
      </c>
      <c r="N117">
        <v>2.021467878064202E-2</v>
      </c>
      <c r="O117">
        <v>4.9853507888392018E-3</v>
      </c>
      <c r="P117">
        <v>1.072784340176512E-3</v>
      </c>
      <c r="Q117">
        <v>6.1986491769709916E-33</v>
      </c>
      <c r="R117">
        <v>1.704580165971007E-70</v>
      </c>
      <c r="S117">
        <v>6.0069765171861738</v>
      </c>
    </row>
    <row r="118" spans="1:19" x14ac:dyDescent="0.25">
      <c r="A118" s="48"/>
      <c r="B118" s="47" t="s">
        <v>4</v>
      </c>
      <c r="C118">
        <v>2.950843827302874E-2</v>
      </c>
      <c r="D118">
        <v>2.06126988151192E-2</v>
      </c>
      <c r="E118">
        <v>7.9285066732726391E-3</v>
      </c>
      <c r="F118">
        <v>0.65868530714006623</v>
      </c>
      <c r="G118">
        <v>0.40228922746844609</v>
      </c>
      <c r="H118">
        <v>4.6227842903588327E-2</v>
      </c>
      <c r="I118">
        <v>3.1206372284774408E-2</v>
      </c>
      <c r="J118">
        <v>3.839503033982488E-2</v>
      </c>
      <c r="K118">
        <v>2.2497629897739669E-2</v>
      </c>
      <c r="L118">
        <v>2.481565068163185E-2</v>
      </c>
      <c r="M118">
        <v>1.26193409252679E-2</v>
      </c>
      <c r="N118">
        <v>8.6122988884379161E-3</v>
      </c>
      <c r="O118">
        <v>6.8819360712694651E-4</v>
      </c>
      <c r="P118">
        <v>1.2922190627538989E-3</v>
      </c>
      <c r="Q118">
        <v>1.770577853336736E-4</v>
      </c>
      <c r="R118">
        <v>1.2190571428953831E-47</v>
      </c>
      <c r="S118">
        <v>1.305555814746413</v>
      </c>
    </row>
    <row r="119" spans="1:19" x14ac:dyDescent="0.25">
      <c r="A119" s="48"/>
      <c r="B119" s="47" t="s">
        <v>5</v>
      </c>
      <c r="C119">
        <v>3.020429839359243E-2</v>
      </c>
      <c r="D119">
        <v>9.7309726226858267E-2</v>
      </c>
      <c r="E119">
        <v>2.9541311334686571E-2</v>
      </c>
      <c r="F119">
        <v>0.14924239781501719</v>
      </c>
      <c r="G119">
        <v>0.25605676926305587</v>
      </c>
      <c r="H119">
        <v>0.1522281973855987</v>
      </c>
      <c r="I119">
        <v>2.674639326720778E-2</v>
      </c>
      <c r="J119">
        <v>3.5550969451674123E-2</v>
      </c>
      <c r="K119">
        <v>3.877397585761172E-2</v>
      </c>
      <c r="L119">
        <v>3.0489519208294048E-2</v>
      </c>
      <c r="M119">
        <v>7.6292002313395179E-3</v>
      </c>
      <c r="N119">
        <v>1.1954376872010021E-2</v>
      </c>
      <c r="O119">
        <v>4.2129505803876026E-3</v>
      </c>
      <c r="P119">
        <v>2.4838365414388951E-3</v>
      </c>
      <c r="Q119">
        <v>4.628110605606306E-4</v>
      </c>
      <c r="R119">
        <v>1.285371318339261E-3</v>
      </c>
      <c r="S119">
        <v>0.87417210480767271</v>
      </c>
    </row>
    <row r="120" spans="1:19" x14ac:dyDescent="0.25">
      <c r="A120" s="48"/>
      <c r="B120" s="47" t="s">
        <v>6</v>
      </c>
      <c r="C120">
        <v>5.9818653699843918E-2</v>
      </c>
      <c r="D120">
        <v>0.32765579472700168</v>
      </c>
      <c r="E120">
        <v>0.2096813153550123</v>
      </c>
      <c r="F120">
        <v>0.13062109635309879</v>
      </c>
      <c r="G120">
        <v>4.7018385130402587E-2</v>
      </c>
      <c r="H120">
        <v>8.3716419573280895E-2</v>
      </c>
      <c r="I120">
        <v>7.6472743664322926E-2</v>
      </c>
      <c r="J120">
        <v>5.3256100710727547E-2</v>
      </c>
      <c r="K120">
        <v>5.3303760565801619E-2</v>
      </c>
      <c r="L120">
        <v>2.495430046339657E-2</v>
      </c>
      <c r="M120">
        <v>1.957109809447526E-2</v>
      </c>
      <c r="N120">
        <v>2.8656255163280429E-3</v>
      </c>
      <c r="O120">
        <v>5.4231393739261457E-3</v>
      </c>
      <c r="P120">
        <v>4.6230305610865712E-4</v>
      </c>
      <c r="Q120">
        <v>1.6534335489263739E-48</v>
      </c>
      <c r="R120">
        <v>3.1105992030491659E-55</v>
      </c>
      <c r="S120">
        <v>1.094820736283727</v>
      </c>
    </row>
    <row r="121" spans="1:19" x14ac:dyDescent="0.25">
      <c r="A121" s="48"/>
      <c r="B121" s="47" t="s">
        <v>7</v>
      </c>
      <c r="C121">
        <v>0.100591060329282</v>
      </c>
      <c r="D121">
        <v>0.19436416673382231</v>
      </c>
      <c r="E121">
        <v>0.13777853298304121</v>
      </c>
      <c r="F121">
        <v>6.8420567486226019E-2</v>
      </c>
      <c r="G121">
        <v>1.853000924933812E-2</v>
      </c>
      <c r="H121">
        <v>5.4080133976428968E-2</v>
      </c>
      <c r="I121">
        <v>7.5826856074308502E-2</v>
      </c>
      <c r="J121">
        <v>5.6884706558363439E-2</v>
      </c>
      <c r="K121">
        <v>5.8301568509450383E-2</v>
      </c>
      <c r="L121">
        <v>2.5131215503339861E-2</v>
      </c>
      <c r="M121">
        <v>3.584513299010726E-3</v>
      </c>
      <c r="N121">
        <v>8.030798361222613E-3</v>
      </c>
      <c r="O121">
        <v>5.7269073936228162E-4</v>
      </c>
      <c r="P121">
        <v>2.177474354469214E-3</v>
      </c>
      <c r="Q121">
        <v>1.8434453340275709E-123</v>
      </c>
      <c r="R121">
        <v>9.6923950681211341E-67</v>
      </c>
      <c r="S121">
        <v>0.80427429415766571</v>
      </c>
    </row>
    <row r="122" spans="1:19" x14ac:dyDescent="0.25">
      <c r="A122" s="48"/>
      <c r="B122" s="47" t="s">
        <v>8</v>
      </c>
      <c r="C122">
        <v>2.8838996581556121E-2</v>
      </c>
      <c r="D122">
        <v>9.9011108007018442E-2</v>
      </c>
      <c r="E122">
        <v>7.6178042652331329E-2</v>
      </c>
      <c r="F122">
        <v>0.29948099762759472</v>
      </c>
      <c r="G122">
        <v>8.190958229060916E-3</v>
      </c>
      <c r="H122">
        <v>2.4864621458753719E-2</v>
      </c>
      <c r="I122">
        <v>2.4562448075423609E-2</v>
      </c>
      <c r="J122">
        <v>3.3387284670053509E-2</v>
      </c>
      <c r="K122">
        <v>6.6499110487849497E-2</v>
      </c>
      <c r="L122">
        <v>2.1535545096073059E-2</v>
      </c>
      <c r="M122">
        <v>2.3320504292125229E-2</v>
      </c>
      <c r="N122">
        <v>6.3604670928490903E-3</v>
      </c>
      <c r="O122">
        <v>5.5311453871030678E-3</v>
      </c>
      <c r="P122">
        <v>4.9261421432529964E-4</v>
      </c>
      <c r="Q122">
        <v>4.8098791085958412E-68</v>
      </c>
      <c r="R122">
        <v>2.4015144288087879E-92</v>
      </c>
      <c r="S122">
        <v>0.71825384387211755</v>
      </c>
    </row>
    <row r="123" spans="1:19" x14ac:dyDescent="0.25">
      <c r="A123" s="48"/>
      <c r="B123" s="47" t="s">
        <v>9</v>
      </c>
      <c r="C123">
        <v>0.2100129689955372</v>
      </c>
      <c r="D123">
        <v>0.1919902696664138</v>
      </c>
      <c r="E123">
        <v>0.1208094580013717</v>
      </c>
      <c r="F123">
        <v>0.41954602590906281</v>
      </c>
      <c r="G123">
        <v>5.3305034233266813E-3</v>
      </c>
      <c r="H123">
        <v>2.778957534018614E-2</v>
      </c>
      <c r="I123">
        <v>5.3999559207977693E-2</v>
      </c>
      <c r="J123">
        <v>4.6963422660703379E-2</v>
      </c>
      <c r="K123">
        <v>4.1036411667941322E-2</v>
      </c>
      <c r="L123">
        <v>2.2630258837288881E-2</v>
      </c>
      <c r="M123">
        <v>2.729151093071883E-2</v>
      </c>
      <c r="N123">
        <v>1.2437506436043201E-2</v>
      </c>
      <c r="O123">
        <v>3.2084694076607752E-3</v>
      </c>
      <c r="P123">
        <v>1.711964551800378E-3</v>
      </c>
      <c r="Q123">
        <v>6.206440192312658E-134</v>
      </c>
      <c r="R123">
        <v>3.2719579554464812E-72</v>
      </c>
      <c r="S123">
        <v>1.1847579050360331</v>
      </c>
    </row>
    <row r="124" spans="1:19" x14ac:dyDescent="0.25">
      <c r="A124" s="48"/>
      <c r="B124" s="47" t="s">
        <v>10</v>
      </c>
      <c r="C124">
        <v>4.8154722983762062E-2</v>
      </c>
      <c r="D124">
        <v>0.29473126987844012</v>
      </c>
      <c r="E124">
        <v>0.35903557507709288</v>
      </c>
      <c r="F124">
        <v>0.37302698625115732</v>
      </c>
      <c r="G124">
        <v>5.12057949107746E-3</v>
      </c>
      <c r="H124">
        <v>1.354047221436265E-2</v>
      </c>
      <c r="I124">
        <v>3.8088940963481803E-2</v>
      </c>
      <c r="J124">
        <v>3.7851128009527217E-2</v>
      </c>
      <c r="K124">
        <v>4.4530865260058873E-2</v>
      </c>
      <c r="L124">
        <v>5.6373335730930639E-2</v>
      </c>
      <c r="M124">
        <v>2.8224465582842931E-2</v>
      </c>
      <c r="N124">
        <v>1.507796629790378E-2</v>
      </c>
      <c r="O124">
        <v>4.5155382690869311E-3</v>
      </c>
      <c r="P124">
        <v>9.0339842793899946E-24</v>
      </c>
      <c r="Q124">
        <v>1.2375605904885619E-117</v>
      </c>
      <c r="R124">
        <v>5.6412854408737002E-78</v>
      </c>
      <c r="S124">
        <v>1.318271846009724</v>
      </c>
    </row>
    <row r="125" spans="1:19" x14ac:dyDescent="0.25">
      <c r="A125" s="48"/>
      <c r="B125" s="47" t="s">
        <v>11</v>
      </c>
      <c r="C125">
        <v>0.13757603029362181</v>
      </c>
      <c r="D125">
        <v>0.25945564380290398</v>
      </c>
      <c r="E125">
        <v>0.21978505518519881</v>
      </c>
      <c r="F125">
        <v>0.24212832560698411</v>
      </c>
      <c r="G125">
        <v>5.665202446421937E-3</v>
      </c>
      <c r="H125">
        <v>4.9888075227764811E-2</v>
      </c>
      <c r="I125">
        <v>1.9556832506659079E-2</v>
      </c>
      <c r="J125">
        <v>3.3054561429575108E-2</v>
      </c>
      <c r="K125">
        <v>3.9861602594880717E-2</v>
      </c>
      <c r="L125">
        <v>2.72057971592762E-2</v>
      </c>
      <c r="M125">
        <v>2.3724160439540488E-2</v>
      </c>
      <c r="N125">
        <v>2.681720765749545E-2</v>
      </c>
      <c r="O125">
        <v>8.8504102194574621E-3</v>
      </c>
      <c r="P125">
        <v>1.1470512140002249E-31</v>
      </c>
      <c r="Q125">
        <v>7.8177709874913625E-4</v>
      </c>
      <c r="R125">
        <v>7.6234074760664003E-4</v>
      </c>
      <c r="S125">
        <v>1.0951130224161361</v>
      </c>
    </row>
    <row r="126" spans="1:19" x14ac:dyDescent="0.25">
      <c r="A126" s="48"/>
      <c r="B126" s="47" t="s">
        <v>12</v>
      </c>
      <c r="C126">
        <v>6.5029024255319048E-2</v>
      </c>
      <c r="D126">
        <v>5.5435416503533397E-2</v>
      </c>
      <c r="E126">
        <v>2.7768509255885272E-2</v>
      </c>
      <c r="F126">
        <v>0.12696858463927399</v>
      </c>
      <c r="G126">
        <v>1.248440193831139E-2</v>
      </c>
      <c r="H126">
        <v>1.6685451752992801E-3</v>
      </c>
      <c r="I126">
        <v>1.5496308183019969E-2</v>
      </c>
      <c r="J126">
        <v>4.340429207471911E-2</v>
      </c>
      <c r="K126">
        <v>9.2551020663216212E-3</v>
      </c>
      <c r="L126">
        <v>1.406594218448495E-2</v>
      </c>
      <c r="M126">
        <v>1.1058754433217169E-2</v>
      </c>
      <c r="N126">
        <v>5.7510362232668592E-3</v>
      </c>
      <c r="O126">
        <v>2.0548964567250281E-2</v>
      </c>
      <c r="P126">
        <v>1.1225235623263059E-2</v>
      </c>
      <c r="Q126">
        <v>4.4221583814681191E-67</v>
      </c>
      <c r="R126">
        <v>2.1204968924670919E-37</v>
      </c>
      <c r="S126">
        <v>0.42016011712316542</v>
      </c>
    </row>
    <row r="127" spans="1:19" x14ac:dyDescent="0.25">
      <c r="A127" s="48"/>
      <c r="B127" s="47" t="s">
        <v>13</v>
      </c>
      <c r="C127">
        <v>2.2148256989184441E-3</v>
      </c>
      <c r="D127">
        <v>2.8037002424372851E-2</v>
      </c>
      <c r="E127">
        <v>1.074512074050323E-2</v>
      </c>
      <c r="F127">
        <v>7.5727365629862083E-32</v>
      </c>
      <c r="G127">
        <v>2.027553321894754E-3</v>
      </c>
      <c r="H127">
        <v>1.9818806343787341E-3</v>
      </c>
      <c r="I127">
        <v>1.2843228702049479E-2</v>
      </c>
      <c r="J127">
        <v>5.6313456329032266E-3</v>
      </c>
      <c r="K127">
        <v>5.5788579945556319E-3</v>
      </c>
      <c r="L127">
        <v>8.8029663324004498E-3</v>
      </c>
      <c r="M127">
        <v>1.980904336567565E-3</v>
      </c>
      <c r="N127">
        <v>1.5095889962635591E-2</v>
      </c>
      <c r="O127">
        <v>8.203802729204606E-3</v>
      </c>
      <c r="P127">
        <v>1.756335353253884E-2</v>
      </c>
      <c r="Q127">
        <v>1.112363134879917E-2</v>
      </c>
      <c r="R127">
        <v>3.4568682694593431E-126</v>
      </c>
      <c r="S127">
        <v>0.1318303633917226</v>
      </c>
    </row>
    <row r="128" spans="1:19" x14ac:dyDescent="0.25">
      <c r="A128" s="48"/>
      <c r="B128" s="47" t="s">
        <v>14</v>
      </c>
      <c r="C128">
        <v>1.282550854949134E-28</v>
      </c>
      <c r="D128">
        <v>5.1017960462642859E-26</v>
      </c>
      <c r="E128">
        <v>1.9267834079137469E-40</v>
      </c>
      <c r="F128">
        <v>7.5887270156797474E-3</v>
      </c>
      <c r="G128">
        <v>2.634286259624818E-22</v>
      </c>
      <c r="H128">
        <v>1.6963692572172269E-24</v>
      </c>
      <c r="I128">
        <v>1.258012181941069E-26</v>
      </c>
      <c r="J128">
        <v>7.6176377109579019E-3</v>
      </c>
      <c r="K128">
        <v>7.8461242137655846E-3</v>
      </c>
      <c r="L128">
        <v>2.1142304887705861E-2</v>
      </c>
      <c r="M128">
        <v>3.5200009744330463E-2</v>
      </c>
      <c r="N128">
        <v>2.1431010932245319E-2</v>
      </c>
      <c r="O128">
        <v>7.7380523759908084E-3</v>
      </c>
      <c r="P128">
        <v>8.0130880919692688E-3</v>
      </c>
      <c r="Q128">
        <v>7.9128457193095476E-3</v>
      </c>
      <c r="R128">
        <v>2.1382572316870161E-2</v>
      </c>
      <c r="S128">
        <v>0.14587237300882469</v>
      </c>
    </row>
    <row r="129" spans="1:19" x14ac:dyDescent="0.25">
      <c r="A129" s="48"/>
      <c r="B129" s="47" t="s">
        <v>15</v>
      </c>
      <c r="C129">
        <v>2.8189925135111378E-94</v>
      </c>
      <c r="D129">
        <v>2.11047305613269E-2</v>
      </c>
      <c r="E129">
        <v>8.4550994711087198E-42</v>
      </c>
      <c r="F129">
        <v>2.122787285483331E-2</v>
      </c>
      <c r="G129">
        <v>4.8959360024687399E-36</v>
      </c>
      <c r="H129">
        <v>7.5887752632639652E-3</v>
      </c>
      <c r="I129">
        <v>9.7684021932290619E-69</v>
      </c>
      <c r="J129">
        <v>2.2303562034532561E-60</v>
      </c>
      <c r="K129">
        <v>1.4366812894026211E-48</v>
      </c>
      <c r="L129">
        <v>8.5574937181945394E-60</v>
      </c>
      <c r="M129">
        <v>4.6935771686699719E-42</v>
      </c>
      <c r="N129">
        <v>1.597954764349537E-46</v>
      </c>
      <c r="O129">
        <v>2.2095881908478229E-83</v>
      </c>
      <c r="P129">
        <v>8.8584523335014691E-107</v>
      </c>
      <c r="Q129">
        <v>1.020427718898172E-80</v>
      </c>
      <c r="R129">
        <v>6.6141371797314772E-113</v>
      </c>
      <c r="S129">
        <v>4.9921378679424179E-2</v>
      </c>
    </row>
  </sheetData>
  <mergeCells count="8"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6B1A-7384-4A57-9F15-E8122805EF24}">
  <dimension ref="A1:S129"/>
  <sheetViews>
    <sheetView workbookViewId="0">
      <selection activeCell="C2" sqref="C2:S17"/>
    </sheetView>
  </sheetViews>
  <sheetFormatPr defaultRowHeight="15" x14ac:dyDescent="0.25"/>
  <cols>
    <col min="1" max="1" width="8.42578125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48" t="s">
        <v>70</v>
      </c>
      <c r="B2" s="47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48"/>
      <c r="B3" s="47" t="s">
        <v>1</v>
      </c>
      <c r="C3">
        <v>0</v>
      </c>
      <c r="D3">
        <v>6.7716237452621871E-3</v>
      </c>
      <c r="E3">
        <v>1.918536860573738E-71</v>
      </c>
      <c r="F3">
        <v>8.7807929604533652E-59</v>
      </c>
      <c r="G3">
        <v>6.3549425821963774E-6</v>
      </c>
      <c r="H3">
        <v>2.1755959617853191E-2</v>
      </c>
      <c r="I3">
        <v>5.6188228128587828E-2</v>
      </c>
      <c r="J3">
        <v>1.254945144248997E-2</v>
      </c>
      <c r="K3">
        <v>4.7626980462009937E-2</v>
      </c>
      <c r="L3">
        <v>1.3239057499072209E-2</v>
      </c>
      <c r="M3">
        <v>3.620204986190788E-3</v>
      </c>
      <c r="N3">
        <v>3.2168907317217852E-3</v>
      </c>
      <c r="O3">
        <v>4.2798841868449058E-56</v>
      </c>
      <c r="P3">
        <v>1.3495557764948161E-5</v>
      </c>
      <c r="Q3">
        <v>7.6459132509916683E-79</v>
      </c>
      <c r="R3">
        <v>2.383920728025148E-65</v>
      </c>
      <c r="S3">
        <v>0.16498824711353499</v>
      </c>
    </row>
    <row r="4" spans="1:19" x14ac:dyDescent="0.25">
      <c r="A4" s="48"/>
      <c r="B4" s="47" t="s">
        <v>2</v>
      </c>
      <c r="C4">
        <v>0</v>
      </c>
      <c r="D4">
        <v>4.9681858212572982E-3</v>
      </c>
      <c r="E4">
        <v>7.2960120202842774E-2</v>
      </c>
      <c r="F4">
        <v>1.593110842200841E-2</v>
      </c>
      <c r="G4">
        <v>1.9132158355917361E-2</v>
      </c>
      <c r="H4">
        <v>5.5061812611825311E-3</v>
      </c>
      <c r="I4">
        <v>4.4951106017085393E-2</v>
      </c>
      <c r="J4">
        <v>1.283436188668585E-2</v>
      </c>
      <c r="K4">
        <v>4.39487647015517E-2</v>
      </c>
      <c r="L4">
        <v>2.5264465562335789E-2</v>
      </c>
      <c r="M4">
        <v>1.017818551289244E-2</v>
      </c>
      <c r="N4">
        <v>2.5418194145575492E-8</v>
      </c>
      <c r="O4">
        <v>4.1447212854967091E-17</v>
      </c>
      <c r="P4">
        <v>2.7978031705087359E-53</v>
      </c>
      <c r="Q4">
        <v>4.9580076999148522E-6</v>
      </c>
      <c r="R4">
        <v>3.7771808267144161E-102</v>
      </c>
      <c r="S4">
        <v>0.2556796211696537</v>
      </c>
    </row>
    <row r="5" spans="1:19" x14ac:dyDescent="0.25">
      <c r="A5" s="48"/>
      <c r="B5" s="47" t="s">
        <v>3</v>
      </c>
      <c r="C5">
        <v>0</v>
      </c>
      <c r="D5">
        <v>2.126805723783276E-2</v>
      </c>
      <c r="E5">
        <v>2.8394850064524909E-2</v>
      </c>
      <c r="F5">
        <v>0.49074286560423203</v>
      </c>
      <c r="G5">
        <v>0.44228204543331301</v>
      </c>
      <c r="H5">
        <v>0.25300354730238739</v>
      </c>
      <c r="I5">
        <v>0.23559731253879679</v>
      </c>
      <c r="J5">
        <v>0.2194104831983652</v>
      </c>
      <c r="K5">
        <v>0.23846456139666289</v>
      </c>
      <c r="L5">
        <v>0.18604268732059401</v>
      </c>
      <c r="M5">
        <v>0.111154530898342</v>
      </c>
      <c r="N5">
        <v>5.3481947892315473E-2</v>
      </c>
      <c r="O5">
        <v>1.6830566471020329E-2</v>
      </c>
      <c r="P5">
        <v>8.3469960156949892E-6</v>
      </c>
      <c r="Q5">
        <v>2.8597282239804278E-6</v>
      </c>
      <c r="R5">
        <v>1.8892612209825001E-31</v>
      </c>
      <c r="S5">
        <v>2.296684662082626</v>
      </c>
    </row>
    <row r="6" spans="1:19" x14ac:dyDescent="0.25">
      <c r="A6" s="48"/>
      <c r="B6" s="47" t="s">
        <v>4</v>
      </c>
      <c r="C6">
        <v>0</v>
      </c>
      <c r="D6">
        <v>1.99059080511928E-2</v>
      </c>
      <c r="E6">
        <v>4.1796064345741589E-2</v>
      </c>
      <c r="F6">
        <v>0.29809429246794261</v>
      </c>
      <c r="G6">
        <v>0.64895902603786459</v>
      </c>
      <c r="H6">
        <v>0.61863653542582842</v>
      </c>
      <c r="I6">
        <v>0.51574954071248591</v>
      </c>
      <c r="J6">
        <v>0.56930870225462415</v>
      </c>
      <c r="K6">
        <v>0.41934723965351861</v>
      </c>
      <c r="L6">
        <v>0.3323564605207398</v>
      </c>
      <c r="M6">
        <v>0.25818641301649109</v>
      </c>
      <c r="N6">
        <v>0.1202783088920427</v>
      </c>
      <c r="O6">
        <v>5.2132092520467778E-2</v>
      </c>
      <c r="P6">
        <v>9.8611340668542582E-6</v>
      </c>
      <c r="Q6">
        <v>1.326093870262973E-5</v>
      </c>
      <c r="R6">
        <v>3.7431804801341289E-6</v>
      </c>
      <c r="S6">
        <v>3.8947774491521892</v>
      </c>
    </row>
    <row r="7" spans="1:19" x14ac:dyDescent="0.25">
      <c r="A7" s="48"/>
      <c r="B7" s="47" t="s">
        <v>5</v>
      </c>
      <c r="C7">
        <v>0</v>
      </c>
      <c r="D7">
        <v>2.2707030393567178E-2</v>
      </c>
      <c r="E7">
        <v>5.3466033240886411E-2</v>
      </c>
      <c r="F7">
        <v>0.26061940922851351</v>
      </c>
      <c r="G7">
        <v>0.61430344567435624</v>
      </c>
      <c r="H7">
        <v>1.028967327145246</v>
      </c>
      <c r="I7">
        <v>0.73547874321791862</v>
      </c>
      <c r="J7">
        <v>0.71940936194419214</v>
      </c>
      <c r="K7">
        <v>0.64839412081955539</v>
      </c>
      <c r="L7">
        <v>0.44985625244591559</v>
      </c>
      <c r="M7">
        <v>0.37622247970571637</v>
      </c>
      <c r="N7">
        <v>0.1762432916584499</v>
      </c>
      <c r="O7">
        <v>6.9165321467931223E-2</v>
      </c>
      <c r="P7">
        <v>1.606746272092466E-5</v>
      </c>
      <c r="Q7">
        <v>1.0118260764952541E-5</v>
      </c>
      <c r="R7">
        <v>3.01442534314934E-6</v>
      </c>
      <c r="S7">
        <v>5.1548620170910766</v>
      </c>
    </row>
    <row r="8" spans="1:19" x14ac:dyDescent="0.25">
      <c r="A8" s="48"/>
      <c r="B8" s="47" t="s">
        <v>6</v>
      </c>
      <c r="C8">
        <v>0</v>
      </c>
      <c r="D8">
        <v>3.6008932368815652E-2</v>
      </c>
      <c r="E8">
        <v>6.0512304137640083E-2</v>
      </c>
      <c r="F8">
        <v>0.1406848503264585</v>
      </c>
      <c r="G8">
        <v>0.42518189337204149</v>
      </c>
      <c r="H8">
        <v>0.6972983705362702</v>
      </c>
      <c r="I8">
        <v>0.91150931270261093</v>
      </c>
      <c r="J8">
        <v>0.800867024842842</v>
      </c>
      <c r="K8">
        <v>0.70019485735883358</v>
      </c>
      <c r="L8">
        <v>0.56570562218457365</v>
      </c>
      <c r="M8">
        <v>0.34717051070473193</v>
      </c>
      <c r="N8">
        <v>0.20538992454429231</v>
      </c>
      <c r="O8">
        <v>6.469133024508536E-2</v>
      </c>
      <c r="P8">
        <v>1.6379556286167829E-5</v>
      </c>
      <c r="Q8">
        <v>4.1010085071125459E-6</v>
      </c>
      <c r="R8">
        <v>3.4947898021319551E-6</v>
      </c>
      <c r="S8">
        <v>4.9552389086787914</v>
      </c>
    </row>
    <row r="9" spans="1:19" x14ac:dyDescent="0.25">
      <c r="A9" s="48"/>
      <c r="B9" s="47" t="s">
        <v>7</v>
      </c>
      <c r="C9">
        <v>0</v>
      </c>
      <c r="D9">
        <v>2.4754358558131281E-2</v>
      </c>
      <c r="E9">
        <v>3.7281656365775448E-2</v>
      </c>
      <c r="F9">
        <v>0.28112932600947288</v>
      </c>
      <c r="G9">
        <v>0.35335605028158162</v>
      </c>
      <c r="H9">
        <v>0.65616135472888149</v>
      </c>
      <c r="I9">
        <v>0.70185024544973162</v>
      </c>
      <c r="J9">
        <v>0.97163998508034899</v>
      </c>
      <c r="K9">
        <v>0.92219361587278337</v>
      </c>
      <c r="L9">
        <v>0.63152433333916502</v>
      </c>
      <c r="M9">
        <v>0.46783233125066159</v>
      </c>
      <c r="N9">
        <v>0.18875116516449289</v>
      </c>
      <c r="O9">
        <v>4.5932285649905931E-2</v>
      </c>
      <c r="P9">
        <v>1.2298852979232539E-5</v>
      </c>
      <c r="Q9">
        <v>9.1351283341708809E-6</v>
      </c>
      <c r="R9">
        <v>6.020974158389122E-6</v>
      </c>
      <c r="S9">
        <v>5.2824341627064042</v>
      </c>
    </row>
    <row r="10" spans="1:19" x14ac:dyDescent="0.25">
      <c r="A10" s="48"/>
      <c r="B10" s="47" t="s">
        <v>8</v>
      </c>
      <c r="C10">
        <v>0</v>
      </c>
      <c r="D10">
        <v>1.3609470704778319E-2</v>
      </c>
      <c r="E10">
        <v>4.1100610246795788E-2</v>
      </c>
      <c r="F10">
        <v>0.1712932243547898</v>
      </c>
      <c r="G10">
        <v>0.40575911077493082</v>
      </c>
      <c r="H10">
        <v>0.63311795712505015</v>
      </c>
      <c r="I10">
        <v>0.74592440329388598</v>
      </c>
      <c r="J10">
        <v>0.79974724136626518</v>
      </c>
      <c r="K10">
        <v>0.95588279520584518</v>
      </c>
      <c r="L10">
        <v>0.76004813640600344</v>
      </c>
      <c r="M10">
        <v>0.55578629408364133</v>
      </c>
      <c r="N10">
        <v>0.19551358465299831</v>
      </c>
      <c r="O10">
        <v>6.5707005580032216E-2</v>
      </c>
      <c r="P10">
        <v>1.4362616105122531E-5</v>
      </c>
      <c r="Q10">
        <v>1.0272156668633031E-5</v>
      </c>
      <c r="R10">
        <v>1.2950389341679861E-5</v>
      </c>
      <c r="S10">
        <v>5.3435274189571311</v>
      </c>
    </row>
    <row r="11" spans="1:19" x14ac:dyDescent="0.25">
      <c r="A11" s="48"/>
      <c r="B11" s="47" t="s">
        <v>9</v>
      </c>
      <c r="C11">
        <v>0</v>
      </c>
      <c r="D11">
        <v>7.6738962047678203E-3</v>
      </c>
      <c r="E11">
        <v>5.4265860906398351E-2</v>
      </c>
      <c r="F11">
        <v>0.21188213065995801</v>
      </c>
      <c r="G11">
        <v>0.27366434755597291</v>
      </c>
      <c r="H11">
        <v>0.47097311933448549</v>
      </c>
      <c r="I11">
        <v>0.60318765690112575</v>
      </c>
      <c r="J11">
        <v>0.66438733141715445</v>
      </c>
      <c r="K11">
        <v>0.67056704408368228</v>
      </c>
      <c r="L11">
        <v>0.64764067754025778</v>
      </c>
      <c r="M11">
        <v>0.42443232437959871</v>
      </c>
      <c r="N11">
        <v>0.21898348451533259</v>
      </c>
      <c r="O11">
        <v>5.179037075736484E-2</v>
      </c>
      <c r="P11">
        <v>1.6281037030972492E-5</v>
      </c>
      <c r="Q11">
        <v>1.082436104787482E-5</v>
      </c>
      <c r="R11">
        <v>6.091723387356965E-6</v>
      </c>
      <c r="S11">
        <v>4.2994814413775639</v>
      </c>
    </row>
    <row r="12" spans="1:19" x14ac:dyDescent="0.25">
      <c r="A12" s="48"/>
      <c r="B12" s="47" t="s">
        <v>10</v>
      </c>
      <c r="C12">
        <v>0</v>
      </c>
      <c r="D12">
        <v>1.0737008325709921E-3</v>
      </c>
      <c r="E12">
        <v>5.8578441918964413E-2</v>
      </c>
      <c r="F12">
        <v>0.15822422951624751</v>
      </c>
      <c r="G12">
        <v>0.22741746886091391</v>
      </c>
      <c r="H12">
        <v>0.47373360253630947</v>
      </c>
      <c r="I12">
        <v>0.55160230072872374</v>
      </c>
      <c r="J12">
        <v>0.57547027169448528</v>
      </c>
      <c r="K12">
        <v>0.76022986478381205</v>
      </c>
      <c r="L12">
        <v>0.7256573514545549</v>
      </c>
      <c r="M12">
        <v>0.56089277900514189</v>
      </c>
      <c r="N12">
        <v>0.27590908705707329</v>
      </c>
      <c r="O12">
        <v>6.1794165471300837E-2</v>
      </c>
      <c r="P12">
        <v>1.180797212969506E-5</v>
      </c>
      <c r="Q12">
        <v>1.1822664543445789E-5</v>
      </c>
      <c r="R12">
        <v>1.01613164687284E-5</v>
      </c>
      <c r="S12">
        <v>4.4306170558132401</v>
      </c>
    </row>
    <row r="13" spans="1:19" x14ac:dyDescent="0.25">
      <c r="A13" s="48"/>
      <c r="B13" s="47" t="s">
        <v>11</v>
      </c>
      <c r="C13">
        <v>0</v>
      </c>
      <c r="D13">
        <v>1.276458853481342E-2</v>
      </c>
      <c r="E13">
        <v>9.4269830208098607E-2</v>
      </c>
      <c r="F13">
        <v>0.1110500355551713</v>
      </c>
      <c r="G13">
        <v>0.160039687029185</v>
      </c>
      <c r="H13">
        <v>0.29280529973731328</v>
      </c>
      <c r="I13">
        <v>0.40665969953614939</v>
      </c>
      <c r="J13">
        <v>0.38414796211267499</v>
      </c>
      <c r="K13">
        <v>0.47910645023442411</v>
      </c>
      <c r="L13">
        <v>0.37400545973004812</v>
      </c>
      <c r="M13">
        <v>0.35278303699418623</v>
      </c>
      <c r="N13">
        <v>0.22382912972090799</v>
      </c>
      <c r="O13">
        <v>6.0882503657670832E-2</v>
      </c>
      <c r="P13">
        <v>1.349783035371988E-5</v>
      </c>
      <c r="Q13">
        <v>6.587399251519834E-6</v>
      </c>
      <c r="R13">
        <v>6.6571675591286492E-6</v>
      </c>
      <c r="S13">
        <v>2.9523704254478078</v>
      </c>
    </row>
    <row r="14" spans="1:19" x14ac:dyDescent="0.25">
      <c r="A14" s="48"/>
      <c r="B14" s="47" t="s">
        <v>12</v>
      </c>
      <c r="C14">
        <v>0</v>
      </c>
      <c r="D14">
        <v>2.121189598016643E-3</v>
      </c>
      <c r="E14">
        <v>4.4205842339540169E-2</v>
      </c>
      <c r="F14">
        <v>2.0917071342727481E-2</v>
      </c>
      <c r="G14">
        <v>8.8360335926372061E-2</v>
      </c>
      <c r="H14">
        <v>0.1566533223027638</v>
      </c>
      <c r="I14">
        <v>0.17237480434074359</v>
      </c>
      <c r="J14">
        <v>0.20409398283369459</v>
      </c>
      <c r="K14">
        <v>0.21529321558887959</v>
      </c>
      <c r="L14">
        <v>0.2080336529664672</v>
      </c>
      <c r="M14">
        <v>0.16171699077618881</v>
      </c>
      <c r="N14">
        <v>0.12657201055341491</v>
      </c>
      <c r="O14">
        <v>2.9008971031295291E-2</v>
      </c>
      <c r="P14">
        <v>2.030195801259054E-5</v>
      </c>
      <c r="Q14">
        <v>8.2610215574613784E-6</v>
      </c>
      <c r="R14">
        <v>1.483981821636681E-5</v>
      </c>
      <c r="S14">
        <v>1.42939479239789</v>
      </c>
    </row>
    <row r="15" spans="1:19" x14ac:dyDescent="0.25">
      <c r="A15" s="48"/>
      <c r="B15" s="47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48"/>
      <c r="B16" s="47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48"/>
      <c r="B17" s="47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48" t="s">
        <v>71</v>
      </c>
      <c r="B18" s="4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48"/>
      <c r="B19" s="47" t="s">
        <v>1</v>
      </c>
      <c r="C19">
        <v>0</v>
      </c>
      <c r="D19">
        <v>6.7716237452621871E-3</v>
      </c>
      <c r="E19">
        <v>1.918536860573738E-71</v>
      </c>
      <c r="F19">
        <v>8.7807929604533652E-59</v>
      </c>
      <c r="G19">
        <v>6.3549425821963774E-6</v>
      </c>
      <c r="H19">
        <v>2.1755959617853191E-2</v>
      </c>
      <c r="I19">
        <v>5.6188228128587828E-2</v>
      </c>
      <c r="J19">
        <v>1.254945144248997E-2</v>
      </c>
      <c r="K19">
        <v>4.7626980462009937E-2</v>
      </c>
      <c r="L19">
        <v>1.3239057499072209E-2</v>
      </c>
      <c r="M19">
        <v>3.620204986190788E-3</v>
      </c>
      <c r="N19">
        <v>3.2168907317217852E-3</v>
      </c>
      <c r="O19">
        <v>4.2798841868449058E-56</v>
      </c>
      <c r="P19">
        <v>1.3495557764948161E-5</v>
      </c>
      <c r="Q19">
        <v>7.6459132509916683E-79</v>
      </c>
      <c r="R19">
        <v>2.383920728025148E-65</v>
      </c>
      <c r="S19">
        <v>0.16498824711353499</v>
      </c>
    </row>
    <row r="20" spans="1:19" x14ac:dyDescent="0.25">
      <c r="A20" s="48"/>
      <c r="B20" s="47" t="s">
        <v>2</v>
      </c>
      <c r="C20">
        <v>0</v>
      </c>
      <c r="D20">
        <v>4.9681858212572982E-3</v>
      </c>
      <c r="E20">
        <v>7.2960120202842774E-2</v>
      </c>
      <c r="F20">
        <v>1.593110842200841E-2</v>
      </c>
      <c r="G20">
        <v>1.9132158355917361E-2</v>
      </c>
      <c r="H20">
        <v>5.5061812611825311E-3</v>
      </c>
      <c r="I20">
        <v>4.4951106017085393E-2</v>
      </c>
      <c r="J20">
        <v>1.283436188668585E-2</v>
      </c>
      <c r="K20">
        <v>4.39487647015517E-2</v>
      </c>
      <c r="L20">
        <v>2.5264465562335789E-2</v>
      </c>
      <c r="M20">
        <v>1.017818551289244E-2</v>
      </c>
      <c r="N20">
        <v>2.5418194145575492E-8</v>
      </c>
      <c r="O20">
        <v>4.1447212854967091E-17</v>
      </c>
      <c r="P20">
        <v>2.7978031705087359E-53</v>
      </c>
      <c r="Q20">
        <v>4.9580076999148522E-6</v>
      </c>
      <c r="R20">
        <v>3.7771808267144161E-102</v>
      </c>
      <c r="S20">
        <v>0.2556796211696537</v>
      </c>
    </row>
    <row r="21" spans="1:19" x14ac:dyDescent="0.25">
      <c r="A21" s="48"/>
      <c r="B21" s="47" t="s">
        <v>3</v>
      </c>
      <c r="C21">
        <v>0</v>
      </c>
      <c r="D21">
        <v>2.126805723783276E-2</v>
      </c>
      <c r="E21">
        <v>2.8394850064524909E-2</v>
      </c>
      <c r="F21">
        <v>0.49074286560423203</v>
      </c>
      <c r="G21">
        <v>0.44228204543331301</v>
      </c>
      <c r="H21">
        <v>0.25300354730238739</v>
      </c>
      <c r="I21">
        <v>0.23559731253879679</v>
      </c>
      <c r="J21">
        <v>0.2194104831983652</v>
      </c>
      <c r="K21">
        <v>0.23846456139666289</v>
      </c>
      <c r="L21">
        <v>0.18604268732059401</v>
      </c>
      <c r="M21">
        <v>0.111154530898342</v>
      </c>
      <c r="N21">
        <v>5.3481947892315473E-2</v>
      </c>
      <c r="O21">
        <v>1.6830566471020329E-2</v>
      </c>
      <c r="P21">
        <v>8.3469960156949892E-6</v>
      </c>
      <c r="Q21">
        <v>2.8597282239804278E-6</v>
      </c>
      <c r="R21">
        <v>1.8892612209825001E-31</v>
      </c>
      <c r="S21">
        <v>2.296684662082626</v>
      </c>
    </row>
    <row r="22" spans="1:19" x14ac:dyDescent="0.25">
      <c r="A22" s="48"/>
      <c r="B22" s="47" t="s">
        <v>4</v>
      </c>
      <c r="C22">
        <v>0</v>
      </c>
      <c r="D22">
        <v>1.99059080511928E-2</v>
      </c>
      <c r="E22">
        <v>4.1796064345741589E-2</v>
      </c>
      <c r="F22">
        <v>0.29809429246794261</v>
      </c>
      <c r="G22">
        <v>0.64895902603786459</v>
      </c>
      <c r="H22">
        <v>0.61863653542582842</v>
      </c>
      <c r="I22">
        <v>0.51574954071248591</v>
      </c>
      <c r="J22">
        <v>0.56930870225462415</v>
      </c>
      <c r="K22">
        <v>0.41934723965351861</v>
      </c>
      <c r="L22">
        <v>0.3323564605207398</v>
      </c>
      <c r="M22">
        <v>0.25818641301649109</v>
      </c>
      <c r="N22">
        <v>0.1202783088920427</v>
      </c>
      <c r="O22">
        <v>5.2132092520467778E-2</v>
      </c>
      <c r="P22">
        <v>9.8611340668542582E-6</v>
      </c>
      <c r="Q22">
        <v>1.326093870262973E-5</v>
      </c>
      <c r="R22">
        <v>3.7431804801341289E-6</v>
      </c>
      <c r="S22">
        <v>3.8947774491521892</v>
      </c>
    </row>
    <row r="23" spans="1:19" x14ac:dyDescent="0.25">
      <c r="A23" s="48"/>
      <c r="B23" s="47" t="s">
        <v>5</v>
      </c>
      <c r="C23">
        <v>0</v>
      </c>
      <c r="D23">
        <v>2.2707030393567178E-2</v>
      </c>
      <c r="E23">
        <v>5.3466033240886411E-2</v>
      </c>
      <c r="F23">
        <v>0.26061940922851351</v>
      </c>
      <c r="G23">
        <v>0.61430344567435624</v>
      </c>
      <c r="H23">
        <v>1.028967327145246</v>
      </c>
      <c r="I23">
        <v>0.73547874321791862</v>
      </c>
      <c r="J23">
        <v>0.71940936194419214</v>
      </c>
      <c r="K23">
        <v>0.64839412081955539</v>
      </c>
      <c r="L23">
        <v>0.44985625244591559</v>
      </c>
      <c r="M23">
        <v>0.37622247970571637</v>
      </c>
      <c r="N23">
        <v>0.1762432916584499</v>
      </c>
      <c r="O23">
        <v>6.9165321467931223E-2</v>
      </c>
      <c r="P23">
        <v>1.606746272092466E-5</v>
      </c>
      <c r="Q23">
        <v>1.0118260764952541E-5</v>
      </c>
      <c r="R23">
        <v>3.01442534314934E-6</v>
      </c>
      <c r="S23">
        <v>5.1548620170910766</v>
      </c>
    </row>
    <row r="24" spans="1:19" x14ac:dyDescent="0.25">
      <c r="A24" s="48"/>
      <c r="B24" s="47" t="s">
        <v>6</v>
      </c>
      <c r="C24">
        <v>0</v>
      </c>
      <c r="D24">
        <v>3.6008932368815652E-2</v>
      </c>
      <c r="E24">
        <v>6.0512304137640083E-2</v>
      </c>
      <c r="F24">
        <v>0.1406848503264585</v>
      </c>
      <c r="G24">
        <v>0.42518189337204149</v>
      </c>
      <c r="H24">
        <v>0.6972983705362702</v>
      </c>
      <c r="I24">
        <v>0.91150931270261093</v>
      </c>
      <c r="J24">
        <v>0.800867024842842</v>
      </c>
      <c r="K24">
        <v>0.70019485735883358</v>
      </c>
      <c r="L24">
        <v>0.56570562218457365</v>
      </c>
      <c r="M24">
        <v>0.34717051070473193</v>
      </c>
      <c r="N24">
        <v>0.20538992454429231</v>
      </c>
      <c r="O24">
        <v>6.469133024508536E-2</v>
      </c>
      <c r="P24">
        <v>1.6379556286167829E-5</v>
      </c>
      <c r="Q24">
        <v>4.1010085071125459E-6</v>
      </c>
      <c r="R24">
        <v>3.4947898021319551E-6</v>
      </c>
      <c r="S24">
        <v>4.9552389086787914</v>
      </c>
    </row>
    <row r="25" spans="1:19" x14ac:dyDescent="0.25">
      <c r="A25" s="48"/>
      <c r="B25" s="47" t="s">
        <v>7</v>
      </c>
      <c r="C25">
        <v>0</v>
      </c>
      <c r="D25">
        <v>2.4754358558131281E-2</v>
      </c>
      <c r="E25">
        <v>3.7281656365775448E-2</v>
      </c>
      <c r="F25">
        <v>0.28112932600947288</v>
      </c>
      <c r="G25">
        <v>0.35335605028158162</v>
      </c>
      <c r="H25">
        <v>0.65616135472888149</v>
      </c>
      <c r="I25">
        <v>0.70185024544973162</v>
      </c>
      <c r="J25">
        <v>0.97163998508034899</v>
      </c>
      <c r="K25">
        <v>0.92219361587278337</v>
      </c>
      <c r="L25">
        <v>0.63152433333916502</v>
      </c>
      <c r="M25">
        <v>0.46783233125066159</v>
      </c>
      <c r="N25">
        <v>0.18875116516449289</v>
      </c>
      <c r="O25">
        <v>4.5932285649905931E-2</v>
      </c>
      <c r="P25">
        <v>1.2298852979232539E-5</v>
      </c>
      <c r="Q25">
        <v>9.1351283341708809E-6</v>
      </c>
      <c r="R25">
        <v>6.020974158389122E-6</v>
      </c>
      <c r="S25">
        <v>5.2824341627064042</v>
      </c>
    </row>
    <row r="26" spans="1:19" x14ac:dyDescent="0.25">
      <c r="A26" s="48"/>
      <c r="B26" s="47" t="s">
        <v>8</v>
      </c>
      <c r="C26">
        <v>0</v>
      </c>
      <c r="D26">
        <v>1.3609470704778319E-2</v>
      </c>
      <c r="E26">
        <v>4.1100610246795788E-2</v>
      </c>
      <c r="F26">
        <v>0.1712932243547898</v>
      </c>
      <c r="G26">
        <v>0.40575911077493082</v>
      </c>
      <c r="H26">
        <v>0.63311795712505015</v>
      </c>
      <c r="I26">
        <v>0.74592440329388598</v>
      </c>
      <c r="J26">
        <v>0.79974724136626518</v>
      </c>
      <c r="K26">
        <v>0.95588279520584518</v>
      </c>
      <c r="L26">
        <v>0.76004813640600344</v>
      </c>
      <c r="M26">
        <v>0.55578629408364133</v>
      </c>
      <c r="N26">
        <v>0.19551358465299831</v>
      </c>
      <c r="O26">
        <v>6.5707005580032216E-2</v>
      </c>
      <c r="P26">
        <v>1.4362616105122531E-5</v>
      </c>
      <c r="Q26">
        <v>1.0272156668633031E-5</v>
      </c>
      <c r="R26">
        <v>1.2950389341679861E-5</v>
      </c>
      <c r="S26">
        <v>5.3435274189571311</v>
      </c>
    </row>
    <row r="27" spans="1:19" x14ac:dyDescent="0.25">
      <c r="A27" s="48"/>
      <c r="B27" s="47" t="s">
        <v>9</v>
      </c>
      <c r="C27">
        <v>0</v>
      </c>
      <c r="D27">
        <v>7.6738962047678203E-3</v>
      </c>
      <c r="E27">
        <v>5.4265860906398351E-2</v>
      </c>
      <c r="F27">
        <v>0.21188213065995801</v>
      </c>
      <c r="G27">
        <v>0.27366434755597291</v>
      </c>
      <c r="H27">
        <v>0.47097311933448549</v>
      </c>
      <c r="I27">
        <v>0.60318765690112575</v>
      </c>
      <c r="J27">
        <v>0.66438733141715445</v>
      </c>
      <c r="K27">
        <v>0.67056704408368228</v>
      </c>
      <c r="L27">
        <v>0.64764067754025778</v>
      </c>
      <c r="M27">
        <v>0.42443232437959871</v>
      </c>
      <c r="N27">
        <v>0.21898348451533259</v>
      </c>
      <c r="O27">
        <v>5.179037075736484E-2</v>
      </c>
      <c r="P27">
        <v>1.6281037030972492E-5</v>
      </c>
      <c r="Q27">
        <v>1.082436104787482E-5</v>
      </c>
      <c r="R27">
        <v>6.091723387356965E-6</v>
      </c>
      <c r="S27">
        <v>4.2994814413775639</v>
      </c>
    </row>
    <row r="28" spans="1:19" x14ac:dyDescent="0.25">
      <c r="A28" s="48"/>
      <c r="B28" s="47" t="s">
        <v>10</v>
      </c>
      <c r="C28">
        <v>0</v>
      </c>
      <c r="D28">
        <v>1.0737008325709921E-3</v>
      </c>
      <c r="E28">
        <v>5.8578441918964413E-2</v>
      </c>
      <c r="F28">
        <v>0.15822422951624751</v>
      </c>
      <c r="G28">
        <v>0.22741746886091391</v>
      </c>
      <c r="H28">
        <v>0.47373360253630947</v>
      </c>
      <c r="I28">
        <v>0.55160230072872374</v>
      </c>
      <c r="J28">
        <v>0.57547027169448528</v>
      </c>
      <c r="K28">
        <v>0.76022986478381205</v>
      </c>
      <c r="L28">
        <v>0.7256573514545549</v>
      </c>
      <c r="M28">
        <v>0.56089277900514189</v>
      </c>
      <c r="N28">
        <v>0.27590908705707329</v>
      </c>
      <c r="O28">
        <v>6.1794165471300837E-2</v>
      </c>
      <c r="P28">
        <v>1.180797212969506E-5</v>
      </c>
      <c r="Q28">
        <v>1.1822664543445789E-5</v>
      </c>
      <c r="R28">
        <v>1.01613164687284E-5</v>
      </c>
      <c r="S28">
        <v>4.4306170558132401</v>
      </c>
    </row>
    <row r="29" spans="1:19" x14ac:dyDescent="0.25">
      <c r="A29" s="48"/>
      <c r="B29" s="47" t="s">
        <v>11</v>
      </c>
      <c r="C29">
        <v>0</v>
      </c>
      <c r="D29">
        <v>1.276458853481342E-2</v>
      </c>
      <c r="E29">
        <v>9.4269830208098607E-2</v>
      </c>
      <c r="F29">
        <v>0.1110500355551713</v>
      </c>
      <c r="G29">
        <v>0.160039687029185</v>
      </c>
      <c r="H29">
        <v>0.29280529973731328</v>
      </c>
      <c r="I29">
        <v>0.40665969953614939</v>
      </c>
      <c r="J29">
        <v>0.38414796211267499</v>
      </c>
      <c r="K29">
        <v>0.47910645023442411</v>
      </c>
      <c r="L29">
        <v>0.37400545973004812</v>
      </c>
      <c r="M29">
        <v>0.35278303699418623</v>
      </c>
      <c r="N29">
        <v>0.22382912972090799</v>
      </c>
      <c r="O29">
        <v>6.0882503657670832E-2</v>
      </c>
      <c r="P29">
        <v>1.349783035371988E-5</v>
      </c>
      <c r="Q29">
        <v>6.587399251519834E-6</v>
      </c>
      <c r="R29">
        <v>6.6571675591286492E-6</v>
      </c>
      <c r="S29">
        <v>2.9523704254478078</v>
      </c>
    </row>
    <row r="30" spans="1:19" x14ac:dyDescent="0.25">
      <c r="A30" s="48"/>
      <c r="B30" s="47" t="s">
        <v>12</v>
      </c>
      <c r="C30">
        <v>0</v>
      </c>
      <c r="D30">
        <v>2.121189598016643E-3</v>
      </c>
      <c r="E30">
        <v>4.4205842339540169E-2</v>
      </c>
      <c r="F30">
        <v>2.0917071342727481E-2</v>
      </c>
      <c r="G30">
        <v>8.8360335926372061E-2</v>
      </c>
      <c r="H30">
        <v>0.1566533223027638</v>
      </c>
      <c r="I30">
        <v>0.17237480434074359</v>
      </c>
      <c r="J30">
        <v>0.20409398283369459</v>
      </c>
      <c r="K30">
        <v>0.21529321558887959</v>
      </c>
      <c r="L30">
        <v>0.2080336529664672</v>
      </c>
      <c r="M30">
        <v>0.16171699077618881</v>
      </c>
      <c r="N30">
        <v>0.12657201055341491</v>
      </c>
      <c r="O30">
        <v>2.9008971031295291E-2</v>
      </c>
      <c r="P30">
        <v>2.030195801259054E-5</v>
      </c>
      <c r="Q30">
        <v>8.2610215574613784E-6</v>
      </c>
      <c r="R30">
        <v>1.483981821636681E-5</v>
      </c>
      <c r="S30">
        <v>1.42939479239789</v>
      </c>
    </row>
    <row r="31" spans="1:19" x14ac:dyDescent="0.25">
      <c r="A31" s="48"/>
      <c r="B31" s="4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48"/>
      <c r="B32" s="4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48"/>
      <c r="B33" s="4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48" t="s">
        <v>72</v>
      </c>
      <c r="B34" s="47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48"/>
      <c r="B35" s="47" t="s">
        <v>1</v>
      </c>
      <c r="C35">
        <v>0</v>
      </c>
      <c r="D35">
        <v>6.7716237452621871E-3</v>
      </c>
      <c r="E35">
        <v>1.918536860573738E-71</v>
      </c>
      <c r="F35">
        <v>8.7807929604533652E-59</v>
      </c>
      <c r="G35">
        <v>6.3549425821963774E-6</v>
      </c>
      <c r="H35">
        <v>2.1755959617853191E-2</v>
      </c>
      <c r="I35">
        <v>5.6188228128587828E-2</v>
      </c>
      <c r="J35">
        <v>1.254945144248997E-2</v>
      </c>
      <c r="K35">
        <v>4.7626980462009937E-2</v>
      </c>
      <c r="L35">
        <v>1.3239057499072209E-2</v>
      </c>
      <c r="M35">
        <v>3.620204986190788E-3</v>
      </c>
      <c r="N35">
        <v>3.2168907317217852E-3</v>
      </c>
      <c r="O35">
        <v>4.2798841868449058E-56</v>
      </c>
      <c r="P35">
        <v>1.3495557764948161E-5</v>
      </c>
      <c r="Q35">
        <v>7.6459132509916683E-79</v>
      </c>
      <c r="R35">
        <v>2.383920728025148E-65</v>
      </c>
      <c r="S35">
        <v>0.16498824711353499</v>
      </c>
    </row>
    <row r="36" spans="1:19" x14ac:dyDescent="0.25">
      <c r="A36" s="48"/>
      <c r="B36" s="47" t="s">
        <v>2</v>
      </c>
      <c r="C36">
        <v>0</v>
      </c>
      <c r="D36">
        <v>4.9681858212572982E-3</v>
      </c>
      <c r="E36">
        <v>7.2960120202842774E-2</v>
      </c>
      <c r="F36">
        <v>1.593110842200841E-2</v>
      </c>
      <c r="G36">
        <v>1.9132158355917361E-2</v>
      </c>
      <c r="H36">
        <v>5.5061812611825311E-3</v>
      </c>
      <c r="I36">
        <v>4.4951106017085393E-2</v>
      </c>
      <c r="J36">
        <v>1.283436188668585E-2</v>
      </c>
      <c r="K36">
        <v>4.39487647015517E-2</v>
      </c>
      <c r="L36">
        <v>2.5264465562335789E-2</v>
      </c>
      <c r="M36">
        <v>1.017818551289244E-2</v>
      </c>
      <c r="N36">
        <v>2.5418194145575492E-8</v>
      </c>
      <c r="O36">
        <v>4.1447212854967091E-17</v>
      </c>
      <c r="P36">
        <v>2.7978031705087359E-53</v>
      </c>
      <c r="Q36">
        <v>4.9580076999148522E-6</v>
      </c>
      <c r="R36">
        <v>3.7771808267144161E-102</v>
      </c>
      <c r="S36">
        <v>0.2556796211696537</v>
      </c>
    </row>
    <row r="37" spans="1:19" x14ac:dyDescent="0.25">
      <c r="A37" s="48"/>
      <c r="B37" s="47" t="s">
        <v>3</v>
      </c>
      <c r="C37">
        <v>0</v>
      </c>
      <c r="D37">
        <v>2.126805723783276E-2</v>
      </c>
      <c r="E37">
        <v>2.8394850064524909E-2</v>
      </c>
      <c r="F37">
        <v>0.49074286560423203</v>
      </c>
      <c r="G37">
        <v>0.44228204543331301</v>
      </c>
      <c r="H37">
        <v>0.25300354730238739</v>
      </c>
      <c r="I37">
        <v>0.23559731253879679</v>
      </c>
      <c r="J37">
        <v>0.2194104831983652</v>
      </c>
      <c r="K37">
        <v>0.23846456139666289</v>
      </c>
      <c r="L37">
        <v>0.18604268732059401</v>
      </c>
      <c r="M37">
        <v>0.111154530898342</v>
      </c>
      <c r="N37">
        <v>5.3481947892315473E-2</v>
      </c>
      <c r="O37">
        <v>1.6830566471020329E-2</v>
      </c>
      <c r="P37">
        <v>8.3469960156949892E-6</v>
      </c>
      <c r="Q37">
        <v>2.8597282239804278E-6</v>
      </c>
      <c r="R37">
        <v>1.8892612209825001E-31</v>
      </c>
      <c r="S37">
        <v>2.296684662082626</v>
      </c>
    </row>
    <row r="38" spans="1:19" x14ac:dyDescent="0.25">
      <c r="A38" s="48"/>
      <c r="B38" s="47" t="s">
        <v>4</v>
      </c>
      <c r="C38">
        <v>0</v>
      </c>
      <c r="D38">
        <v>1.99059080511928E-2</v>
      </c>
      <c r="E38">
        <v>4.1796064345741589E-2</v>
      </c>
      <c r="F38">
        <v>0.29809429246794261</v>
      </c>
      <c r="G38">
        <v>0.64895902603786459</v>
      </c>
      <c r="H38">
        <v>0.61863653542582842</v>
      </c>
      <c r="I38">
        <v>0.51574954071248591</v>
      </c>
      <c r="J38">
        <v>0.56930870225462415</v>
      </c>
      <c r="K38">
        <v>0.41934723965351861</v>
      </c>
      <c r="L38">
        <v>0.3323564605207398</v>
      </c>
      <c r="M38">
        <v>0.25818641301649109</v>
      </c>
      <c r="N38">
        <v>0.1202783088920427</v>
      </c>
      <c r="O38">
        <v>5.2132092520467778E-2</v>
      </c>
      <c r="P38">
        <v>9.8611340668542582E-6</v>
      </c>
      <c r="Q38">
        <v>1.326093870262973E-5</v>
      </c>
      <c r="R38">
        <v>3.7431804801341289E-6</v>
      </c>
      <c r="S38">
        <v>3.8947774491521892</v>
      </c>
    </row>
    <row r="39" spans="1:19" x14ac:dyDescent="0.25">
      <c r="A39" s="48"/>
      <c r="B39" s="47" t="s">
        <v>5</v>
      </c>
      <c r="C39">
        <v>0</v>
      </c>
      <c r="D39">
        <v>2.2707030393567178E-2</v>
      </c>
      <c r="E39">
        <v>5.3466033240886411E-2</v>
      </c>
      <c r="F39">
        <v>0.26061940922851351</v>
      </c>
      <c r="G39">
        <v>0.61430344567435624</v>
      </c>
      <c r="H39">
        <v>1.028967327145246</v>
      </c>
      <c r="I39">
        <v>0.73547874321791862</v>
      </c>
      <c r="J39">
        <v>0.71940936194419214</v>
      </c>
      <c r="K39">
        <v>0.64839412081955539</v>
      </c>
      <c r="L39">
        <v>0.44985625244591559</v>
      </c>
      <c r="M39">
        <v>0.37622247970571637</v>
      </c>
      <c r="N39">
        <v>0.1762432916584499</v>
      </c>
      <c r="O39">
        <v>6.9165321467931223E-2</v>
      </c>
      <c r="P39">
        <v>1.606746272092466E-5</v>
      </c>
      <c r="Q39">
        <v>1.0118260764952541E-5</v>
      </c>
      <c r="R39">
        <v>3.01442534314934E-6</v>
      </c>
      <c r="S39">
        <v>5.1548620170910766</v>
      </c>
    </row>
    <row r="40" spans="1:19" x14ac:dyDescent="0.25">
      <c r="A40" s="48"/>
      <c r="B40" s="47" t="s">
        <v>6</v>
      </c>
      <c r="C40">
        <v>0</v>
      </c>
      <c r="D40">
        <v>3.6008932368815652E-2</v>
      </c>
      <c r="E40">
        <v>6.0512304137640083E-2</v>
      </c>
      <c r="F40">
        <v>0.1406848503264585</v>
      </c>
      <c r="G40">
        <v>0.42518189337204149</v>
      </c>
      <c r="H40">
        <v>0.6972983705362702</v>
      </c>
      <c r="I40">
        <v>0.91150931270261093</v>
      </c>
      <c r="J40">
        <v>0.800867024842842</v>
      </c>
      <c r="K40">
        <v>0.70019485735883358</v>
      </c>
      <c r="L40">
        <v>0.56570562218457365</v>
      </c>
      <c r="M40">
        <v>0.34717051070473193</v>
      </c>
      <c r="N40">
        <v>0.20538992454429231</v>
      </c>
      <c r="O40">
        <v>6.469133024508536E-2</v>
      </c>
      <c r="P40">
        <v>1.6379556286167829E-5</v>
      </c>
      <c r="Q40">
        <v>4.1010085071125459E-6</v>
      </c>
      <c r="R40">
        <v>3.4947898021319551E-6</v>
      </c>
      <c r="S40">
        <v>4.9552389086787914</v>
      </c>
    </row>
    <row r="41" spans="1:19" x14ac:dyDescent="0.25">
      <c r="A41" s="48"/>
      <c r="B41" s="47" t="s">
        <v>7</v>
      </c>
      <c r="C41">
        <v>0</v>
      </c>
      <c r="D41">
        <v>2.4754358558131281E-2</v>
      </c>
      <c r="E41">
        <v>3.7281656365775448E-2</v>
      </c>
      <c r="F41">
        <v>0.28112932600947288</v>
      </c>
      <c r="G41">
        <v>0.35335605028158162</v>
      </c>
      <c r="H41">
        <v>0.65616135472888149</v>
      </c>
      <c r="I41">
        <v>0.70185024544973162</v>
      </c>
      <c r="J41">
        <v>0.97163998508034899</v>
      </c>
      <c r="K41">
        <v>0.92219361587278337</v>
      </c>
      <c r="L41">
        <v>0.63152433333916502</v>
      </c>
      <c r="M41">
        <v>0.46783233125066159</v>
      </c>
      <c r="N41">
        <v>0.18875116516449289</v>
      </c>
      <c r="O41">
        <v>4.5932285649905931E-2</v>
      </c>
      <c r="P41">
        <v>1.2298852979232539E-5</v>
      </c>
      <c r="Q41">
        <v>9.1351283341708809E-6</v>
      </c>
      <c r="R41">
        <v>6.020974158389122E-6</v>
      </c>
      <c r="S41">
        <v>5.2824341627064042</v>
      </c>
    </row>
    <row r="42" spans="1:19" x14ac:dyDescent="0.25">
      <c r="A42" s="48"/>
      <c r="B42" s="47" t="s">
        <v>8</v>
      </c>
      <c r="C42">
        <v>0</v>
      </c>
      <c r="D42">
        <v>1.3609470704778319E-2</v>
      </c>
      <c r="E42">
        <v>4.1100610246795788E-2</v>
      </c>
      <c r="F42">
        <v>0.1712932243547898</v>
      </c>
      <c r="G42">
        <v>0.40575911077493082</v>
      </c>
      <c r="H42">
        <v>0.63311795712505015</v>
      </c>
      <c r="I42">
        <v>0.74592440329388598</v>
      </c>
      <c r="J42">
        <v>0.79974724136626518</v>
      </c>
      <c r="K42">
        <v>0.95588279520584518</v>
      </c>
      <c r="L42">
        <v>0.76004813640600344</v>
      </c>
      <c r="M42">
        <v>0.55578629408364133</v>
      </c>
      <c r="N42">
        <v>0.19551358465299831</v>
      </c>
      <c r="O42">
        <v>6.5707005580032216E-2</v>
      </c>
      <c r="P42">
        <v>1.4362616105122531E-5</v>
      </c>
      <c r="Q42">
        <v>1.0272156668633031E-5</v>
      </c>
      <c r="R42">
        <v>1.2950389341679861E-5</v>
      </c>
      <c r="S42">
        <v>5.3435274189571311</v>
      </c>
    </row>
    <row r="43" spans="1:19" x14ac:dyDescent="0.25">
      <c r="A43" s="48"/>
      <c r="B43" s="47" t="s">
        <v>9</v>
      </c>
      <c r="C43">
        <v>0</v>
      </c>
      <c r="D43">
        <v>7.6738962047678203E-3</v>
      </c>
      <c r="E43">
        <v>5.4265860906398351E-2</v>
      </c>
      <c r="F43">
        <v>0.21188213065995801</v>
      </c>
      <c r="G43">
        <v>0.27366434755597291</v>
      </c>
      <c r="H43">
        <v>0.47097311933448549</v>
      </c>
      <c r="I43">
        <v>0.60318765690112575</v>
      </c>
      <c r="J43">
        <v>0.66438733141715445</v>
      </c>
      <c r="K43">
        <v>0.67056704408368228</v>
      </c>
      <c r="L43">
        <v>0.64764067754025778</v>
      </c>
      <c r="M43">
        <v>0.42443232437959871</v>
      </c>
      <c r="N43">
        <v>0.21898348451533259</v>
      </c>
      <c r="O43">
        <v>5.179037075736484E-2</v>
      </c>
      <c r="P43">
        <v>1.6281037030972492E-5</v>
      </c>
      <c r="Q43">
        <v>1.082436104787482E-5</v>
      </c>
      <c r="R43">
        <v>6.091723387356965E-6</v>
      </c>
      <c r="S43">
        <v>4.2994814413775639</v>
      </c>
    </row>
    <row r="44" spans="1:19" x14ac:dyDescent="0.25">
      <c r="A44" s="48"/>
      <c r="B44" s="47" t="s">
        <v>10</v>
      </c>
      <c r="C44">
        <v>0</v>
      </c>
      <c r="D44">
        <v>1.0737008325709921E-3</v>
      </c>
      <c r="E44">
        <v>5.8578441918964413E-2</v>
      </c>
      <c r="F44">
        <v>0.15822422951624751</v>
      </c>
      <c r="G44">
        <v>0.22741746886091391</v>
      </c>
      <c r="H44">
        <v>0.47373360253630947</v>
      </c>
      <c r="I44">
        <v>0.55160230072872374</v>
      </c>
      <c r="J44">
        <v>0.57547027169448528</v>
      </c>
      <c r="K44">
        <v>0.76022986478381205</v>
      </c>
      <c r="L44">
        <v>0.7256573514545549</v>
      </c>
      <c r="M44">
        <v>0.56089277900514189</v>
      </c>
      <c r="N44">
        <v>0.27590908705707329</v>
      </c>
      <c r="O44">
        <v>6.1794165471300837E-2</v>
      </c>
      <c r="P44">
        <v>1.180797212969506E-5</v>
      </c>
      <c r="Q44">
        <v>1.1822664543445789E-5</v>
      </c>
      <c r="R44">
        <v>1.01613164687284E-5</v>
      </c>
      <c r="S44">
        <v>4.4306170558132401</v>
      </c>
    </row>
    <row r="45" spans="1:19" x14ac:dyDescent="0.25">
      <c r="A45" s="48"/>
      <c r="B45" s="47" t="s">
        <v>11</v>
      </c>
      <c r="C45">
        <v>0</v>
      </c>
      <c r="D45">
        <v>1.276458853481342E-2</v>
      </c>
      <c r="E45">
        <v>9.4269830208098607E-2</v>
      </c>
      <c r="F45">
        <v>0.1110500355551713</v>
      </c>
      <c r="G45">
        <v>0.160039687029185</v>
      </c>
      <c r="H45">
        <v>0.29280529973731328</v>
      </c>
      <c r="I45">
        <v>0.40665969953614939</v>
      </c>
      <c r="J45">
        <v>0.38414796211267499</v>
      </c>
      <c r="K45">
        <v>0.47910645023442411</v>
      </c>
      <c r="L45">
        <v>0.37400545973004812</v>
      </c>
      <c r="M45">
        <v>0.35278303699418623</v>
      </c>
      <c r="N45">
        <v>0.22382912972090799</v>
      </c>
      <c r="O45">
        <v>6.0882503657670832E-2</v>
      </c>
      <c r="P45">
        <v>1.349783035371988E-5</v>
      </c>
      <c r="Q45">
        <v>6.587399251519834E-6</v>
      </c>
      <c r="R45">
        <v>6.6571675591286492E-6</v>
      </c>
      <c r="S45">
        <v>2.9523704254478078</v>
      </c>
    </row>
    <row r="46" spans="1:19" x14ac:dyDescent="0.25">
      <c r="A46" s="48"/>
      <c r="B46" s="47" t="s">
        <v>12</v>
      </c>
      <c r="C46">
        <v>0</v>
      </c>
      <c r="D46">
        <v>2.121189598016643E-3</v>
      </c>
      <c r="E46">
        <v>4.4205842339540169E-2</v>
      </c>
      <c r="F46">
        <v>2.0917071342727481E-2</v>
      </c>
      <c r="G46">
        <v>8.8360335926372061E-2</v>
      </c>
      <c r="H46">
        <v>0.1566533223027638</v>
      </c>
      <c r="I46">
        <v>0.17237480434074359</v>
      </c>
      <c r="J46">
        <v>0.20409398283369459</v>
      </c>
      <c r="K46">
        <v>0.21529321558887959</v>
      </c>
      <c r="L46">
        <v>0.2080336529664672</v>
      </c>
      <c r="M46">
        <v>0.16171699077618881</v>
      </c>
      <c r="N46">
        <v>0.12657201055341491</v>
      </c>
      <c r="O46">
        <v>2.9008971031295291E-2</v>
      </c>
      <c r="P46">
        <v>2.030195801259054E-5</v>
      </c>
      <c r="Q46">
        <v>8.2610215574613784E-6</v>
      </c>
      <c r="R46">
        <v>1.483981821636681E-5</v>
      </c>
      <c r="S46">
        <v>1.42939479239789</v>
      </c>
    </row>
    <row r="47" spans="1:19" x14ac:dyDescent="0.25">
      <c r="A47" s="48"/>
      <c r="B47" s="47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48"/>
      <c r="B48" s="47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48"/>
      <c r="B49" s="47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48" t="s">
        <v>73</v>
      </c>
      <c r="B50" s="47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48"/>
      <c r="B51" s="47" t="s">
        <v>1</v>
      </c>
      <c r="C51">
        <v>0</v>
      </c>
      <c r="D51">
        <v>6.7716237452621871E-3</v>
      </c>
      <c r="E51">
        <v>1.918536860573738E-71</v>
      </c>
      <c r="F51">
        <v>8.7807929604533652E-59</v>
      </c>
      <c r="G51">
        <v>6.3549425821963774E-6</v>
      </c>
      <c r="H51">
        <v>2.1755959617853191E-2</v>
      </c>
      <c r="I51">
        <v>5.6188228128587828E-2</v>
      </c>
      <c r="J51">
        <v>1.254945144248997E-2</v>
      </c>
      <c r="K51">
        <v>4.7626980462009937E-2</v>
      </c>
      <c r="L51">
        <v>1.3239057499072209E-2</v>
      </c>
      <c r="M51">
        <v>3.620204986190788E-3</v>
      </c>
      <c r="N51">
        <v>3.2168907317217852E-3</v>
      </c>
      <c r="O51">
        <v>4.2798841868449058E-56</v>
      </c>
      <c r="P51">
        <v>1.3495557764948161E-5</v>
      </c>
      <c r="Q51">
        <v>7.6459132509916683E-79</v>
      </c>
      <c r="R51">
        <v>2.383920728025148E-65</v>
      </c>
      <c r="S51">
        <v>0.16498824711353499</v>
      </c>
    </row>
    <row r="52" spans="1:19" x14ac:dyDescent="0.25">
      <c r="A52" s="48"/>
      <c r="B52" s="47" t="s">
        <v>2</v>
      </c>
      <c r="C52">
        <v>0</v>
      </c>
      <c r="D52">
        <v>4.9681858212572982E-3</v>
      </c>
      <c r="E52">
        <v>7.2960120202842774E-2</v>
      </c>
      <c r="F52">
        <v>1.593110842200841E-2</v>
      </c>
      <c r="G52">
        <v>1.9132158355917361E-2</v>
      </c>
      <c r="H52">
        <v>5.5061812611825311E-3</v>
      </c>
      <c r="I52">
        <v>4.4951106017085393E-2</v>
      </c>
      <c r="J52">
        <v>1.283436188668585E-2</v>
      </c>
      <c r="K52">
        <v>4.39487647015517E-2</v>
      </c>
      <c r="L52">
        <v>2.5264465562335789E-2</v>
      </c>
      <c r="M52">
        <v>1.017818551289244E-2</v>
      </c>
      <c r="N52">
        <v>2.5418194145575492E-8</v>
      </c>
      <c r="O52">
        <v>4.1447212854967091E-17</v>
      </c>
      <c r="P52">
        <v>2.7978031705087359E-53</v>
      </c>
      <c r="Q52">
        <v>4.9580076999148522E-6</v>
      </c>
      <c r="R52">
        <v>3.7771808267144161E-102</v>
      </c>
      <c r="S52">
        <v>0.2556796211696537</v>
      </c>
    </row>
    <row r="53" spans="1:19" x14ac:dyDescent="0.25">
      <c r="A53" s="48"/>
      <c r="B53" s="47" t="s">
        <v>3</v>
      </c>
      <c r="C53">
        <v>0</v>
      </c>
      <c r="D53">
        <v>2.126805723783276E-2</v>
      </c>
      <c r="E53">
        <v>2.8394850064524909E-2</v>
      </c>
      <c r="F53">
        <v>0.49074286560423203</v>
      </c>
      <c r="G53">
        <v>0.44228204543331301</v>
      </c>
      <c r="H53">
        <v>0.25300354730238739</v>
      </c>
      <c r="I53">
        <v>0.23559731253879679</v>
      </c>
      <c r="J53">
        <v>0.2194104831983652</v>
      </c>
      <c r="K53">
        <v>0.23846456139666289</v>
      </c>
      <c r="L53">
        <v>0.18604268732059401</v>
      </c>
      <c r="M53">
        <v>0.111154530898342</v>
      </c>
      <c r="N53">
        <v>5.3481947892315473E-2</v>
      </c>
      <c r="O53">
        <v>1.6830566471020329E-2</v>
      </c>
      <c r="P53">
        <v>8.3469960156949892E-6</v>
      </c>
      <c r="Q53">
        <v>2.8597282239804278E-6</v>
      </c>
      <c r="R53">
        <v>1.8892612209825001E-31</v>
      </c>
      <c r="S53">
        <v>2.296684662082626</v>
      </c>
    </row>
    <row r="54" spans="1:19" x14ac:dyDescent="0.25">
      <c r="A54" s="48"/>
      <c r="B54" s="47" t="s">
        <v>4</v>
      </c>
      <c r="C54">
        <v>0</v>
      </c>
      <c r="D54">
        <v>1.99059080511928E-2</v>
      </c>
      <c r="E54">
        <v>4.1796064345741589E-2</v>
      </c>
      <c r="F54">
        <v>0.29809429246794261</v>
      </c>
      <c r="G54">
        <v>0.64895902603786459</v>
      </c>
      <c r="H54">
        <v>0.61863653542582842</v>
      </c>
      <c r="I54">
        <v>0.51574954071248591</v>
      </c>
      <c r="J54">
        <v>0.56930870225462415</v>
      </c>
      <c r="K54">
        <v>0.41934723965351861</v>
      </c>
      <c r="L54">
        <v>0.3323564605207398</v>
      </c>
      <c r="M54">
        <v>0.25818641301649109</v>
      </c>
      <c r="N54">
        <v>0.1202783088920427</v>
      </c>
      <c r="O54">
        <v>5.2132092520467778E-2</v>
      </c>
      <c r="P54">
        <v>9.8611340668542582E-6</v>
      </c>
      <c r="Q54">
        <v>1.326093870262973E-5</v>
      </c>
      <c r="R54">
        <v>3.7431804801341289E-6</v>
      </c>
      <c r="S54">
        <v>3.8947774491521892</v>
      </c>
    </row>
    <row r="55" spans="1:19" x14ac:dyDescent="0.25">
      <c r="A55" s="48"/>
      <c r="B55" s="47" t="s">
        <v>5</v>
      </c>
      <c r="C55">
        <v>0</v>
      </c>
      <c r="D55">
        <v>2.2707030393567178E-2</v>
      </c>
      <c r="E55">
        <v>5.3466033240886411E-2</v>
      </c>
      <c r="F55">
        <v>0.26061940922851351</v>
      </c>
      <c r="G55">
        <v>0.61430344567435624</v>
      </c>
      <c r="H55">
        <v>1.028967327145246</v>
      </c>
      <c r="I55">
        <v>0.73547874321791862</v>
      </c>
      <c r="J55">
        <v>0.71940936194419214</v>
      </c>
      <c r="K55">
        <v>0.64839412081955539</v>
      </c>
      <c r="L55">
        <v>0.44985625244591559</v>
      </c>
      <c r="M55">
        <v>0.37622247970571637</v>
      </c>
      <c r="N55">
        <v>0.1762432916584499</v>
      </c>
      <c r="O55">
        <v>6.9165321467931223E-2</v>
      </c>
      <c r="P55">
        <v>1.606746272092466E-5</v>
      </c>
      <c r="Q55">
        <v>1.0118260764952541E-5</v>
      </c>
      <c r="R55">
        <v>3.01442534314934E-6</v>
      </c>
      <c r="S55">
        <v>5.1548620170910766</v>
      </c>
    </row>
    <row r="56" spans="1:19" x14ac:dyDescent="0.25">
      <c r="A56" s="48"/>
      <c r="B56" s="47" t="s">
        <v>6</v>
      </c>
      <c r="C56">
        <v>0</v>
      </c>
      <c r="D56">
        <v>3.6008932368815652E-2</v>
      </c>
      <c r="E56">
        <v>6.0512304137640083E-2</v>
      </c>
      <c r="F56">
        <v>0.1406848503264585</v>
      </c>
      <c r="G56">
        <v>0.42518189337204149</v>
      </c>
      <c r="H56">
        <v>0.6972983705362702</v>
      </c>
      <c r="I56">
        <v>0.91150931270261093</v>
      </c>
      <c r="J56">
        <v>0.800867024842842</v>
      </c>
      <c r="K56">
        <v>0.70019485735883358</v>
      </c>
      <c r="L56">
        <v>0.56570562218457365</v>
      </c>
      <c r="M56">
        <v>0.34717051070473193</v>
      </c>
      <c r="N56">
        <v>0.20538992454429231</v>
      </c>
      <c r="O56">
        <v>6.469133024508536E-2</v>
      </c>
      <c r="P56">
        <v>1.6379556286167829E-5</v>
      </c>
      <c r="Q56">
        <v>4.1010085071125459E-6</v>
      </c>
      <c r="R56">
        <v>3.4947898021319551E-6</v>
      </c>
      <c r="S56">
        <v>4.9552389086787914</v>
      </c>
    </row>
    <row r="57" spans="1:19" x14ac:dyDescent="0.25">
      <c r="A57" s="48"/>
      <c r="B57" s="47" t="s">
        <v>7</v>
      </c>
      <c r="C57">
        <v>0</v>
      </c>
      <c r="D57">
        <v>2.4754358558131281E-2</v>
      </c>
      <c r="E57">
        <v>3.7281656365775448E-2</v>
      </c>
      <c r="F57">
        <v>0.28112932600947288</v>
      </c>
      <c r="G57">
        <v>0.35335605028158162</v>
      </c>
      <c r="H57">
        <v>0.65616135472888149</v>
      </c>
      <c r="I57">
        <v>0.70185024544973162</v>
      </c>
      <c r="J57">
        <v>0.97163998508034899</v>
      </c>
      <c r="K57">
        <v>0.92219361587278337</v>
      </c>
      <c r="L57">
        <v>0.63152433333916502</v>
      </c>
      <c r="M57">
        <v>0.46783233125066159</v>
      </c>
      <c r="N57">
        <v>0.18875116516449289</v>
      </c>
      <c r="O57">
        <v>4.5932285649905931E-2</v>
      </c>
      <c r="P57">
        <v>1.2298852979232539E-5</v>
      </c>
      <c r="Q57">
        <v>9.1351283341708809E-6</v>
      </c>
      <c r="R57">
        <v>6.020974158389122E-6</v>
      </c>
      <c r="S57">
        <v>5.2824341627064042</v>
      </c>
    </row>
    <row r="58" spans="1:19" x14ac:dyDescent="0.25">
      <c r="A58" s="48"/>
      <c r="B58" s="47" t="s">
        <v>8</v>
      </c>
      <c r="C58">
        <v>0</v>
      </c>
      <c r="D58">
        <v>1.3609470704778319E-2</v>
      </c>
      <c r="E58">
        <v>4.1100610246795788E-2</v>
      </c>
      <c r="F58">
        <v>0.1712932243547898</v>
      </c>
      <c r="G58">
        <v>0.40575911077493082</v>
      </c>
      <c r="H58">
        <v>0.63311795712505015</v>
      </c>
      <c r="I58">
        <v>0.74592440329388598</v>
      </c>
      <c r="J58">
        <v>0.79974724136626518</v>
      </c>
      <c r="K58">
        <v>0.95588279520584518</v>
      </c>
      <c r="L58">
        <v>0.76004813640600344</v>
      </c>
      <c r="M58">
        <v>0.55578629408364133</v>
      </c>
      <c r="N58">
        <v>0.19551358465299831</v>
      </c>
      <c r="O58">
        <v>6.5707005580032216E-2</v>
      </c>
      <c r="P58">
        <v>1.4362616105122531E-5</v>
      </c>
      <c r="Q58">
        <v>1.0272156668633031E-5</v>
      </c>
      <c r="R58">
        <v>1.2950389341679861E-5</v>
      </c>
      <c r="S58">
        <v>5.3435274189571311</v>
      </c>
    </row>
    <row r="59" spans="1:19" x14ac:dyDescent="0.25">
      <c r="A59" s="48"/>
      <c r="B59" s="47" t="s">
        <v>9</v>
      </c>
      <c r="C59">
        <v>0</v>
      </c>
      <c r="D59">
        <v>7.6738962047678203E-3</v>
      </c>
      <c r="E59">
        <v>5.4265860906398351E-2</v>
      </c>
      <c r="F59">
        <v>0.21188213065995801</v>
      </c>
      <c r="G59">
        <v>0.27366434755597291</v>
      </c>
      <c r="H59">
        <v>0.47097311933448549</v>
      </c>
      <c r="I59">
        <v>0.60318765690112575</v>
      </c>
      <c r="J59">
        <v>0.66438733141715445</v>
      </c>
      <c r="K59">
        <v>0.67056704408368228</v>
      </c>
      <c r="L59">
        <v>0.64764067754025778</v>
      </c>
      <c r="M59">
        <v>0.42443232437959871</v>
      </c>
      <c r="N59">
        <v>0.21898348451533259</v>
      </c>
      <c r="O59">
        <v>5.179037075736484E-2</v>
      </c>
      <c r="P59">
        <v>1.6281037030972492E-5</v>
      </c>
      <c r="Q59">
        <v>1.082436104787482E-5</v>
      </c>
      <c r="R59">
        <v>6.091723387356965E-6</v>
      </c>
      <c r="S59">
        <v>4.2994814413775639</v>
      </c>
    </row>
    <row r="60" spans="1:19" x14ac:dyDescent="0.25">
      <c r="A60" s="48"/>
      <c r="B60" s="47" t="s">
        <v>10</v>
      </c>
      <c r="C60">
        <v>0</v>
      </c>
      <c r="D60">
        <v>1.0737008325709921E-3</v>
      </c>
      <c r="E60">
        <v>5.8578441918964413E-2</v>
      </c>
      <c r="F60">
        <v>0.15822422951624751</v>
      </c>
      <c r="G60">
        <v>0.22741746886091391</v>
      </c>
      <c r="H60">
        <v>0.47373360253630947</v>
      </c>
      <c r="I60">
        <v>0.55160230072872374</v>
      </c>
      <c r="J60">
        <v>0.57547027169448528</v>
      </c>
      <c r="K60">
        <v>0.76022986478381205</v>
      </c>
      <c r="L60">
        <v>0.7256573514545549</v>
      </c>
      <c r="M60">
        <v>0.56089277900514189</v>
      </c>
      <c r="N60">
        <v>0.27590908705707329</v>
      </c>
      <c r="O60">
        <v>6.1794165471300837E-2</v>
      </c>
      <c r="P60">
        <v>1.180797212969506E-5</v>
      </c>
      <c r="Q60">
        <v>1.1822664543445789E-5</v>
      </c>
      <c r="R60">
        <v>1.01613164687284E-5</v>
      </c>
      <c r="S60">
        <v>4.4306170558132401</v>
      </c>
    </row>
    <row r="61" spans="1:19" x14ac:dyDescent="0.25">
      <c r="A61" s="48"/>
      <c r="B61" s="47" t="s">
        <v>11</v>
      </c>
      <c r="C61">
        <v>0</v>
      </c>
      <c r="D61">
        <v>1.276458853481342E-2</v>
      </c>
      <c r="E61">
        <v>9.4269830208098607E-2</v>
      </c>
      <c r="F61">
        <v>0.1110500355551713</v>
      </c>
      <c r="G61">
        <v>0.160039687029185</v>
      </c>
      <c r="H61">
        <v>0.29280529973731328</v>
      </c>
      <c r="I61">
        <v>0.40665969953614939</v>
      </c>
      <c r="J61">
        <v>0.38414796211267499</v>
      </c>
      <c r="K61">
        <v>0.47910645023442411</v>
      </c>
      <c r="L61">
        <v>0.37400545973004812</v>
      </c>
      <c r="M61">
        <v>0.35278303699418623</v>
      </c>
      <c r="N61">
        <v>0.22382912972090799</v>
      </c>
      <c r="O61">
        <v>6.0882503657670832E-2</v>
      </c>
      <c r="P61">
        <v>1.349783035371988E-5</v>
      </c>
      <c r="Q61">
        <v>6.587399251519834E-6</v>
      </c>
      <c r="R61">
        <v>6.6571675591286492E-6</v>
      </c>
      <c r="S61">
        <v>2.9523704254478078</v>
      </c>
    </row>
    <row r="62" spans="1:19" x14ac:dyDescent="0.25">
      <c r="A62" s="48"/>
      <c r="B62" s="47" t="s">
        <v>12</v>
      </c>
      <c r="C62">
        <v>0</v>
      </c>
      <c r="D62">
        <v>2.121189598016643E-3</v>
      </c>
      <c r="E62">
        <v>4.4205842339540169E-2</v>
      </c>
      <c r="F62">
        <v>2.0917071342727481E-2</v>
      </c>
      <c r="G62">
        <v>8.8360335926372061E-2</v>
      </c>
      <c r="H62">
        <v>0.1566533223027638</v>
      </c>
      <c r="I62">
        <v>0.17237480434074359</v>
      </c>
      <c r="J62">
        <v>0.20409398283369459</v>
      </c>
      <c r="K62">
        <v>0.21529321558887959</v>
      </c>
      <c r="L62">
        <v>0.2080336529664672</v>
      </c>
      <c r="M62">
        <v>0.16171699077618881</v>
      </c>
      <c r="N62">
        <v>0.12657201055341491</v>
      </c>
      <c r="O62">
        <v>2.9008971031295291E-2</v>
      </c>
      <c r="P62">
        <v>2.030195801259054E-5</v>
      </c>
      <c r="Q62">
        <v>8.2610215574613784E-6</v>
      </c>
      <c r="R62">
        <v>1.483981821636681E-5</v>
      </c>
      <c r="S62">
        <v>1.42939479239789</v>
      </c>
    </row>
    <row r="63" spans="1:19" x14ac:dyDescent="0.25">
      <c r="A63" s="48"/>
      <c r="B63" s="47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48"/>
      <c r="B64" s="47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48"/>
      <c r="B65" s="47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48" t="s">
        <v>74</v>
      </c>
      <c r="B66" s="47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48"/>
      <c r="B67" s="47" t="s">
        <v>1</v>
      </c>
      <c r="C67">
        <v>0</v>
      </c>
      <c r="D67">
        <v>6.7716237452621871E-3</v>
      </c>
      <c r="E67">
        <v>1.918536860573738E-71</v>
      </c>
      <c r="F67">
        <v>8.7807929604533652E-59</v>
      </c>
      <c r="G67">
        <v>6.3549425821963774E-6</v>
      </c>
      <c r="H67">
        <v>2.1755959617853191E-2</v>
      </c>
      <c r="I67">
        <v>5.6188228128587828E-2</v>
      </c>
      <c r="J67">
        <v>1.254945144248997E-2</v>
      </c>
      <c r="K67">
        <v>4.7626980462009937E-2</v>
      </c>
      <c r="L67">
        <v>1.3239057499072209E-2</v>
      </c>
      <c r="M67">
        <v>3.620204986190788E-3</v>
      </c>
      <c r="N67">
        <v>3.2168907317217852E-3</v>
      </c>
      <c r="O67">
        <v>4.2798841868449058E-56</v>
      </c>
      <c r="P67">
        <v>1.3495557764948161E-5</v>
      </c>
      <c r="Q67">
        <v>7.6459132509916683E-79</v>
      </c>
      <c r="R67">
        <v>2.383920728025148E-65</v>
      </c>
      <c r="S67">
        <v>0.16498824711353499</v>
      </c>
    </row>
    <row r="68" spans="1:19" x14ac:dyDescent="0.25">
      <c r="A68" s="48"/>
      <c r="B68" s="47" t="s">
        <v>2</v>
      </c>
      <c r="C68">
        <v>0</v>
      </c>
      <c r="D68">
        <v>4.9681858212572982E-3</v>
      </c>
      <c r="E68">
        <v>7.2960120202842774E-2</v>
      </c>
      <c r="F68">
        <v>1.593110842200841E-2</v>
      </c>
      <c r="G68">
        <v>1.9132158355917361E-2</v>
      </c>
      <c r="H68">
        <v>5.5061812611825311E-3</v>
      </c>
      <c r="I68">
        <v>4.4951106017085393E-2</v>
      </c>
      <c r="J68">
        <v>1.283436188668585E-2</v>
      </c>
      <c r="K68">
        <v>4.39487647015517E-2</v>
      </c>
      <c r="L68">
        <v>2.5264465562335789E-2</v>
      </c>
      <c r="M68">
        <v>1.017818551289244E-2</v>
      </c>
      <c r="N68">
        <v>2.5418194145575492E-8</v>
      </c>
      <c r="O68">
        <v>4.1447212854967091E-17</v>
      </c>
      <c r="P68">
        <v>2.7978031705087359E-53</v>
      </c>
      <c r="Q68">
        <v>4.9580076999148522E-6</v>
      </c>
      <c r="R68">
        <v>3.7771808267144161E-102</v>
      </c>
      <c r="S68">
        <v>0.2556796211696537</v>
      </c>
    </row>
    <row r="69" spans="1:19" x14ac:dyDescent="0.25">
      <c r="A69" s="48"/>
      <c r="B69" s="47" t="s">
        <v>3</v>
      </c>
      <c r="C69">
        <v>0</v>
      </c>
      <c r="D69">
        <v>2.126805723783276E-2</v>
      </c>
      <c r="E69">
        <v>2.8394850064524909E-2</v>
      </c>
      <c r="F69">
        <v>0.49074286560423203</v>
      </c>
      <c r="G69">
        <v>0.44228204543331301</v>
      </c>
      <c r="H69">
        <v>0.25300354730238739</v>
      </c>
      <c r="I69">
        <v>0.23559731253879679</v>
      </c>
      <c r="J69">
        <v>0.2194104831983652</v>
      </c>
      <c r="K69">
        <v>0.23846456139666289</v>
      </c>
      <c r="L69">
        <v>0.18604268732059401</v>
      </c>
      <c r="M69">
        <v>0.111154530898342</v>
      </c>
      <c r="N69">
        <v>5.3481947892315473E-2</v>
      </c>
      <c r="O69">
        <v>1.6830566471020329E-2</v>
      </c>
      <c r="P69">
        <v>8.3469960156949892E-6</v>
      </c>
      <c r="Q69">
        <v>2.8597282239804278E-6</v>
      </c>
      <c r="R69">
        <v>1.8892612209825001E-31</v>
      </c>
      <c r="S69">
        <v>2.296684662082626</v>
      </c>
    </row>
    <row r="70" spans="1:19" x14ac:dyDescent="0.25">
      <c r="A70" s="48"/>
      <c r="B70" s="47" t="s">
        <v>4</v>
      </c>
      <c r="C70">
        <v>0</v>
      </c>
      <c r="D70">
        <v>1.99059080511928E-2</v>
      </c>
      <c r="E70">
        <v>4.1796064345741589E-2</v>
      </c>
      <c r="F70">
        <v>0.29809429246794261</v>
      </c>
      <c r="G70">
        <v>0.64895902603786459</v>
      </c>
      <c r="H70">
        <v>0.61863653542582842</v>
      </c>
      <c r="I70">
        <v>0.51574954071248591</v>
      </c>
      <c r="J70">
        <v>0.56930870225462415</v>
      </c>
      <c r="K70">
        <v>0.41934723965351861</v>
      </c>
      <c r="L70">
        <v>0.3323564605207398</v>
      </c>
      <c r="M70">
        <v>0.25818641301649109</v>
      </c>
      <c r="N70">
        <v>0.1202783088920427</v>
      </c>
      <c r="O70">
        <v>5.2132092520467778E-2</v>
      </c>
      <c r="P70">
        <v>9.8611340668542582E-6</v>
      </c>
      <c r="Q70">
        <v>1.326093870262973E-5</v>
      </c>
      <c r="R70">
        <v>3.7431804801341289E-6</v>
      </c>
      <c r="S70">
        <v>3.8947774491521892</v>
      </c>
    </row>
    <row r="71" spans="1:19" x14ac:dyDescent="0.25">
      <c r="A71" s="48"/>
      <c r="B71" s="47" t="s">
        <v>5</v>
      </c>
      <c r="C71">
        <v>0</v>
      </c>
      <c r="D71">
        <v>2.2707030393567178E-2</v>
      </c>
      <c r="E71">
        <v>5.3466033240886411E-2</v>
      </c>
      <c r="F71">
        <v>0.26061940922851351</v>
      </c>
      <c r="G71">
        <v>0.61430344567435624</v>
      </c>
      <c r="H71">
        <v>1.028967327145246</v>
      </c>
      <c r="I71">
        <v>0.73547874321791862</v>
      </c>
      <c r="J71">
        <v>0.71940936194419214</v>
      </c>
      <c r="K71">
        <v>0.64839412081955539</v>
      </c>
      <c r="L71">
        <v>0.44985625244591559</v>
      </c>
      <c r="M71">
        <v>0.37622247970571637</v>
      </c>
      <c r="N71">
        <v>0.1762432916584499</v>
      </c>
      <c r="O71">
        <v>6.9165321467931223E-2</v>
      </c>
      <c r="P71">
        <v>1.606746272092466E-5</v>
      </c>
      <c r="Q71">
        <v>1.0118260764952541E-5</v>
      </c>
      <c r="R71">
        <v>3.01442534314934E-6</v>
      </c>
      <c r="S71">
        <v>5.1548620170910766</v>
      </c>
    </row>
    <row r="72" spans="1:19" x14ac:dyDescent="0.25">
      <c r="A72" s="48"/>
      <c r="B72" s="47" t="s">
        <v>6</v>
      </c>
      <c r="C72">
        <v>0</v>
      </c>
      <c r="D72">
        <v>3.6008932368815652E-2</v>
      </c>
      <c r="E72">
        <v>6.0512304137640083E-2</v>
      </c>
      <c r="F72">
        <v>0.1406848503264585</v>
      </c>
      <c r="G72">
        <v>0.42518189337204149</v>
      </c>
      <c r="H72">
        <v>0.6972983705362702</v>
      </c>
      <c r="I72">
        <v>0.91150931270261093</v>
      </c>
      <c r="J72">
        <v>0.800867024842842</v>
      </c>
      <c r="K72">
        <v>0.70019485735883358</v>
      </c>
      <c r="L72">
        <v>0.56570562218457365</v>
      </c>
      <c r="M72">
        <v>0.34717051070473193</v>
      </c>
      <c r="N72">
        <v>0.20538992454429231</v>
      </c>
      <c r="O72">
        <v>6.469133024508536E-2</v>
      </c>
      <c r="P72">
        <v>1.6379556286167829E-5</v>
      </c>
      <c r="Q72">
        <v>4.1010085071125459E-6</v>
      </c>
      <c r="R72">
        <v>3.4947898021319551E-6</v>
      </c>
      <c r="S72">
        <v>4.9552389086787914</v>
      </c>
    </row>
    <row r="73" spans="1:19" x14ac:dyDescent="0.25">
      <c r="A73" s="48"/>
      <c r="B73" s="47" t="s">
        <v>7</v>
      </c>
      <c r="C73">
        <v>0</v>
      </c>
      <c r="D73">
        <v>2.4754358558131281E-2</v>
      </c>
      <c r="E73">
        <v>3.7281656365775448E-2</v>
      </c>
      <c r="F73">
        <v>0.28112932600947288</v>
      </c>
      <c r="G73">
        <v>0.35335605028158162</v>
      </c>
      <c r="H73">
        <v>0.65616135472888149</v>
      </c>
      <c r="I73">
        <v>0.70185024544973162</v>
      </c>
      <c r="J73">
        <v>0.97163998508034899</v>
      </c>
      <c r="K73">
        <v>0.92219361587278337</v>
      </c>
      <c r="L73">
        <v>0.63152433333916502</v>
      </c>
      <c r="M73">
        <v>0.46783233125066159</v>
      </c>
      <c r="N73">
        <v>0.18875116516449289</v>
      </c>
      <c r="O73">
        <v>4.5932285649905931E-2</v>
      </c>
      <c r="P73">
        <v>1.2298852979232539E-5</v>
      </c>
      <c r="Q73">
        <v>9.1351283341708809E-6</v>
      </c>
      <c r="R73">
        <v>6.020974158389122E-6</v>
      </c>
      <c r="S73">
        <v>5.2824341627064042</v>
      </c>
    </row>
    <row r="74" spans="1:19" x14ac:dyDescent="0.25">
      <c r="A74" s="48"/>
      <c r="B74" s="47" t="s">
        <v>8</v>
      </c>
      <c r="C74">
        <v>0</v>
      </c>
      <c r="D74">
        <v>1.3609470704778319E-2</v>
      </c>
      <c r="E74">
        <v>4.1100610246795788E-2</v>
      </c>
      <c r="F74">
        <v>0.1712932243547898</v>
      </c>
      <c r="G74">
        <v>0.40575911077493082</v>
      </c>
      <c r="H74">
        <v>0.63311795712505015</v>
      </c>
      <c r="I74">
        <v>0.74592440329388598</v>
      </c>
      <c r="J74">
        <v>0.79974724136626518</v>
      </c>
      <c r="K74">
        <v>0.95588279520584518</v>
      </c>
      <c r="L74">
        <v>0.76004813640600344</v>
      </c>
      <c r="M74">
        <v>0.55578629408364133</v>
      </c>
      <c r="N74">
        <v>0.19551358465299831</v>
      </c>
      <c r="O74">
        <v>6.5707005580032216E-2</v>
      </c>
      <c r="P74">
        <v>1.4362616105122531E-5</v>
      </c>
      <c r="Q74">
        <v>1.0272156668633031E-5</v>
      </c>
      <c r="R74">
        <v>1.2950389341679861E-5</v>
      </c>
      <c r="S74">
        <v>5.3435274189571311</v>
      </c>
    </row>
    <row r="75" spans="1:19" x14ac:dyDescent="0.25">
      <c r="A75" s="48"/>
      <c r="B75" s="47" t="s">
        <v>9</v>
      </c>
      <c r="C75">
        <v>0</v>
      </c>
      <c r="D75">
        <v>7.6738962047678203E-3</v>
      </c>
      <c r="E75">
        <v>5.4265860906398351E-2</v>
      </c>
      <c r="F75">
        <v>0.21188213065995801</v>
      </c>
      <c r="G75">
        <v>0.27366434755597291</v>
      </c>
      <c r="H75">
        <v>0.47097311933448549</v>
      </c>
      <c r="I75">
        <v>0.60318765690112575</v>
      </c>
      <c r="J75">
        <v>0.66438733141715445</v>
      </c>
      <c r="K75">
        <v>0.67056704408368228</v>
      </c>
      <c r="L75">
        <v>0.64764067754025778</v>
      </c>
      <c r="M75">
        <v>0.42443232437959871</v>
      </c>
      <c r="N75">
        <v>0.21898348451533259</v>
      </c>
      <c r="O75">
        <v>5.179037075736484E-2</v>
      </c>
      <c r="P75">
        <v>1.6281037030972492E-5</v>
      </c>
      <c r="Q75">
        <v>1.082436104787482E-5</v>
      </c>
      <c r="R75">
        <v>6.091723387356965E-6</v>
      </c>
      <c r="S75">
        <v>4.2994814413775639</v>
      </c>
    </row>
    <row r="76" spans="1:19" x14ac:dyDescent="0.25">
      <c r="A76" s="48"/>
      <c r="B76" s="47" t="s">
        <v>10</v>
      </c>
      <c r="C76">
        <v>0</v>
      </c>
      <c r="D76">
        <v>1.0737008325709921E-3</v>
      </c>
      <c r="E76">
        <v>5.8578441918964413E-2</v>
      </c>
      <c r="F76">
        <v>0.15822422951624751</v>
      </c>
      <c r="G76">
        <v>0.22741746886091391</v>
      </c>
      <c r="H76">
        <v>0.47373360253630947</v>
      </c>
      <c r="I76">
        <v>0.55160230072872374</v>
      </c>
      <c r="J76">
        <v>0.57547027169448528</v>
      </c>
      <c r="K76">
        <v>0.76022986478381205</v>
      </c>
      <c r="L76">
        <v>0.7256573514545549</v>
      </c>
      <c r="M76">
        <v>0.56089277900514189</v>
      </c>
      <c r="N76">
        <v>0.27590908705707329</v>
      </c>
      <c r="O76">
        <v>6.1794165471300837E-2</v>
      </c>
      <c r="P76">
        <v>1.180797212969506E-5</v>
      </c>
      <c r="Q76">
        <v>1.1822664543445789E-5</v>
      </c>
      <c r="R76">
        <v>1.01613164687284E-5</v>
      </c>
      <c r="S76">
        <v>4.4306170558132401</v>
      </c>
    </row>
    <row r="77" spans="1:19" x14ac:dyDescent="0.25">
      <c r="A77" s="48"/>
      <c r="B77" s="47" t="s">
        <v>11</v>
      </c>
      <c r="C77">
        <v>0</v>
      </c>
      <c r="D77">
        <v>1.276458853481342E-2</v>
      </c>
      <c r="E77">
        <v>9.4269830208098607E-2</v>
      </c>
      <c r="F77">
        <v>0.1110500355551713</v>
      </c>
      <c r="G77">
        <v>0.160039687029185</v>
      </c>
      <c r="H77">
        <v>0.29280529973731328</v>
      </c>
      <c r="I77">
        <v>0.40665969953614939</v>
      </c>
      <c r="J77">
        <v>0.38414796211267499</v>
      </c>
      <c r="K77">
        <v>0.47910645023442411</v>
      </c>
      <c r="L77">
        <v>0.37400545973004812</v>
      </c>
      <c r="M77">
        <v>0.35278303699418623</v>
      </c>
      <c r="N77">
        <v>0.22382912972090799</v>
      </c>
      <c r="O77">
        <v>6.0882503657670832E-2</v>
      </c>
      <c r="P77">
        <v>1.349783035371988E-5</v>
      </c>
      <c r="Q77">
        <v>6.587399251519834E-6</v>
      </c>
      <c r="R77">
        <v>6.6571675591286492E-6</v>
      </c>
      <c r="S77">
        <v>2.9523704254478078</v>
      </c>
    </row>
    <row r="78" spans="1:19" x14ac:dyDescent="0.25">
      <c r="A78" s="48"/>
      <c r="B78" s="47" t="s">
        <v>12</v>
      </c>
      <c r="C78">
        <v>0</v>
      </c>
      <c r="D78">
        <v>2.121189598016643E-3</v>
      </c>
      <c r="E78">
        <v>4.4205842339540169E-2</v>
      </c>
      <c r="F78">
        <v>2.0917071342727481E-2</v>
      </c>
      <c r="G78">
        <v>8.8360335926372061E-2</v>
      </c>
      <c r="H78">
        <v>0.1566533223027638</v>
      </c>
      <c r="I78">
        <v>0.17237480434074359</v>
      </c>
      <c r="J78">
        <v>0.20409398283369459</v>
      </c>
      <c r="K78">
        <v>0.21529321558887959</v>
      </c>
      <c r="L78">
        <v>0.2080336529664672</v>
      </c>
      <c r="M78">
        <v>0.16171699077618881</v>
      </c>
      <c r="N78">
        <v>0.12657201055341491</v>
      </c>
      <c r="O78">
        <v>2.9008971031295291E-2</v>
      </c>
      <c r="P78">
        <v>2.030195801259054E-5</v>
      </c>
      <c r="Q78">
        <v>8.2610215574613784E-6</v>
      </c>
      <c r="R78">
        <v>1.483981821636681E-5</v>
      </c>
      <c r="S78">
        <v>1.42939479239789</v>
      </c>
    </row>
    <row r="79" spans="1:19" x14ac:dyDescent="0.25">
      <c r="A79" s="48"/>
      <c r="B79" s="47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48"/>
      <c r="B80" s="47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48"/>
      <c r="B81" s="47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48" t="s">
        <v>75</v>
      </c>
      <c r="B82" s="47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48"/>
      <c r="B83" s="47" t="s">
        <v>1</v>
      </c>
      <c r="C83">
        <v>0</v>
      </c>
      <c r="D83">
        <v>6.7716237452621871E-3</v>
      </c>
      <c r="E83">
        <v>1.918536860573738E-71</v>
      </c>
      <c r="F83">
        <v>8.7807929604533652E-59</v>
      </c>
      <c r="G83">
        <v>6.3549425821963774E-6</v>
      </c>
      <c r="H83">
        <v>2.1755959617853191E-2</v>
      </c>
      <c r="I83">
        <v>5.6188228128587828E-2</v>
      </c>
      <c r="J83">
        <v>1.254945144248997E-2</v>
      </c>
      <c r="K83">
        <v>4.7626980462009937E-2</v>
      </c>
      <c r="L83">
        <v>1.3239057499072209E-2</v>
      </c>
      <c r="M83">
        <v>3.620204986190788E-3</v>
      </c>
      <c r="N83">
        <v>3.2168907317217852E-3</v>
      </c>
      <c r="O83">
        <v>4.2798841868449058E-56</v>
      </c>
      <c r="P83">
        <v>1.3495557764948161E-5</v>
      </c>
      <c r="Q83">
        <v>7.6459132509916683E-79</v>
      </c>
      <c r="R83">
        <v>2.383920728025148E-65</v>
      </c>
      <c r="S83">
        <v>0.16498824711353499</v>
      </c>
    </row>
    <row r="84" spans="1:19" x14ac:dyDescent="0.25">
      <c r="A84" s="48"/>
      <c r="B84" s="47" t="s">
        <v>2</v>
      </c>
      <c r="C84">
        <v>0</v>
      </c>
      <c r="D84">
        <v>4.9681858212572982E-3</v>
      </c>
      <c r="E84">
        <v>7.2960120202842774E-2</v>
      </c>
      <c r="F84">
        <v>1.593110842200841E-2</v>
      </c>
      <c r="G84">
        <v>1.9132158355917361E-2</v>
      </c>
      <c r="H84">
        <v>5.5061812611825311E-3</v>
      </c>
      <c r="I84">
        <v>4.4951106017085393E-2</v>
      </c>
      <c r="J84">
        <v>1.283436188668585E-2</v>
      </c>
      <c r="K84">
        <v>4.39487647015517E-2</v>
      </c>
      <c r="L84">
        <v>2.5264465562335789E-2</v>
      </c>
      <c r="M84">
        <v>1.017818551289244E-2</v>
      </c>
      <c r="N84">
        <v>2.5418194145575492E-8</v>
      </c>
      <c r="O84">
        <v>4.1447212854967091E-17</v>
      </c>
      <c r="P84">
        <v>2.7978031705087359E-53</v>
      </c>
      <c r="Q84">
        <v>4.9580076999148522E-6</v>
      </c>
      <c r="R84">
        <v>3.7771808267144161E-102</v>
      </c>
      <c r="S84">
        <v>0.2556796211696537</v>
      </c>
    </row>
    <row r="85" spans="1:19" x14ac:dyDescent="0.25">
      <c r="A85" s="48"/>
      <c r="B85" s="47" t="s">
        <v>3</v>
      </c>
      <c r="C85">
        <v>0</v>
      </c>
      <c r="D85">
        <v>2.126805723783276E-2</v>
      </c>
      <c r="E85">
        <v>2.8394850064524909E-2</v>
      </c>
      <c r="F85">
        <v>0.49074286560423203</v>
      </c>
      <c r="G85">
        <v>0.44228204543331301</v>
      </c>
      <c r="H85">
        <v>0.25300354730238739</v>
      </c>
      <c r="I85">
        <v>0.23559731253879679</v>
      </c>
      <c r="J85">
        <v>0.2194104831983652</v>
      </c>
      <c r="K85">
        <v>0.23846456139666289</v>
      </c>
      <c r="L85">
        <v>0.18604268732059401</v>
      </c>
      <c r="M85">
        <v>0.111154530898342</v>
      </c>
      <c r="N85">
        <v>5.3481947892315473E-2</v>
      </c>
      <c r="O85">
        <v>1.6830566471020329E-2</v>
      </c>
      <c r="P85">
        <v>8.3469960156949892E-6</v>
      </c>
      <c r="Q85">
        <v>2.8597282239804278E-6</v>
      </c>
      <c r="R85">
        <v>1.8892612209825001E-31</v>
      </c>
      <c r="S85">
        <v>2.296684662082626</v>
      </c>
    </row>
    <row r="86" spans="1:19" x14ac:dyDescent="0.25">
      <c r="A86" s="48"/>
      <c r="B86" s="47" t="s">
        <v>4</v>
      </c>
      <c r="C86">
        <v>0</v>
      </c>
      <c r="D86">
        <v>1.99059080511928E-2</v>
      </c>
      <c r="E86">
        <v>4.1796064345741589E-2</v>
      </c>
      <c r="F86">
        <v>0.29809429246794261</v>
      </c>
      <c r="G86">
        <v>0.64895902603786459</v>
      </c>
      <c r="H86">
        <v>0.61863653542582842</v>
      </c>
      <c r="I86">
        <v>0.51574954071248591</v>
      </c>
      <c r="J86">
        <v>0.56930870225462415</v>
      </c>
      <c r="K86">
        <v>0.41934723965351861</v>
      </c>
      <c r="L86">
        <v>0.3323564605207398</v>
      </c>
      <c r="M86">
        <v>0.25818641301649109</v>
      </c>
      <c r="N86">
        <v>0.1202783088920427</v>
      </c>
      <c r="O86">
        <v>5.2132092520467778E-2</v>
      </c>
      <c r="P86">
        <v>9.8611340668542582E-6</v>
      </c>
      <c r="Q86">
        <v>1.326093870262973E-5</v>
      </c>
      <c r="R86">
        <v>3.7431804801341289E-6</v>
      </c>
      <c r="S86">
        <v>3.8947774491521892</v>
      </c>
    </row>
    <row r="87" spans="1:19" x14ac:dyDescent="0.25">
      <c r="A87" s="48"/>
      <c r="B87" s="47" t="s">
        <v>5</v>
      </c>
      <c r="C87">
        <v>0</v>
      </c>
      <c r="D87">
        <v>2.2707030393567178E-2</v>
      </c>
      <c r="E87">
        <v>5.3466033240886411E-2</v>
      </c>
      <c r="F87">
        <v>0.26061940922851351</v>
      </c>
      <c r="G87">
        <v>0.61430344567435624</v>
      </c>
      <c r="H87">
        <v>1.028967327145246</v>
      </c>
      <c r="I87">
        <v>0.73547874321791862</v>
      </c>
      <c r="J87">
        <v>0.71940936194419214</v>
      </c>
      <c r="K87">
        <v>0.64839412081955539</v>
      </c>
      <c r="L87">
        <v>0.44985625244591559</v>
      </c>
      <c r="M87">
        <v>0.37622247970571637</v>
      </c>
      <c r="N87">
        <v>0.1762432916584499</v>
      </c>
      <c r="O87">
        <v>6.9165321467931223E-2</v>
      </c>
      <c r="P87">
        <v>1.606746272092466E-5</v>
      </c>
      <c r="Q87">
        <v>1.0118260764952541E-5</v>
      </c>
      <c r="R87">
        <v>3.01442534314934E-6</v>
      </c>
      <c r="S87">
        <v>5.1548620170910766</v>
      </c>
    </row>
    <row r="88" spans="1:19" x14ac:dyDescent="0.25">
      <c r="A88" s="48"/>
      <c r="B88" s="47" t="s">
        <v>6</v>
      </c>
      <c r="C88">
        <v>0</v>
      </c>
      <c r="D88">
        <v>3.6008932368815652E-2</v>
      </c>
      <c r="E88">
        <v>6.0512304137640083E-2</v>
      </c>
      <c r="F88">
        <v>0.1406848503264585</v>
      </c>
      <c r="G88">
        <v>0.42518189337204149</v>
      </c>
      <c r="H88">
        <v>0.6972983705362702</v>
      </c>
      <c r="I88">
        <v>0.91150931270261093</v>
      </c>
      <c r="J88">
        <v>0.800867024842842</v>
      </c>
      <c r="K88">
        <v>0.70019485735883358</v>
      </c>
      <c r="L88">
        <v>0.56570562218457365</v>
      </c>
      <c r="M88">
        <v>0.34717051070473193</v>
      </c>
      <c r="N88">
        <v>0.20538992454429231</v>
      </c>
      <c r="O88">
        <v>6.469133024508536E-2</v>
      </c>
      <c r="P88">
        <v>1.6379556286167829E-5</v>
      </c>
      <c r="Q88">
        <v>4.1010085071125459E-6</v>
      </c>
      <c r="R88">
        <v>3.4947898021319551E-6</v>
      </c>
      <c r="S88">
        <v>4.9552389086787914</v>
      </c>
    </row>
    <row r="89" spans="1:19" x14ac:dyDescent="0.25">
      <c r="A89" s="48"/>
      <c r="B89" s="47" t="s">
        <v>7</v>
      </c>
      <c r="C89">
        <v>0</v>
      </c>
      <c r="D89">
        <v>2.4754358558131281E-2</v>
      </c>
      <c r="E89">
        <v>3.7281656365775448E-2</v>
      </c>
      <c r="F89">
        <v>0.28112932600947288</v>
      </c>
      <c r="G89">
        <v>0.35335605028158162</v>
      </c>
      <c r="H89">
        <v>0.65616135472888149</v>
      </c>
      <c r="I89">
        <v>0.70185024544973162</v>
      </c>
      <c r="J89">
        <v>0.97163998508034899</v>
      </c>
      <c r="K89">
        <v>0.92219361587278337</v>
      </c>
      <c r="L89">
        <v>0.63152433333916502</v>
      </c>
      <c r="M89">
        <v>0.46783233125066159</v>
      </c>
      <c r="N89">
        <v>0.18875116516449289</v>
      </c>
      <c r="O89">
        <v>4.5932285649905931E-2</v>
      </c>
      <c r="P89">
        <v>1.2298852979232539E-5</v>
      </c>
      <c r="Q89">
        <v>9.1351283341708809E-6</v>
      </c>
      <c r="R89">
        <v>6.020974158389122E-6</v>
      </c>
      <c r="S89">
        <v>5.2824341627064042</v>
      </c>
    </row>
    <row r="90" spans="1:19" x14ac:dyDescent="0.25">
      <c r="A90" s="48"/>
      <c r="B90" s="47" t="s">
        <v>8</v>
      </c>
      <c r="C90">
        <v>0</v>
      </c>
      <c r="D90">
        <v>1.3609470704778319E-2</v>
      </c>
      <c r="E90">
        <v>4.1100610246795788E-2</v>
      </c>
      <c r="F90">
        <v>0.1712932243547898</v>
      </c>
      <c r="G90">
        <v>0.40575911077493082</v>
      </c>
      <c r="H90">
        <v>0.63311795712505015</v>
      </c>
      <c r="I90">
        <v>0.74592440329388598</v>
      </c>
      <c r="J90">
        <v>0.79974724136626518</v>
      </c>
      <c r="K90">
        <v>0.95588279520584518</v>
      </c>
      <c r="L90">
        <v>0.76004813640600344</v>
      </c>
      <c r="M90">
        <v>0.55578629408364133</v>
      </c>
      <c r="N90">
        <v>0.19551358465299831</v>
      </c>
      <c r="O90">
        <v>6.5707005580032216E-2</v>
      </c>
      <c r="P90">
        <v>1.4362616105122531E-5</v>
      </c>
      <c r="Q90">
        <v>1.0272156668633031E-5</v>
      </c>
      <c r="R90">
        <v>1.2950389341679861E-5</v>
      </c>
      <c r="S90">
        <v>5.3435274189571311</v>
      </c>
    </row>
    <row r="91" spans="1:19" x14ac:dyDescent="0.25">
      <c r="A91" s="48"/>
      <c r="B91" s="47" t="s">
        <v>9</v>
      </c>
      <c r="C91">
        <v>0</v>
      </c>
      <c r="D91">
        <v>7.6738962047678203E-3</v>
      </c>
      <c r="E91">
        <v>5.4265860906398351E-2</v>
      </c>
      <c r="F91">
        <v>0.21188213065995801</v>
      </c>
      <c r="G91">
        <v>0.27366434755597291</v>
      </c>
      <c r="H91">
        <v>0.47097311933448549</v>
      </c>
      <c r="I91">
        <v>0.60318765690112575</v>
      </c>
      <c r="J91">
        <v>0.66438733141715445</v>
      </c>
      <c r="K91">
        <v>0.67056704408368228</v>
      </c>
      <c r="L91">
        <v>0.64764067754025778</v>
      </c>
      <c r="M91">
        <v>0.42443232437959871</v>
      </c>
      <c r="N91">
        <v>0.21898348451533259</v>
      </c>
      <c r="O91">
        <v>5.179037075736484E-2</v>
      </c>
      <c r="P91">
        <v>1.6281037030972492E-5</v>
      </c>
      <c r="Q91">
        <v>1.082436104787482E-5</v>
      </c>
      <c r="R91">
        <v>6.091723387356965E-6</v>
      </c>
      <c r="S91">
        <v>4.2994814413775639</v>
      </c>
    </row>
    <row r="92" spans="1:19" x14ac:dyDescent="0.25">
      <c r="A92" s="48"/>
      <c r="B92" s="47" t="s">
        <v>10</v>
      </c>
      <c r="C92">
        <v>0</v>
      </c>
      <c r="D92">
        <v>1.0737008325709921E-3</v>
      </c>
      <c r="E92">
        <v>5.8578441918964413E-2</v>
      </c>
      <c r="F92">
        <v>0.15822422951624751</v>
      </c>
      <c r="G92">
        <v>0.22741746886091391</v>
      </c>
      <c r="H92">
        <v>0.47373360253630947</v>
      </c>
      <c r="I92">
        <v>0.55160230072872374</v>
      </c>
      <c r="J92">
        <v>0.57547027169448528</v>
      </c>
      <c r="K92">
        <v>0.76022986478381205</v>
      </c>
      <c r="L92">
        <v>0.7256573514545549</v>
      </c>
      <c r="M92">
        <v>0.56089277900514189</v>
      </c>
      <c r="N92">
        <v>0.27590908705707329</v>
      </c>
      <c r="O92">
        <v>6.1794165471300837E-2</v>
      </c>
      <c r="P92">
        <v>1.180797212969506E-5</v>
      </c>
      <c r="Q92">
        <v>1.1822664543445789E-5</v>
      </c>
      <c r="R92">
        <v>1.01613164687284E-5</v>
      </c>
      <c r="S92">
        <v>4.4306170558132401</v>
      </c>
    </row>
    <row r="93" spans="1:19" x14ac:dyDescent="0.25">
      <c r="A93" s="48"/>
      <c r="B93" s="47" t="s">
        <v>11</v>
      </c>
      <c r="C93">
        <v>0</v>
      </c>
      <c r="D93">
        <v>1.276458853481342E-2</v>
      </c>
      <c r="E93">
        <v>9.4269830208098607E-2</v>
      </c>
      <c r="F93">
        <v>0.1110500355551713</v>
      </c>
      <c r="G93">
        <v>0.160039687029185</v>
      </c>
      <c r="H93">
        <v>0.29280529973731328</v>
      </c>
      <c r="I93">
        <v>0.40665969953614939</v>
      </c>
      <c r="J93">
        <v>0.38414796211267499</v>
      </c>
      <c r="K93">
        <v>0.47910645023442411</v>
      </c>
      <c r="L93">
        <v>0.37400545973004812</v>
      </c>
      <c r="M93">
        <v>0.35278303699418623</v>
      </c>
      <c r="N93">
        <v>0.22382912972090799</v>
      </c>
      <c r="O93">
        <v>6.0882503657670832E-2</v>
      </c>
      <c r="P93">
        <v>1.349783035371988E-5</v>
      </c>
      <c r="Q93">
        <v>6.587399251519834E-6</v>
      </c>
      <c r="R93">
        <v>6.6571675591286492E-6</v>
      </c>
      <c r="S93">
        <v>2.9523704254478078</v>
      </c>
    </row>
    <row r="94" spans="1:19" x14ac:dyDescent="0.25">
      <c r="A94" s="48"/>
      <c r="B94" s="47" t="s">
        <v>12</v>
      </c>
      <c r="C94">
        <v>0</v>
      </c>
      <c r="D94">
        <v>2.121189598016643E-3</v>
      </c>
      <c r="E94">
        <v>4.4205842339540169E-2</v>
      </c>
      <c r="F94">
        <v>2.0917071342727481E-2</v>
      </c>
      <c r="G94">
        <v>8.8360335926372061E-2</v>
      </c>
      <c r="H94">
        <v>0.1566533223027638</v>
      </c>
      <c r="I94">
        <v>0.17237480434074359</v>
      </c>
      <c r="J94">
        <v>0.20409398283369459</v>
      </c>
      <c r="K94">
        <v>0.21529321558887959</v>
      </c>
      <c r="L94">
        <v>0.2080336529664672</v>
      </c>
      <c r="M94">
        <v>0.16171699077618881</v>
      </c>
      <c r="N94">
        <v>0.12657201055341491</v>
      </c>
      <c r="O94">
        <v>2.9008971031295291E-2</v>
      </c>
      <c r="P94">
        <v>2.030195801259054E-5</v>
      </c>
      <c r="Q94">
        <v>8.2610215574613784E-6</v>
      </c>
      <c r="R94">
        <v>1.483981821636681E-5</v>
      </c>
      <c r="S94">
        <v>1.42939479239789</v>
      </c>
    </row>
    <row r="95" spans="1:19" x14ac:dyDescent="0.25">
      <c r="A95" s="48"/>
      <c r="B95" s="47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48"/>
      <c r="B96" s="47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48"/>
      <c r="B97" s="47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48" t="s">
        <v>76</v>
      </c>
      <c r="B98" s="47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48"/>
      <c r="B99" s="47" t="s">
        <v>1</v>
      </c>
      <c r="C99">
        <v>0</v>
      </c>
      <c r="D99">
        <v>6.7716237452621871E-3</v>
      </c>
      <c r="E99">
        <v>1.918536860573738E-71</v>
      </c>
      <c r="F99">
        <v>8.7807929604533652E-59</v>
      </c>
      <c r="G99">
        <v>6.3549425821963774E-6</v>
      </c>
      <c r="H99">
        <v>2.1755959617853191E-2</v>
      </c>
      <c r="I99">
        <v>5.6188228128587828E-2</v>
      </c>
      <c r="J99">
        <v>1.254945144248997E-2</v>
      </c>
      <c r="K99">
        <v>4.7626980462009937E-2</v>
      </c>
      <c r="L99">
        <v>1.3239057499072209E-2</v>
      </c>
      <c r="M99">
        <v>3.620204986190788E-3</v>
      </c>
      <c r="N99">
        <v>3.2168907317217852E-3</v>
      </c>
      <c r="O99">
        <v>4.2798841868449058E-56</v>
      </c>
      <c r="P99">
        <v>1.3495557764948161E-5</v>
      </c>
      <c r="Q99">
        <v>7.6459132509916683E-79</v>
      </c>
      <c r="R99">
        <v>2.383920728025148E-65</v>
      </c>
      <c r="S99">
        <v>0.16498824711353499</v>
      </c>
    </row>
    <row r="100" spans="1:19" x14ac:dyDescent="0.25">
      <c r="A100" s="48"/>
      <c r="B100" s="47" t="s">
        <v>2</v>
      </c>
      <c r="C100">
        <v>0</v>
      </c>
      <c r="D100">
        <v>4.9681858212572982E-3</v>
      </c>
      <c r="E100">
        <v>7.2960120202842774E-2</v>
      </c>
      <c r="F100">
        <v>1.593110842200841E-2</v>
      </c>
      <c r="G100">
        <v>1.9132158355917361E-2</v>
      </c>
      <c r="H100">
        <v>5.5061812611825311E-3</v>
      </c>
      <c r="I100">
        <v>4.4951106017085393E-2</v>
      </c>
      <c r="J100">
        <v>1.283436188668585E-2</v>
      </c>
      <c r="K100">
        <v>4.39487647015517E-2</v>
      </c>
      <c r="L100">
        <v>2.5264465562335789E-2</v>
      </c>
      <c r="M100">
        <v>1.017818551289244E-2</v>
      </c>
      <c r="N100">
        <v>2.5418194145575492E-8</v>
      </c>
      <c r="O100">
        <v>4.1447212854967091E-17</v>
      </c>
      <c r="P100">
        <v>2.7978031705087359E-53</v>
      </c>
      <c r="Q100">
        <v>4.9580076999148522E-6</v>
      </c>
      <c r="R100">
        <v>3.7771808267144161E-102</v>
      </c>
      <c r="S100">
        <v>0.2556796211696537</v>
      </c>
    </row>
    <row r="101" spans="1:19" x14ac:dyDescent="0.25">
      <c r="A101" s="48"/>
      <c r="B101" s="47" t="s">
        <v>3</v>
      </c>
      <c r="C101">
        <v>0</v>
      </c>
      <c r="D101">
        <v>2.126805723783276E-2</v>
      </c>
      <c r="E101">
        <v>2.8394850064524909E-2</v>
      </c>
      <c r="F101">
        <v>0.49074286560423203</v>
      </c>
      <c r="G101">
        <v>0.44228204543331301</v>
      </c>
      <c r="H101">
        <v>0.25300354730238739</v>
      </c>
      <c r="I101">
        <v>0.23559731253879679</v>
      </c>
      <c r="J101">
        <v>0.2194104831983652</v>
      </c>
      <c r="K101">
        <v>0.23846456139666289</v>
      </c>
      <c r="L101">
        <v>0.18604268732059401</v>
      </c>
      <c r="M101">
        <v>0.111154530898342</v>
      </c>
      <c r="N101">
        <v>5.3481947892315473E-2</v>
      </c>
      <c r="O101">
        <v>1.6830566471020329E-2</v>
      </c>
      <c r="P101">
        <v>8.3469960156949892E-6</v>
      </c>
      <c r="Q101">
        <v>2.8597282239804278E-6</v>
      </c>
      <c r="R101">
        <v>1.8892612209825001E-31</v>
      </c>
      <c r="S101">
        <v>2.296684662082626</v>
      </c>
    </row>
    <row r="102" spans="1:19" x14ac:dyDescent="0.25">
      <c r="A102" s="48"/>
      <c r="B102" s="47" t="s">
        <v>4</v>
      </c>
      <c r="C102">
        <v>0</v>
      </c>
      <c r="D102">
        <v>1.99059080511928E-2</v>
      </c>
      <c r="E102">
        <v>4.1796064345741589E-2</v>
      </c>
      <c r="F102">
        <v>0.29809429246794261</v>
      </c>
      <c r="G102">
        <v>0.64895902603786459</v>
      </c>
      <c r="H102">
        <v>0.61863653542582842</v>
      </c>
      <c r="I102">
        <v>0.51574954071248591</v>
      </c>
      <c r="J102">
        <v>0.56930870225462415</v>
      </c>
      <c r="K102">
        <v>0.41934723965351861</v>
      </c>
      <c r="L102">
        <v>0.3323564605207398</v>
      </c>
      <c r="M102">
        <v>0.25818641301649109</v>
      </c>
      <c r="N102">
        <v>0.1202783088920427</v>
      </c>
      <c r="O102">
        <v>5.2132092520467778E-2</v>
      </c>
      <c r="P102">
        <v>9.8611340668542582E-6</v>
      </c>
      <c r="Q102">
        <v>1.326093870262973E-5</v>
      </c>
      <c r="R102">
        <v>3.7431804801341289E-6</v>
      </c>
      <c r="S102">
        <v>3.8947774491521892</v>
      </c>
    </row>
    <row r="103" spans="1:19" x14ac:dyDescent="0.25">
      <c r="A103" s="48"/>
      <c r="B103" s="47" t="s">
        <v>5</v>
      </c>
      <c r="C103">
        <v>0</v>
      </c>
      <c r="D103">
        <v>2.2707030393567178E-2</v>
      </c>
      <c r="E103">
        <v>5.3466033240886411E-2</v>
      </c>
      <c r="F103">
        <v>0.26061940922851351</v>
      </c>
      <c r="G103">
        <v>0.61430344567435624</v>
      </c>
      <c r="H103">
        <v>1.028967327145246</v>
      </c>
      <c r="I103">
        <v>0.73547874321791862</v>
      </c>
      <c r="J103">
        <v>0.71940936194419214</v>
      </c>
      <c r="K103">
        <v>0.64839412081955539</v>
      </c>
      <c r="L103">
        <v>0.44985625244591559</v>
      </c>
      <c r="M103">
        <v>0.37622247970571637</v>
      </c>
      <c r="N103">
        <v>0.1762432916584499</v>
      </c>
      <c r="O103">
        <v>6.9165321467931223E-2</v>
      </c>
      <c r="P103">
        <v>1.606746272092466E-5</v>
      </c>
      <c r="Q103">
        <v>1.0118260764952541E-5</v>
      </c>
      <c r="R103">
        <v>3.01442534314934E-6</v>
      </c>
      <c r="S103">
        <v>5.1548620170910766</v>
      </c>
    </row>
    <row r="104" spans="1:19" x14ac:dyDescent="0.25">
      <c r="A104" s="48"/>
      <c r="B104" s="47" t="s">
        <v>6</v>
      </c>
      <c r="C104">
        <v>0</v>
      </c>
      <c r="D104">
        <v>3.6008932368815652E-2</v>
      </c>
      <c r="E104">
        <v>6.0512304137640083E-2</v>
      </c>
      <c r="F104">
        <v>0.1406848503264585</v>
      </c>
      <c r="G104">
        <v>0.42518189337204149</v>
      </c>
      <c r="H104">
        <v>0.6972983705362702</v>
      </c>
      <c r="I104">
        <v>0.91150931270261093</v>
      </c>
      <c r="J104">
        <v>0.800867024842842</v>
      </c>
      <c r="K104">
        <v>0.70019485735883358</v>
      </c>
      <c r="L104">
        <v>0.56570562218457365</v>
      </c>
      <c r="M104">
        <v>0.34717051070473193</v>
      </c>
      <c r="N104">
        <v>0.20538992454429231</v>
      </c>
      <c r="O104">
        <v>6.469133024508536E-2</v>
      </c>
      <c r="P104">
        <v>1.6379556286167829E-5</v>
      </c>
      <c r="Q104">
        <v>4.1010085071125459E-6</v>
      </c>
      <c r="R104">
        <v>3.4947898021319551E-6</v>
      </c>
      <c r="S104">
        <v>4.9552389086787914</v>
      </c>
    </row>
    <row r="105" spans="1:19" x14ac:dyDescent="0.25">
      <c r="A105" s="48"/>
      <c r="B105" s="47" t="s">
        <v>7</v>
      </c>
      <c r="C105">
        <v>0</v>
      </c>
      <c r="D105">
        <v>2.4754358558131281E-2</v>
      </c>
      <c r="E105">
        <v>3.7281656365775448E-2</v>
      </c>
      <c r="F105">
        <v>0.28112932600947288</v>
      </c>
      <c r="G105">
        <v>0.35335605028158162</v>
      </c>
      <c r="H105">
        <v>0.65616135472888149</v>
      </c>
      <c r="I105">
        <v>0.70185024544973162</v>
      </c>
      <c r="J105">
        <v>0.97163998508034899</v>
      </c>
      <c r="K105">
        <v>0.92219361587278337</v>
      </c>
      <c r="L105">
        <v>0.63152433333916502</v>
      </c>
      <c r="M105">
        <v>0.46783233125066159</v>
      </c>
      <c r="N105">
        <v>0.18875116516449289</v>
      </c>
      <c r="O105">
        <v>4.5932285649905931E-2</v>
      </c>
      <c r="P105">
        <v>1.2298852979232539E-5</v>
      </c>
      <c r="Q105">
        <v>9.1351283341708809E-6</v>
      </c>
      <c r="R105">
        <v>6.020974158389122E-6</v>
      </c>
      <c r="S105">
        <v>5.2824341627064042</v>
      </c>
    </row>
    <row r="106" spans="1:19" x14ac:dyDescent="0.25">
      <c r="A106" s="48"/>
      <c r="B106" s="47" t="s">
        <v>8</v>
      </c>
      <c r="C106">
        <v>0</v>
      </c>
      <c r="D106">
        <v>1.3609470704778319E-2</v>
      </c>
      <c r="E106">
        <v>4.1100610246795788E-2</v>
      </c>
      <c r="F106">
        <v>0.1712932243547898</v>
      </c>
      <c r="G106">
        <v>0.40575911077493082</v>
      </c>
      <c r="H106">
        <v>0.63311795712505015</v>
      </c>
      <c r="I106">
        <v>0.74592440329388598</v>
      </c>
      <c r="J106">
        <v>0.79974724136626518</v>
      </c>
      <c r="K106">
        <v>0.95588279520584518</v>
      </c>
      <c r="L106">
        <v>0.76004813640600344</v>
      </c>
      <c r="M106">
        <v>0.55578629408364133</v>
      </c>
      <c r="N106">
        <v>0.19551358465299831</v>
      </c>
      <c r="O106">
        <v>6.5707005580032216E-2</v>
      </c>
      <c r="P106">
        <v>1.4362616105122531E-5</v>
      </c>
      <c r="Q106">
        <v>1.0272156668633031E-5</v>
      </c>
      <c r="R106">
        <v>1.2950389341679861E-5</v>
      </c>
      <c r="S106">
        <v>5.3435274189571311</v>
      </c>
    </row>
    <row r="107" spans="1:19" x14ac:dyDescent="0.25">
      <c r="A107" s="48"/>
      <c r="B107" s="47" t="s">
        <v>9</v>
      </c>
      <c r="C107">
        <v>0</v>
      </c>
      <c r="D107">
        <v>7.6738962047678203E-3</v>
      </c>
      <c r="E107">
        <v>5.4265860906398351E-2</v>
      </c>
      <c r="F107">
        <v>0.21188213065995801</v>
      </c>
      <c r="G107">
        <v>0.27366434755597291</v>
      </c>
      <c r="H107">
        <v>0.47097311933448549</v>
      </c>
      <c r="I107">
        <v>0.60318765690112575</v>
      </c>
      <c r="J107">
        <v>0.66438733141715445</v>
      </c>
      <c r="K107">
        <v>0.67056704408368228</v>
      </c>
      <c r="L107">
        <v>0.64764067754025778</v>
      </c>
      <c r="M107">
        <v>0.42443232437959871</v>
      </c>
      <c r="N107">
        <v>0.21898348451533259</v>
      </c>
      <c r="O107">
        <v>5.179037075736484E-2</v>
      </c>
      <c r="P107">
        <v>1.6281037030972492E-5</v>
      </c>
      <c r="Q107">
        <v>1.082436104787482E-5</v>
      </c>
      <c r="R107">
        <v>6.091723387356965E-6</v>
      </c>
      <c r="S107">
        <v>4.2994814413775639</v>
      </c>
    </row>
    <row r="108" spans="1:19" x14ac:dyDescent="0.25">
      <c r="A108" s="48"/>
      <c r="B108" s="47" t="s">
        <v>10</v>
      </c>
      <c r="C108">
        <v>0</v>
      </c>
      <c r="D108">
        <v>1.0737008325709921E-3</v>
      </c>
      <c r="E108">
        <v>5.8578441918964413E-2</v>
      </c>
      <c r="F108">
        <v>0.15822422951624751</v>
      </c>
      <c r="G108">
        <v>0.22741746886091391</v>
      </c>
      <c r="H108">
        <v>0.47373360253630947</v>
      </c>
      <c r="I108">
        <v>0.55160230072872374</v>
      </c>
      <c r="J108">
        <v>0.57547027169448528</v>
      </c>
      <c r="K108">
        <v>0.76022986478381205</v>
      </c>
      <c r="L108">
        <v>0.7256573514545549</v>
      </c>
      <c r="M108">
        <v>0.56089277900514189</v>
      </c>
      <c r="N108">
        <v>0.27590908705707329</v>
      </c>
      <c r="O108">
        <v>6.1794165471300837E-2</v>
      </c>
      <c r="P108">
        <v>1.180797212969506E-5</v>
      </c>
      <c r="Q108">
        <v>1.1822664543445789E-5</v>
      </c>
      <c r="R108">
        <v>1.01613164687284E-5</v>
      </c>
      <c r="S108">
        <v>4.4306170558132401</v>
      </c>
    </row>
    <row r="109" spans="1:19" x14ac:dyDescent="0.25">
      <c r="A109" s="48"/>
      <c r="B109" s="47" t="s">
        <v>11</v>
      </c>
      <c r="C109">
        <v>0</v>
      </c>
      <c r="D109">
        <v>1.276458853481342E-2</v>
      </c>
      <c r="E109">
        <v>9.4269830208098607E-2</v>
      </c>
      <c r="F109">
        <v>0.1110500355551713</v>
      </c>
      <c r="G109">
        <v>0.160039687029185</v>
      </c>
      <c r="H109">
        <v>0.29280529973731328</v>
      </c>
      <c r="I109">
        <v>0.40665969953614939</v>
      </c>
      <c r="J109">
        <v>0.38414796211267499</v>
      </c>
      <c r="K109">
        <v>0.47910645023442411</v>
      </c>
      <c r="L109">
        <v>0.37400545973004812</v>
      </c>
      <c r="M109">
        <v>0.35278303699418623</v>
      </c>
      <c r="N109">
        <v>0.22382912972090799</v>
      </c>
      <c r="O109">
        <v>6.0882503657670832E-2</v>
      </c>
      <c r="P109">
        <v>1.349783035371988E-5</v>
      </c>
      <c r="Q109">
        <v>6.587399251519834E-6</v>
      </c>
      <c r="R109">
        <v>6.6571675591286492E-6</v>
      </c>
      <c r="S109">
        <v>2.9523704254478078</v>
      </c>
    </row>
    <row r="110" spans="1:19" x14ac:dyDescent="0.25">
      <c r="A110" s="48"/>
      <c r="B110" s="47" t="s">
        <v>12</v>
      </c>
      <c r="C110">
        <v>0</v>
      </c>
      <c r="D110">
        <v>2.121189598016643E-3</v>
      </c>
      <c r="E110">
        <v>4.4205842339540169E-2</v>
      </c>
      <c r="F110">
        <v>2.0917071342727481E-2</v>
      </c>
      <c r="G110">
        <v>8.8360335926372061E-2</v>
      </c>
      <c r="H110">
        <v>0.1566533223027638</v>
      </c>
      <c r="I110">
        <v>0.17237480434074359</v>
      </c>
      <c r="J110">
        <v>0.20409398283369459</v>
      </c>
      <c r="K110">
        <v>0.21529321558887959</v>
      </c>
      <c r="L110">
        <v>0.2080336529664672</v>
      </c>
      <c r="M110">
        <v>0.16171699077618881</v>
      </c>
      <c r="N110">
        <v>0.12657201055341491</v>
      </c>
      <c r="O110">
        <v>2.9008971031295291E-2</v>
      </c>
      <c r="P110">
        <v>2.030195801259054E-5</v>
      </c>
      <c r="Q110">
        <v>8.2610215574613784E-6</v>
      </c>
      <c r="R110">
        <v>1.483981821636681E-5</v>
      </c>
      <c r="S110">
        <v>1.42939479239789</v>
      </c>
    </row>
    <row r="111" spans="1:19" x14ac:dyDescent="0.25">
      <c r="A111" s="48"/>
      <c r="B111" s="47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48"/>
      <c r="B112" s="47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48"/>
      <c r="B113" s="47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48" t="s">
        <v>77</v>
      </c>
      <c r="B114" s="47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48"/>
      <c r="B115" s="47" t="s">
        <v>1</v>
      </c>
      <c r="C115">
        <v>0</v>
      </c>
      <c r="D115">
        <v>6.7716237452621871E-3</v>
      </c>
      <c r="E115">
        <v>1.918536860573738E-71</v>
      </c>
      <c r="F115">
        <v>8.7807929604533652E-59</v>
      </c>
      <c r="G115">
        <v>6.3549425821963774E-6</v>
      </c>
      <c r="H115">
        <v>2.1755959617853191E-2</v>
      </c>
      <c r="I115">
        <v>5.6188228128587828E-2</v>
      </c>
      <c r="J115">
        <v>1.254945144248997E-2</v>
      </c>
      <c r="K115">
        <v>4.7626980462009937E-2</v>
      </c>
      <c r="L115">
        <v>1.3239057499072209E-2</v>
      </c>
      <c r="M115">
        <v>3.620204986190788E-3</v>
      </c>
      <c r="N115">
        <v>3.2168907317217852E-3</v>
      </c>
      <c r="O115">
        <v>4.2798841868449058E-56</v>
      </c>
      <c r="P115">
        <v>1.3495557764948161E-5</v>
      </c>
      <c r="Q115">
        <v>7.6459132509916683E-79</v>
      </c>
      <c r="R115">
        <v>2.383920728025148E-65</v>
      </c>
      <c r="S115">
        <v>0.16498824711353499</v>
      </c>
    </row>
    <row r="116" spans="1:19" x14ac:dyDescent="0.25">
      <c r="A116" s="48"/>
      <c r="B116" s="47" t="s">
        <v>2</v>
      </c>
      <c r="C116">
        <v>0</v>
      </c>
      <c r="D116">
        <v>4.9681858212572982E-3</v>
      </c>
      <c r="E116">
        <v>7.2960120202842774E-2</v>
      </c>
      <c r="F116">
        <v>1.593110842200841E-2</v>
      </c>
      <c r="G116">
        <v>1.9132158355917361E-2</v>
      </c>
      <c r="H116">
        <v>5.5061812611825311E-3</v>
      </c>
      <c r="I116">
        <v>4.4951106017085393E-2</v>
      </c>
      <c r="J116">
        <v>1.283436188668585E-2</v>
      </c>
      <c r="K116">
        <v>4.39487647015517E-2</v>
      </c>
      <c r="L116">
        <v>2.5264465562335789E-2</v>
      </c>
      <c r="M116">
        <v>1.017818551289244E-2</v>
      </c>
      <c r="N116">
        <v>2.5418194145575492E-8</v>
      </c>
      <c r="O116">
        <v>4.1447212854967091E-17</v>
      </c>
      <c r="P116">
        <v>2.7978031705087359E-53</v>
      </c>
      <c r="Q116">
        <v>4.9580076999148522E-6</v>
      </c>
      <c r="R116">
        <v>3.7771808267144161E-102</v>
      </c>
      <c r="S116">
        <v>0.2556796211696537</v>
      </c>
    </row>
    <row r="117" spans="1:19" x14ac:dyDescent="0.25">
      <c r="A117" s="48"/>
      <c r="B117" s="47" t="s">
        <v>3</v>
      </c>
      <c r="C117">
        <v>0</v>
      </c>
      <c r="D117">
        <v>2.126805723783276E-2</v>
      </c>
      <c r="E117">
        <v>2.8394850064524909E-2</v>
      </c>
      <c r="F117">
        <v>0.49074286560423203</v>
      </c>
      <c r="G117">
        <v>0.44228204543331301</v>
      </c>
      <c r="H117">
        <v>0.25300354730238739</v>
      </c>
      <c r="I117">
        <v>0.23559731253879679</v>
      </c>
      <c r="J117">
        <v>0.2194104831983652</v>
      </c>
      <c r="K117">
        <v>0.23846456139666289</v>
      </c>
      <c r="L117">
        <v>0.18604268732059401</v>
      </c>
      <c r="M117">
        <v>0.111154530898342</v>
      </c>
      <c r="N117">
        <v>5.3481947892315473E-2</v>
      </c>
      <c r="O117">
        <v>1.6830566471020329E-2</v>
      </c>
      <c r="P117">
        <v>8.3469960156949892E-6</v>
      </c>
      <c r="Q117">
        <v>2.8597282239804278E-6</v>
      </c>
      <c r="R117">
        <v>1.8892612209825001E-31</v>
      </c>
      <c r="S117">
        <v>2.296684662082626</v>
      </c>
    </row>
    <row r="118" spans="1:19" x14ac:dyDescent="0.25">
      <c r="A118" s="48"/>
      <c r="B118" s="47" t="s">
        <v>4</v>
      </c>
      <c r="C118">
        <v>0</v>
      </c>
      <c r="D118">
        <v>1.99059080511928E-2</v>
      </c>
      <c r="E118">
        <v>4.1796064345741589E-2</v>
      </c>
      <c r="F118">
        <v>0.29809429246794261</v>
      </c>
      <c r="G118">
        <v>0.64895902603786459</v>
      </c>
      <c r="H118">
        <v>0.61863653542582842</v>
      </c>
      <c r="I118">
        <v>0.51574954071248591</v>
      </c>
      <c r="J118">
        <v>0.56930870225462415</v>
      </c>
      <c r="K118">
        <v>0.41934723965351861</v>
      </c>
      <c r="L118">
        <v>0.3323564605207398</v>
      </c>
      <c r="M118">
        <v>0.25818641301649109</v>
      </c>
      <c r="N118">
        <v>0.1202783088920427</v>
      </c>
      <c r="O118">
        <v>5.2132092520467778E-2</v>
      </c>
      <c r="P118">
        <v>9.8611340668542582E-6</v>
      </c>
      <c r="Q118">
        <v>1.326093870262973E-5</v>
      </c>
      <c r="R118">
        <v>3.7431804801341289E-6</v>
      </c>
      <c r="S118">
        <v>3.8947774491521892</v>
      </c>
    </row>
    <row r="119" spans="1:19" x14ac:dyDescent="0.25">
      <c r="A119" s="48"/>
      <c r="B119" s="47" t="s">
        <v>5</v>
      </c>
      <c r="C119">
        <v>0</v>
      </c>
      <c r="D119">
        <v>2.2707030393567178E-2</v>
      </c>
      <c r="E119">
        <v>5.3466033240886411E-2</v>
      </c>
      <c r="F119">
        <v>0.26061940922851351</v>
      </c>
      <c r="G119">
        <v>0.61430344567435624</v>
      </c>
      <c r="H119">
        <v>1.028967327145246</v>
      </c>
      <c r="I119">
        <v>0.73547874321791862</v>
      </c>
      <c r="J119">
        <v>0.71940936194419214</v>
      </c>
      <c r="K119">
        <v>0.64839412081955539</v>
      </c>
      <c r="L119">
        <v>0.44985625244591559</v>
      </c>
      <c r="M119">
        <v>0.37622247970571637</v>
      </c>
      <c r="N119">
        <v>0.1762432916584499</v>
      </c>
      <c r="O119">
        <v>6.9165321467931223E-2</v>
      </c>
      <c r="P119">
        <v>1.606746272092466E-5</v>
      </c>
      <c r="Q119">
        <v>1.0118260764952541E-5</v>
      </c>
      <c r="R119">
        <v>3.01442534314934E-6</v>
      </c>
      <c r="S119">
        <v>5.1548620170910766</v>
      </c>
    </row>
    <row r="120" spans="1:19" x14ac:dyDescent="0.25">
      <c r="A120" s="48"/>
      <c r="B120" s="47" t="s">
        <v>6</v>
      </c>
      <c r="C120">
        <v>0</v>
      </c>
      <c r="D120">
        <v>3.6008932368815652E-2</v>
      </c>
      <c r="E120">
        <v>6.0512304137640083E-2</v>
      </c>
      <c r="F120">
        <v>0.1406848503264585</v>
      </c>
      <c r="G120">
        <v>0.42518189337204149</v>
      </c>
      <c r="H120">
        <v>0.6972983705362702</v>
      </c>
      <c r="I120">
        <v>0.91150931270261093</v>
      </c>
      <c r="J120">
        <v>0.800867024842842</v>
      </c>
      <c r="K120">
        <v>0.70019485735883358</v>
      </c>
      <c r="L120">
        <v>0.56570562218457365</v>
      </c>
      <c r="M120">
        <v>0.34717051070473193</v>
      </c>
      <c r="N120">
        <v>0.20538992454429231</v>
      </c>
      <c r="O120">
        <v>6.469133024508536E-2</v>
      </c>
      <c r="P120">
        <v>1.6379556286167829E-5</v>
      </c>
      <c r="Q120">
        <v>4.1010085071125459E-6</v>
      </c>
      <c r="R120">
        <v>3.4947898021319551E-6</v>
      </c>
      <c r="S120">
        <v>4.9552389086787914</v>
      </c>
    </row>
    <row r="121" spans="1:19" x14ac:dyDescent="0.25">
      <c r="A121" s="48"/>
      <c r="B121" s="47" t="s">
        <v>7</v>
      </c>
      <c r="C121">
        <v>0</v>
      </c>
      <c r="D121">
        <v>2.4754358558131281E-2</v>
      </c>
      <c r="E121">
        <v>3.7281656365775448E-2</v>
      </c>
      <c r="F121">
        <v>0.28112932600947288</v>
      </c>
      <c r="G121">
        <v>0.35335605028158162</v>
      </c>
      <c r="H121">
        <v>0.65616135472888149</v>
      </c>
      <c r="I121">
        <v>0.70185024544973162</v>
      </c>
      <c r="J121">
        <v>0.97163998508034899</v>
      </c>
      <c r="K121">
        <v>0.92219361587278337</v>
      </c>
      <c r="L121">
        <v>0.63152433333916502</v>
      </c>
      <c r="M121">
        <v>0.46783233125066159</v>
      </c>
      <c r="N121">
        <v>0.18875116516449289</v>
      </c>
      <c r="O121">
        <v>4.5932285649905931E-2</v>
      </c>
      <c r="P121">
        <v>1.2298852979232539E-5</v>
      </c>
      <c r="Q121">
        <v>9.1351283341708809E-6</v>
      </c>
      <c r="R121">
        <v>6.020974158389122E-6</v>
      </c>
      <c r="S121">
        <v>5.2824341627064042</v>
      </c>
    </row>
    <row r="122" spans="1:19" x14ac:dyDescent="0.25">
      <c r="A122" s="48"/>
      <c r="B122" s="47" t="s">
        <v>8</v>
      </c>
      <c r="C122">
        <v>0</v>
      </c>
      <c r="D122">
        <v>1.3609470704778319E-2</v>
      </c>
      <c r="E122">
        <v>4.1100610246795788E-2</v>
      </c>
      <c r="F122">
        <v>0.1712932243547898</v>
      </c>
      <c r="G122">
        <v>0.40575911077493082</v>
      </c>
      <c r="H122">
        <v>0.63311795712505015</v>
      </c>
      <c r="I122">
        <v>0.74592440329388598</v>
      </c>
      <c r="J122">
        <v>0.79974724136626518</v>
      </c>
      <c r="K122">
        <v>0.95588279520584518</v>
      </c>
      <c r="L122">
        <v>0.76004813640600344</v>
      </c>
      <c r="M122">
        <v>0.55578629408364133</v>
      </c>
      <c r="N122">
        <v>0.19551358465299831</v>
      </c>
      <c r="O122">
        <v>6.5707005580032216E-2</v>
      </c>
      <c r="P122">
        <v>1.4362616105122531E-5</v>
      </c>
      <c r="Q122">
        <v>1.0272156668633031E-5</v>
      </c>
      <c r="R122">
        <v>1.2950389341679861E-5</v>
      </c>
      <c r="S122">
        <v>5.3435274189571311</v>
      </c>
    </row>
    <row r="123" spans="1:19" x14ac:dyDescent="0.25">
      <c r="A123" s="48"/>
      <c r="B123" s="47" t="s">
        <v>9</v>
      </c>
      <c r="C123">
        <v>0</v>
      </c>
      <c r="D123">
        <v>7.6738962047678203E-3</v>
      </c>
      <c r="E123">
        <v>5.4265860906398351E-2</v>
      </c>
      <c r="F123">
        <v>0.21188213065995801</v>
      </c>
      <c r="G123">
        <v>0.27366434755597291</v>
      </c>
      <c r="H123">
        <v>0.47097311933448549</v>
      </c>
      <c r="I123">
        <v>0.60318765690112575</v>
      </c>
      <c r="J123">
        <v>0.66438733141715445</v>
      </c>
      <c r="K123">
        <v>0.67056704408368228</v>
      </c>
      <c r="L123">
        <v>0.64764067754025778</v>
      </c>
      <c r="M123">
        <v>0.42443232437959871</v>
      </c>
      <c r="N123">
        <v>0.21898348451533259</v>
      </c>
      <c r="O123">
        <v>5.179037075736484E-2</v>
      </c>
      <c r="P123">
        <v>1.6281037030972492E-5</v>
      </c>
      <c r="Q123">
        <v>1.082436104787482E-5</v>
      </c>
      <c r="R123">
        <v>6.091723387356965E-6</v>
      </c>
      <c r="S123">
        <v>4.2994814413775639</v>
      </c>
    </row>
    <row r="124" spans="1:19" x14ac:dyDescent="0.25">
      <c r="A124" s="48"/>
      <c r="B124" s="47" t="s">
        <v>10</v>
      </c>
      <c r="C124">
        <v>0</v>
      </c>
      <c r="D124">
        <v>1.0737008325709921E-3</v>
      </c>
      <c r="E124">
        <v>5.8578441918964413E-2</v>
      </c>
      <c r="F124">
        <v>0.15822422951624751</v>
      </c>
      <c r="G124">
        <v>0.22741746886091391</v>
      </c>
      <c r="H124">
        <v>0.47373360253630947</v>
      </c>
      <c r="I124">
        <v>0.55160230072872374</v>
      </c>
      <c r="J124">
        <v>0.57547027169448528</v>
      </c>
      <c r="K124">
        <v>0.76022986478381205</v>
      </c>
      <c r="L124">
        <v>0.7256573514545549</v>
      </c>
      <c r="M124">
        <v>0.56089277900514189</v>
      </c>
      <c r="N124">
        <v>0.27590908705707329</v>
      </c>
      <c r="O124">
        <v>6.1794165471300837E-2</v>
      </c>
      <c r="P124">
        <v>1.180797212969506E-5</v>
      </c>
      <c r="Q124">
        <v>1.1822664543445789E-5</v>
      </c>
      <c r="R124">
        <v>1.01613164687284E-5</v>
      </c>
      <c r="S124">
        <v>4.4306170558132401</v>
      </c>
    </row>
    <row r="125" spans="1:19" x14ac:dyDescent="0.25">
      <c r="A125" s="48"/>
      <c r="B125" s="47" t="s">
        <v>11</v>
      </c>
      <c r="C125">
        <v>0</v>
      </c>
      <c r="D125">
        <v>1.276458853481342E-2</v>
      </c>
      <c r="E125">
        <v>9.4269830208098607E-2</v>
      </c>
      <c r="F125">
        <v>0.1110500355551713</v>
      </c>
      <c r="G125">
        <v>0.160039687029185</v>
      </c>
      <c r="H125">
        <v>0.29280529973731328</v>
      </c>
      <c r="I125">
        <v>0.40665969953614939</v>
      </c>
      <c r="J125">
        <v>0.38414796211267499</v>
      </c>
      <c r="K125">
        <v>0.47910645023442411</v>
      </c>
      <c r="L125">
        <v>0.37400545973004812</v>
      </c>
      <c r="M125">
        <v>0.35278303699418623</v>
      </c>
      <c r="N125">
        <v>0.22382912972090799</v>
      </c>
      <c r="O125">
        <v>6.0882503657670832E-2</v>
      </c>
      <c r="P125">
        <v>1.349783035371988E-5</v>
      </c>
      <c r="Q125">
        <v>6.587399251519834E-6</v>
      </c>
      <c r="R125">
        <v>6.6571675591286492E-6</v>
      </c>
      <c r="S125">
        <v>2.9523704254478078</v>
      </c>
    </row>
    <row r="126" spans="1:19" x14ac:dyDescent="0.25">
      <c r="A126" s="48"/>
      <c r="B126" s="47" t="s">
        <v>12</v>
      </c>
      <c r="C126">
        <v>0</v>
      </c>
      <c r="D126">
        <v>2.121189598016643E-3</v>
      </c>
      <c r="E126">
        <v>4.4205842339540169E-2</v>
      </c>
      <c r="F126">
        <v>2.0917071342727481E-2</v>
      </c>
      <c r="G126">
        <v>8.8360335926372061E-2</v>
      </c>
      <c r="H126">
        <v>0.1566533223027638</v>
      </c>
      <c r="I126">
        <v>0.17237480434074359</v>
      </c>
      <c r="J126">
        <v>0.20409398283369459</v>
      </c>
      <c r="K126">
        <v>0.21529321558887959</v>
      </c>
      <c r="L126">
        <v>0.2080336529664672</v>
      </c>
      <c r="M126">
        <v>0.16171699077618881</v>
      </c>
      <c r="N126">
        <v>0.12657201055341491</v>
      </c>
      <c r="O126">
        <v>2.9008971031295291E-2</v>
      </c>
      <c r="P126">
        <v>2.030195801259054E-5</v>
      </c>
      <c r="Q126">
        <v>8.2610215574613784E-6</v>
      </c>
      <c r="R126">
        <v>1.483981821636681E-5</v>
      </c>
      <c r="S126">
        <v>1.42939479239789</v>
      </c>
    </row>
    <row r="127" spans="1:19" x14ac:dyDescent="0.25">
      <c r="A127" s="48"/>
      <c r="B127" s="47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48"/>
      <c r="B128" s="47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48"/>
      <c r="B129" s="47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</sheetData>
  <mergeCells count="8"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AFA0-0ACD-41C5-97CE-0415A84FE416}">
  <dimension ref="A1:S129"/>
  <sheetViews>
    <sheetView workbookViewId="0">
      <selection activeCell="H118" sqref="H118"/>
    </sheetView>
  </sheetViews>
  <sheetFormatPr defaultRowHeight="15" x14ac:dyDescent="0.25"/>
  <cols>
    <col min="1" max="1" width="18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48" t="s">
        <v>70</v>
      </c>
      <c r="B2" s="47" t="s">
        <v>0</v>
      </c>
      <c r="C2">
        <v>1.644988673272503</v>
      </c>
      <c r="D2">
        <v>0.78028323639099972</v>
      </c>
      <c r="E2">
        <v>0.38980972559725841</v>
      </c>
      <c r="F2">
        <v>0.28474834677804978</v>
      </c>
      <c r="G2">
        <v>0.41590509574896289</v>
      </c>
      <c r="H2">
        <v>0.56550677321996867</v>
      </c>
      <c r="I2">
        <v>0.66719490229240552</v>
      </c>
      <c r="J2">
        <v>0.56846960056891283</v>
      </c>
      <c r="K2">
        <v>0.33006798495155132</v>
      </c>
      <c r="L2">
        <v>0.20194154964111591</v>
      </c>
      <c r="M2">
        <v>0.22711566596593721</v>
      </c>
      <c r="N2">
        <v>0.17371625477970171</v>
      </c>
      <c r="O2">
        <v>0.1123639065073259</v>
      </c>
      <c r="P2">
        <v>9.4412628473789298E-2</v>
      </c>
      <c r="Q2">
        <v>5.7968472047019437E-2</v>
      </c>
      <c r="R2">
        <v>2.3610781139896089E-2</v>
      </c>
      <c r="S2">
        <v>6.5381035973753994</v>
      </c>
    </row>
    <row r="3" spans="1:19" x14ac:dyDescent="0.25">
      <c r="A3" s="48"/>
      <c r="B3" s="47" t="s">
        <v>1</v>
      </c>
      <c r="C3">
        <v>0.84960913690052009</v>
      </c>
      <c r="D3">
        <v>3.5065692217422439</v>
      </c>
      <c r="E3">
        <v>1.254590192951283</v>
      </c>
      <c r="F3">
        <v>0.3441410360739417</v>
      </c>
      <c r="G3">
        <v>0.25182179626632961</v>
      </c>
      <c r="H3">
        <v>0.44495383953040391</v>
      </c>
      <c r="I3">
        <v>0.55459395814152224</v>
      </c>
      <c r="J3">
        <v>0.61169619695997579</v>
      </c>
      <c r="K3">
        <v>0.44369308037679112</v>
      </c>
      <c r="L3">
        <v>0.1841367005404064</v>
      </c>
      <c r="M3">
        <v>0.1372000802503974</v>
      </c>
      <c r="N3">
        <v>0.130245560330046</v>
      </c>
      <c r="O3">
        <v>0.11786462907256361</v>
      </c>
      <c r="P3">
        <v>8.5885696364064484E-2</v>
      </c>
      <c r="Q3">
        <v>3.9871079845716133E-2</v>
      </c>
      <c r="R3">
        <v>2.5488372435337359E-2</v>
      </c>
      <c r="S3">
        <v>8.9823605777815416</v>
      </c>
    </row>
    <row r="4" spans="1:19" x14ac:dyDescent="0.25">
      <c r="A4" s="48"/>
      <c r="B4" s="47" t="s">
        <v>2</v>
      </c>
      <c r="C4">
        <v>0.26723577903733942</v>
      </c>
      <c r="D4">
        <v>1.5567893189218001</v>
      </c>
      <c r="E4">
        <v>5.3759416513010754</v>
      </c>
      <c r="F4">
        <v>0.83094254582055527</v>
      </c>
      <c r="G4">
        <v>0.47485832208897821</v>
      </c>
      <c r="H4">
        <v>0.35754527937723052</v>
      </c>
      <c r="I4">
        <v>0.4213602527867063</v>
      </c>
      <c r="J4">
        <v>0.50027203694279576</v>
      </c>
      <c r="K4">
        <v>0.49536270486758027</v>
      </c>
      <c r="L4">
        <v>0.27182488253537368</v>
      </c>
      <c r="M4">
        <v>0.16616774012803839</v>
      </c>
      <c r="N4">
        <v>9.4665021717040013E-2</v>
      </c>
      <c r="O4">
        <v>6.4730472956845322E-2</v>
      </c>
      <c r="P4">
        <v>6.5382847591777316E-2</v>
      </c>
      <c r="Q4">
        <v>4.543902180559941E-2</v>
      </c>
      <c r="R4">
        <v>3.3851392660338077E-2</v>
      </c>
      <c r="S4">
        <v>11.02236927053908</v>
      </c>
    </row>
    <row r="5" spans="1:19" x14ac:dyDescent="0.25">
      <c r="A5" s="48"/>
      <c r="B5" s="47" t="s">
        <v>3</v>
      </c>
      <c r="C5">
        <v>0.14428710237128581</v>
      </c>
      <c r="D5">
        <v>0.49769541828034441</v>
      </c>
      <c r="E5">
        <v>2.2607975733609011</v>
      </c>
      <c r="F5">
        <v>6.7046849926088363</v>
      </c>
      <c r="G5">
        <v>1.4024128006304171</v>
      </c>
      <c r="H5">
        <v>0.58400592763288128</v>
      </c>
      <c r="I5">
        <v>0.37758654762432181</v>
      </c>
      <c r="J5">
        <v>0.44887998425509251</v>
      </c>
      <c r="K5">
        <v>0.39417980715666712</v>
      </c>
      <c r="L5">
        <v>0.30281077755633978</v>
      </c>
      <c r="M5">
        <v>0.1272072599029373</v>
      </c>
      <c r="N5">
        <v>5.7872565836468673E-2</v>
      </c>
      <c r="O5">
        <v>4.1330427684408783E-2</v>
      </c>
      <c r="P5">
        <v>3.6743665525136568E-2</v>
      </c>
      <c r="Q5">
        <v>2.145077465795198E-2</v>
      </c>
      <c r="R5">
        <v>1.2330109018040309E-2</v>
      </c>
      <c r="S5">
        <v>13.414275734102031</v>
      </c>
    </row>
    <row r="6" spans="1:19" x14ac:dyDescent="0.25">
      <c r="A6" s="48"/>
      <c r="B6" s="47" t="s">
        <v>4</v>
      </c>
      <c r="C6">
        <v>0.1769800706801726</v>
      </c>
      <c r="D6">
        <v>0.24700417699698149</v>
      </c>
      <c r="E6">
        <v>0.35951418312541711</v>
      </c>
      <c r="F6">
        <v>2.2893818690699459</v>
      </c>
      <c r="G6">
        <v>3.198800654472199</v>
      </c>
      <c r="H6">
        <v>1.1257987220547481</v>
      </c>
      <c r="I6">
        <v>0.68107275014263979</v>
      </c>
      <c r="J6">
        <v>0.44918969334162029</v>
      </c>
      <c r="K6">
        <v>0.29954033964245907</v>
      </c>
      <c r="L6">
        <v>0.30174057548537569</v>
      </c>
      <c r="M6">
        <v>0.17051578288463209</v>
      </c>
      <c r="N6">
        <v>0.10345906547319821</v>
      </c>
      <c r="O6">
        <v>4.05555845012434E-2</v>
      </c>
      <c r="P6">
        <v>3.0433179143509431E-2</v>
      </c>
      <c r="Q6">
        <v>3.2625659358673002E-2</v>
      </c>
      <c r="R6">
        <v>2.225279992592966E-2</v>
      </c>
      <c r="S6">
        <v>9.5288651062987437</v>
      </c>
    </row>
    <row r="7" spans="1:19" x14ac:dyDescent="0.25">
      <c r="A7" s="48"/>
      <c r="B7" s="47" t="s">
        <v>5</v>
      </c>
      <c r="C7">
        <v>0.2723684287231431</v>
      </c>
      <c r="D7">
        <v>0.1551472398591677</v>
      </c>
      <c r="E7">
        <v>0.1363580565917481</v>
      </c>
      <c r="F7">
        <v>0.52713851618389673</v>
      </c>
      <c r="G7">
        <v>1.2723912559255759</v>
      </c>
      <c r="H7">
        <v>1.445638763854886</v>
      </c>
      <c r="I7">
        <v>0.83919419233809855</v>
      </c>
      <c r="J7">
        <v>0.55795721626956241</v>
      </c>
      <c r="K7">
        <v>0.31990041650160073</v>
      </c>
      <c r="L7">
        <v>0.25018111748393018</v>
      </c>
      <c r="M7">
        <v>0.19678517698210871</v>
      </c>
      <c r="N7">
        <v>9.6667962754788686E-2</v>
      </c>
      <c r="O7">
        <v>3.710684288924445E-2</v>
      </c>
      <c r="P7">
        <v>2.7009011412236019E-2</v>
      </c>
      <c r="Q7">
        <v>1.656828147121862E-2</v>
      </c>
      <c r="R7">
        <v>7.2310816742929204E-3</v>
      </c>
      <c r="S7">
        <v>6.1576435609154982</v>
      </c>
    </row>
    <row r="8" spans="1:19" x14ac:dyDescent="0.25">
      <c r="A8" s="48"/>
      <c r="B8" s="47" t="s">
        <v>6</v>
      </c>
      <c r="C8">
        <v>0.28088498238150089</v>
      </c>
      <c r="D8">
        <v>0.2187602198199709</v>
      </c>
      <c r="E8">
        <v>0.32440503628677281</v>
      </c>
      <c r="F8">
        <v>0.25571781938643418</v>
      </c>
      <c r="G8">
        <v>0.584983307706612</v>
      </c>
      <c r="H8">
        <v>0.76571943040526202</v>
      </c>
      <c r="I8">
        <v>0.9804195806212288</v>
      </c>
      <c r="J8">
        <v>0.69502925004080884</v>
      </c>
      <c r="K8">
        <v>0.37503922316391958</v>
      </c>
      <c r="L8">
        <v>0.24751207085740271</v>
      </c>
      <c r="M8">
        <v>0.23361157787058459</v>
      </c>
      <c r="N8">
        <v>0.1544691564513318</v>
      </c>
      <c r="O8">
        <v>6.8885016504957208E-2</v>
      </c>
      <c r="P8">
        <v>4.9105485783429041E-2</v>
      </c>
      <c r="Q8">
        <v>2.4233460350268229E-2</v>
      </c>
      <c r="R8">
        <v>1.9497758241339619E-2</v>
      </c>
      <c r="S8">
        <v>5.2782733758718239</v>
      </c>
    </row>
    <row r="9" spans="1:19" x14ac:dyDescent="0.25">
      <c r="A9" s="48"/>
      <c r="B9" s="47" t="s">
        <v>7</v>
      </c>
      <c r="C9">
        <v>0.25309233786882318</v>
      </c>
      <c r="D9">
        <v>0.32689630063172459</v>
      </c>
      <c r="E9">
        <v>0.2403856393934794</v>
      </c>
      <c r="F9">
        <v>0.17595118695702941</v>
      </c>
      <c r="G9">
        <v>0.36214312651169822</v>
      </c>
      <c r="H9">
        <v>0.56591323526692983</v>
      </c>
      <c r="I9">
        <v>0.72304507844433974</v>
      </c>
      <c r="J9">
        <v>0.87466436490103239</v>
      </c>
      <c r="K9">
        <v>0.52295288145764962</v>
      </c>
      <c r="L9">
        <v>0.28992120765427798</v>
      </c>
      <c r="M9">
        <v>0.18390601085689931</v>
      </c>
      <c r="N9">
        <v>0.13353584163402399</v>
      </c>
      <c r="O9">
        <v>0.11172806860386129</v>
      </c>
      <c r="P9">
        <v>7.641963363683224E-2</v>
      </c>
      <c r="Q9">
        <v>4.4124028072247801E-2</v>
      </c>
      <c r="R9">
        <v>1.511943398227744E-2</v>
      </c>
      <c r="S9">
        <v>4.8997983758731261</v>
      </c>
    </row>
    <row r="10" spans="1:19" x14ac:dyDescent="0.25">
      <c r="A10" s="48"/>
      <c r="B10" s="47" t="s">
        <v>8</v>
      </c>
      <c r="C10">
        <v>0.1485527697923065</v>
      </c>
      <c r="D10">
        <v>0.2112344203498151</v>
      </c>
      <c r="E10">
        <v>0.32308131716367788</v>
      </c>
      <c r="F10">
        <v>0.20516389168671559</v>
      </c>
      <c r="G10">
        <v>0.31819724042513259</v>
      </c>
      <c r="H10">
        <v>0.34017716014956317</v>
      </c>
      <c r="I10">
        <v>0.47934440688475671</v>
      </c>
      <c r="J10">
        <v>0.51429346974649304</v>
      </c>
      <c r="K10">
        <v>0.47831868196359628</v>
      </c>
      <c r="L10">
        <v>0.25161079259810581</v>
      </c>
      <c r="M10">
        <v>0.16065225226075111</v>
      </c>
      <c r="N10">
        <v>6.9234043196212181E-2</v>
      </c>
      <c r="O10">
        <v>6.3893439065357285E-2</v>
      </c>
      <c r="P10">
        <v>4.4374542644287897E-2</v>
      </c>
      <c r="Q10">
        <v>3.3089608231858289E-2</v>
      </c>
      <c r="R10">
        <v>1.2097638480944811E-2</v>
      </c>
      <c r="S10">
        <v>3.6533156746395741</v>
      </c>
    </row>
    <row r="11" spans="1:19" x14ac:dyDescent="0.25">
      <c r="A11" s="48"/>
      <c r="B11" s="47" t="s">
        <v>9</v>
      </c>
      <c r="C11">
        <v>3.8768156776681918E-2</v>
      </c>
      <c r="D11">
        <v>6.9834136376845629E-2</v>
      </c>
      <c r="E11">
        <v>8.8809103936107608E-2</v>
      </c>
      <c r="F11">
        <v>0.16744308647903411</v>
      </c>
      <c r="G11">
        <v>0.19886921005804309</v>
      </c>
      <c r="H11">
        <v>0.2197931908387013</v>
      </c>
      <c r="I11">
        <v>0.2751801675621986</v>
      </c>
      <c r="J11">
        <v>0.30521954200766338</v>
      </c>
      <c r="K11">
        <v>0.2510960093183362</v>
      </c>
      <c r="L11">
        <v>0.22230783146826261</v>
      </c>
      <c r="M11">
        <v>0.16097395230812789</v>
      </c>
      <c r="N11">
        <v>6.7521631075156088E-2</v>
      </c>
      <c r="O11">
        <v>4.678486119883303E-2</v>
      </c>
      <c r="P11">
        <v>3.03086284595422E-2</v>
      </c>
      <c r="Q11">
        <v>2.6476962744154779E-2</v>
      </c>
      <c r="R11">
        <v>1.7703607382357489E-2</v>
      </c>
      <c r="S11">
        <v>2.187090077990046</v>
      </c>
    </row>
    <row r="12" spans="1:19" x14ac:dyDescent="0.25">
      <c r="A12" s="48"/>
      <c r="B12" s="47" t="s">
        <v>10</v>
      </c>
      <c r="C12">
        <v>5.7378846410207011E-2</v>
      </c>
      <c r="D12">
        <v>0.1180108896373757</v>
      </c>
      <c r="E12">
        <v>0.13078454013979759</v>
      </c>
      <c r="F12">
        <v>0.19219844593601881</v>
      </c>
      <c r="G12">
        <v>0.30328222658525722</v>
      </c>
      <c r="H12">
        <v>0.34277072141148851</v>
      </c>
      <c r="I12">
        <v>0.25644993420134549</v>
      </c>
      <c r="J12">
        <v>0.24699615838617589</v>
      </c>
      <c r="K12">
        <v>0.2396615485669063</v>
      </c>
      <c r="L12">
        <v>0.23125664125950829</v>
      </c>
      <c r="M12">
        <v>0.169045000083898</v>
      </c>
      <c r="N12">
        <v>0.1227133603143155</v>
      </c>
      <c r="O12">
        <v>7.2652612324635782E-2</v>
      </c>
      <c r="P12">
        <v>3.9266993431486971E-2</v>
      </c>
      <c r="Q12">
        <v>2.5367502246986851E-2</v>
      </c>
      <c r="R12">
        <v>1.4809024435703611E-2</v>
      </c>
      <c r="S12">
        <v>2.5626444453711068</v>
      </c>
    </row>
    <row r="13" spans="1:19" x14ac:dyDescent="0.25">
      <c r="A13" s="48"/>
      <c r="B13" s="47" t="s">
        <v>11</v>
      </c>
      <c r="C13">
        <v>7.1565190407205048E-2</v>
      </c>
      <c r="D13">
        <v>6.9783955361220978E-2</v>
      </c>
      <c r="E13">
        <v>7.3288909143908135E-2</v>
      </c>
      <c r="F13">
        <v>8.598860853088193E-2</v>
      </c>
      <c r="G13">
        <v>0.18606178629762529</v>
      </c>
      <c r="H13">
        <v>0.2792378189291575</v>
      </c>
      <c r="I13">
        <v>0.29541828066446468</v>
      </c>
      <c r="J13">
        <v>0.2433786528403041</v>
      </c>
      <c r="K13">
        <v>0.20396813460480179</v>
      </c>
      <c r="L13">
        <v>0.1241717372990209</v>
      </c>
      <c r="M13">
        <v>0.16956557120073029</v>
      </c>
      <c r="N13">
        <v>0.1450528399154572</v>
      </c>
      <c r="O13">
        <v>9.1496147708804765E-2</v>
      </c>
      <c r="P13">
        <v>5.0531380102177913E-2</v>
      </c>
      <c r="Q13">
        <v>2.7450995612051481E-2</v>
      </c>
      <c r="R13">
        <v>1.290742587465196E-2</v>
      </c>
      <c r="S13">
        <v>2.1298674344924642</v>
      </c>
    </row>
    <row r="14" spans="1:19" x14ac:dyDescent="0.25">
      <c r="A14" s="48"/>
      <c r="B14" s="47" t="s">
        <v>12</v>
      </c>
      <c r="C14">
        <v>4.6860652058814269E-2</v>
      </c>
      <c r="D14">
        <v>5.615597949133453E-2</v>
      </c>
      <c r="E14">
        <v>4.7180674538355838E-2</v>
      </c>
      <c r="F14">
        <v>7.4103643688587892E-2</v>
      </c>
      <c r="G14">
        <v>0.13495031588101911</v>
      </c>
      <c r="H14">
        <v>0.1849032066934661</v>
      </c>
      <c r="I14">
        <v>0.1948216680357798</v>
      </c>
      <c r="J14">
        <v>0.23185164259063001</v>
      </c>
      <c r="K14">
        <v>0.17144040580498501</v>
      </c>
      <c r="L14">
        <v>0.119921858377113</v>
      </c>
      <c r="M14">
        <v>0.100987152616669</v>
      </c>
      <c r="N14">
        <v>0.1146736193206106</v>
      </c>
      <c r="O14">
        <v>9.7161718529165747E-2</v>
      </c>
      <c r="P14">
        <v>7.0096150775711116E-2</v>
      </c>
      <c r="Q14">
        <v>4.8188035398181527E-2</v>
      </c>
      <c r="R14">
        <v>1.7510573199704858E-2</v>
      </c>
      <c r="S14">
        <v>1.7108072970001289</v>
      </c>
    </row>
    <row r="15" spans="1:19" x14ac:dyDescent="0.25">
      <c r="A15" s="48"/>
      <c r="B15" s="47" t="s">
        <v>13</v>
      </c>
      <c r="C15">
        <v>4.4073538876437321E-2</v>
      </c>
      <c r="D15">
        <v>6.3857448396295688E-2</v>
      </c>
      <c r="E15">
        <v>3.9613071452483828E-2</v>
      </c>
      <c r="F15">
        <v>4.1226413749152098E-2</v>
      </c>
      <c r="G15">
        <v>0.1039855452982217</v>
      </c>
      <c r="H15">
        <v>0.14460487574009079</v>
      </c>
      <c r="I15">
        <v>0.18687934641000911</v>
      </c>
      <c r="J15">
        <v>0.16629455077498259</v>
      </c>
      <c r="K15">
        <v>0.1357315934594352</v>
      </c>
      <c r="L15">
        <v>9.322636486178934E-2</v>
      </c>
      <c r="M15">
        <v>9.5873326668910588E-2</v>
      </c>
      <c r="N15">
        <v>9.5125757307819303E-2</v>
      </c>
      <c r="O15">
        <v>8.7885494253652746E-2</v>
      </c>
      <c r="P15">
        <v>7.5754157349853204E-2</v>
      </c>
      <c r="Q15">
        <v>3.9340914635547182E-2</v>
      </c>
      <c r="R15">
        <v>2.0326901175139189E-2</v>
      </c>
      <c r="S15">
        <v>1.43379930040982</v>
      </c>
    </row>
    <row r="16" spans="1:19" x14ac:dyDescent="0.25">
      <c r="A16" s="48"/>
      <c r="B16" s="47" t="s">
        <v>14</v>
      </c>
      <c r="C16">
        <v>1.618531290347152E-2</v>
      </c>
      <c r="D16">
        <v>3.7605553032990582E-2</v>
      </c>
      <c r="E16">
        <v>5.288799673771568E-2</v>
      </c>
      <c r="F16">
        <v>9.7575795212402977E-2</v>
      </c>
      <c r="G16">
        <v>7.8177775304855882E-2</v>
      </c>
      <c r="H16">
        <v>0.10150142263556219</v>
      </c>
      <c r="I16">
        <v>0.1067279547354949</v>
      </c>
      <c r="J16">
        <v>0.14750156269882239</v>
      </c>
      <c r="K16">
        <v>0.14809257054170091</v>
      </c>
      <c r="L16">
        <v>9.6420204683758864E-2</v>
      </c>
      <c r="M16">
        <v>7.3376642757863597E-2</v>
      </c>
      <c r="N16">
        <v>6.7145415277234374E-2</v>
      </c>
      <c r="O16">
        <v>0.10765190235255601</v>
      </c>
      <c r="P16">
        <v>9.5986640897232176E-2</v>
      </c>
      <c r="Q16">
        <v>8.6720010698334196E-2</v>
      </c>
      <c r="R16">
        <v>2.737664886110161E-2</v>
      </c>
      <c r="S16">
        <v>1.3409334093310981</v>
      </c>
    </row>
    <row r="17" spans="1:19" x14ac:dyDescent="0.25">
      <c r="A17" s="48"/>
      <c r="B17" s="47" t="s">
        <v>15</v>
      </c>
      <c r="C17">
        <v>2.1624510329421701E-2</v>
      </c>
      <c r="D17">
        <v>2.411183907410628E-2</v>
      </c>
      <c r="E17">
        <v>3.4763923382538031E-2</v>
      </c>
      <c r="F17">
        <v>1.898677948231654E-2</v>
      </c>
      <c r="G17">
        <v>3.5904149062031827E-2</v>
      </c>
      <c r="H17">
        <v>4.268656872723401E-2</v>
      </c>
      <c r="I17">
        <v>8.2743677187675654E-2</v>
      </c>
      <c r="J17">
        <v>6.5944909310874586E-2</v>
      </c>
      <c r="K17">
        <v>5.3942512768767027E-2</v>
      </c>
      <c r="L17">
        <v>5.7787785834653327E-2</v>
      </c>
      <c r="M17">
        <v>3.9217556998882089E-2</v>
      </c>
      <c r="N17">
        <v>3.4677844146239888E-2</v>
      </c>
      <c r="O17">
        <v>3.1971767779328343E-2</v>
      </c>
      <c r="P17">
        <v>4.2171759160564849E-2</v>
      </c>
      <c r="Q17">
        <v>3.6002661715739223E-2</v>
      </c>
      <c r="R17">
        <v>2.115129741009128E-2</v>
      </c>
      <c r="S17">
        <v>0.6436895423704645</v>
      </c>
    </row>
    <row r="18" spans="1:19" x14ac:dyDescent="0.25">
      <c r="A18" s="48" t="s">
        <v>71</v>
      </c>
      <c r="B18" s="47" t="s">
        <v>0</v>
      </c>
      <c r="C18">
        <v>1.644988673272503</v>
      </c>
      <c r="D18">
        <v>0.78028323639099972</v>
      </c>
      <c r="E18">
        <v>0.38980972559725841</v>
      </c>
      <c r="F18">
        <v>0.28474834677804978</v>
      </c>
      <c r="G18">
        <v>0.41590509574896289</v>
      </c>
      <c r="H18">
        <v>0.56550677321996867</v>
      </c>
      <c r="I18">
        <v>0.66719490229240552</v>
      </c>
      <c r="J18">
        <v>0.56846960056891283</v>
      </c>
      <c r="K18">
        <v>0.33006798495155132</v>
      </c>
      <c r="L18">
        <v>0.20194154964111591</v>
      </c>
      <c r="M18">
        <v>0.22711566596593721</v>
      </c>
      <c r="N18">
        <v>0.17371625477970171</v>
      </c>
      <c r="O18">
        <v>0.1123639065073259</v>
      </c>
      <c r="P18">
        <v>9.4412628473789298E-2</v>
      </c>
      <c r="Q18">
        <v>5.7968472047019437E-2</v>
      </c>
      <c r="R18">
        <v>2.3610781139896089E-2</v>
      </c>
      <c r="S18">
        <v>6.5381035973753994</v>
      </c>
    </row>
    <row r="19" spans="1:19" x14ac:dyDescent="0.25">
      <c r="A19" s="48"/>
      <c r="B19" s="47" t="s">
        <v>1</v>
      </c>
      <c r="C19">
        <v>0.84960913690052009</v>
      </c>
      <c r="D19">
        <v>3.5065692217422439</v>
      </c>
      <c r="E19">
        <v>1.254590192951283</v>
      </c>
      <c r="F19">
        <v>0.3441410360739417</v>
      </c>
      <c r="G19">
        <v>0.25182179626632961</v>
      </c>
      <c r="H19">
        <v>0.44495383953040391</v>
      </c>
      <c r="I19">
        <v>0.55459395814152224</v>
      </c>
      <c r="J19">
        <v>0.61169619695997579</v>
      </c>
      <c r="K19">
        <v>0.44369308037679112</v>
      </c>
      <c r="L19">
        <v>0.1841367005404064</v>
      </c>
      <c r="M19">
        <v>0.1372000802503974</v>
      </c>
      <c r="N19">
        <v>0.130245560330046</v>
      </c>
      <c r="O19">
        <v>0.11786462907256361</v>
      </c>
      <c r="P19">
        <v>8.5885696364064484E-2</v>
      </c>
      <c r="Q19">
        <v>3.9871079845716133E-2</v>
      </c>
      <c r="R19">
        <v>2.5488372435337359E-2</v>
      </c>
      <c r="S19">
        <v>8.9823605777815416</v>
      </c>
    </row>
    <row r="20" spans="1:19" x14ac:dyDescent="0.25">
      <c r="A20" s="48"/>
      <c r="B20" s="47" t="s">
        <v>2</v>
      </c>
      <c r="C20">
        <v>0.26723577903733942</v>
      </c>
      <c r="D20">
        <v>1.5567893189218001</v>
      </c>
      <c r="E20">
        <v>5.3759416513010754</v>
      </c>
      <c r="F20">
        <v>0.83094254582055527</v>
      </c>
      <c r="G20">
        <v>0.47485832208897821</v>
      </c>
      <c r="H20">
        <v>0.35754527937723052</v>
      </c>
      <c r="I20">
        <v>0.4213602527867063</v>
      </c>
      <c r="J20">
        <v>0.50027203694279576</v>
      </c>
      <c r="K20">
        <v>0.49536270486758027</v>
      </c>
      <c r="L20">
        <v>0.27182488253537368</v>
      </c>
      <c r="M20">
        <v>0.16616774012803839</v>
      </c>
      <c r="N20">
        <v>9.4665021717040013E-2</v>
      </c>
      <c r="O20">
        <v>6.4730472956845322E-2</v>
      </c>
      <c r="P20">
        <v>6.5382847591777316E-2</v>
      </c>
      <c r="Q20">
        <v>4.543902180559941E-2</v>
      </c>
      <c r="R20">
        <v>3.3851392660338077E-2</v>
      </c>
      <c r="S20">
        <v>11.02236927053908</v>
      </c>
    </row>
    <row r="21" spans="1:19" x14ac:dyDescent="0.25">
      <c r="A21" s="48"/>
      <c r="B21" s="47" t="s">
        <v>3</v>
      </c>
      <c r="C21">
        <v>0.14428710237128581</v>
      </c>
      <c r="D21">
        <v>0.49769541828034441</v>
      </c>
      <c r="E21">
        <v>2.2607975733609011</v>
      </c>
      <c r="F21">
        <v>6.7046849926088363</v>
      </c>
      <c r="G21">
        <v>1.4024128006304171</v>
      </c>
      <c r="H21">
        <v>0.58400592763288128</v>
      </c>
      <c r="I21">
        <v>0.37758654762432181</v>
      </c>
      <c r="J21">
        <v>0.44887998425509251</v>
      </c>
      <c r="K21">
        <v>0.39417980715666712</v>
      </c>
      <c r="L21">
        <v>0.30281077755633978</v>
      </c>
      <c r="M21">
        <v>0.1272072599029373</v>
      </c>
      <c r="N21">
        <v>5.7872565836468673E-2</v>
      </c>
      <c r="O21">
        <v>4.1330427684408783E-2</v>
      </c>
      <c r="P21">
        <v>3.6743665525136568E-2</v>
      </c>
      <c r="Q21">
        <v>2.145077465795198E-2</v>
      </c>
      <c r="R21">
        <v>1.2330109018040309E-2</v>
      </c>
      <c r="S21">
        <v>13.414275734102031</v>
      </c>
    </row>
    <row r="22" spans="1:19" x14ac:dyDescent="0.25">
      <c r="A22" s="48"/>
      <c r="B22" s="47" t="s">
        <v>4</v>
      </c>
      <c r="C22">
        <v>0.1769800706801726</v>
      </c>
      <c r="D22">
        <v>0.24700417699698149</v>
      </c>
      <c r="E22">
        <v>0.35951418312541711</v>
      </c>
      <c r="F22">
        <v>2.2893818690699459</v>
      </c>
      <c r="G22">
        <v>3.198800654472199</v>
      </c>
      <c r="H22">
        <v>1.1257987220547481</v>
      </c>
      <c r="I22">
        <v>0.68107275014263979</v>
      </c>
      <c r="J22">
        <v>0.44918969334162029</v>
      </c>
      <c r="K22">
        <v>0.29954033964245907</v>
      </c>
      <c r="L22">
        <v>0.30174057548537569</v>
      </c>
      <c r="M22">
        <v>0.17051578288463209</v>
      </c>
      <c r="N22">
        <v>0.10345906547319821</v>
      </c>
      <c r="O22">
        <v>4.05555845012434E-2</v>
      </c>
      <c r="P22">
        <v>3.0433179143509431E-2</v>
      </c>
      <c r="Q22">
        <v>3.2625659358673002E-2</v>
      </c>
      <c r="R22">
        <v>2.225279992592966E-2</v>
      </c>
      <c r="S22">
        <v>9.5288651062987437</v>
      </c>
    </row>
    <row r="23" spans="1:19" x14ac:dyDescent="0.25">
      <c r="A23" s="48"/>
      <c r="B23" s="47" t="s">
        <v>5</v>
      </c>
      <c r="C23">
        <v>0.2723684287231431</v>
      </c>
      <c r="D23">
        <v>0.1551472398591677</v>
      </c>
      <c r="E23">
        <v>0.1363580565917481</v>
      </c>
      <c r="F23">
        <v>0.52713851618389673</v>
      </c>
      <c r="G23">
        <v>1.2723912559255759</v>
      </c>
      <c r="H23">
        <v>1.445638763854886</v>
      </c>
      <c r="I23">
        <v>0.83919419233809855</v>
      </c>
      <c r="J23">
        <v>0.55795721626956241</v>
      </c>
      <c r="K23">
        <v>0.31990041650160073</v>
      </c>
      <c r="L23">
        <v>0.25018111748393018</v>
      </c>
      <c r="M23">
        <v>0.19678517698210871</v>
      </c>
      <c r="N23">
        <v>9.6667962754788686E-2</v>
      </c>
      <c r="O23">
        <v>3.710684288924445E-2</v>
      </c>
      <c r="P23">
        <v>2.7009011412236019E-2</v>
      </c>
      <c r="Q23">
        <v>1.656828147121862E-2</v>
      </c>
      <c r="R23">
        <v>7.2310816742929204E-3</v>
      </c>
      <c r="S23">
        <v>6.1576435609154982</v>
      </c>
    </row>
    <row r="24" spans="1:19" x14ac:dyDescent="0.25">
      <c r="A24" s="48"/>
      <c r="B24" s="47" t="s">
        <v>6</v>
      </c>
      <c r="C24">
        <v>0.28088498238150089</v>
      </c>
      <c r="D24">
        <v>0.2187602198199709</v>
      </c>
      <c r="E24">
        <v>0.32440503628677281</v>
      </c>
      <c r="F24">
        <v>0.25571781938643418</v>
      </c>
      <c r="G24">
        <v>0.584983307706612</v>
      </c>
      <c r="H24">
        <v>0.76571943040526202</v>
      </c>
      <c r="I24">
        <v>0.9804195806212288</v>
      </c>
      <c r="J24">
        <v>0.69502925004080884</v>
      </c>
      <c r="K24">
        <v>0.37503922316391958</v>
      </c>
      <c r="L24">
        <v>0.24751207085740271</v>
      </c>
      <c r="M24">
        <v>0.23361157787058459</v>
      </c>
      <c r="N24">
        <v>0.1544691564513318</v>
      </c>
      <c r="O24">
        <v>6.8885016504957208E-2</v>
      </c>
      <c r="P24">
        <v>4.9105485783429041E-2</v>
      </c>
      <c r="Q24">
        <v>2.4233460350268229E-2</v>
      </c>
      <c r="R24">
        <v>1.9497758241339619E-2</v>
      </c>
      <c r="S24">
        <v>5.2782733758718239</v>
      </c>
    </row>
    <row r="25" spans="1:19" x14ac:dyDescent="0.25">
      <c r="A25" s="48"/>
      <c r="B25" s="47" t="s">
        <v>7</v>
      </c>
      <c r="C25">
        <v>0.25309233786882318</v>
      </c>
      <c r="D25">
        <v>0.32689630063172459</v>
      </c>
      <c r="E25">
        <v>0.2403856393934794</v>
      </c>
      <c r="F25">
        <v>0.17595118695702941</v>
      </c>
      <c r="G25">
        <v>0.36214312651169822</v>
      </c>
      <c r="H25">
        <v>0.56591323526692983</v>
      </c>
      <c r="I25">
        <v>0.72304507844433974</v>
      </c>
      <c r="J25">
        <v>0.87466436490103239</v>
      </c>
      <c r="K25">
        <v>0.52295288145764962</v>
      </c>
      <c r="L25">
        <v>0.28992120765427798</v>
      </c>
      <c r="M25">
        <v>0.18390601085689931</v>
      </c>
      <c r="N25">
        <v>0.13353584163402399</v>
      </c>
      <c r="O25">
        <v>0.11172806860386129</v>
      </c>
      <c r="P25">
        <v>7.641963363683224E-2</v>
      </c>
      <c r="Q25">
        <v>4.4124028072247801E-2</v>
      </c>
      <c r="R25">
        <v>1.511943398227744E-2</v>
      </c>
      <c r="S25">
        <v>4.8997983758731261</v>
      </c>
    </row>
    <row r="26" spans="1:19" x14ac:dyDescent="0.25">
      <c r="A26" s="48"/>
      <c r="B26" s="47" t="s">
        <v>8</v>
      </c>
      <c r="C26">
        <v>0.1485527697923065</v>
      </c>
      <c r="D26">
        <v>0.2112344203498151</v>
      </c>
      <c r="E26">
        <v>0.32308131716367788</v>
      </c>
      <c r="F26">
        <v>0.20516389168671559</v>
      </c>
      <c r="G26">
        <v>0.31819724042513259</v>
      </c>
      <c r="H26">
        <v>0.34017716014956317</v>
      </c>
      <c r="I26">
        <v>0.47934440688475671</v>
      </c>
      <c r="J26">
        <v>0.51429346974649304</v>
      </c>
      <c r="K26">
        <v>0.47831868196359628</v>
      </c>
      <c r="L26">
        <v>0.25161079259810581</v>
      </c>
      <c r="M26">
        <v>0.16065225226075111</v>
      </c>
      <c r="N26">
        <v>6.9234043196212181E-2</v>
      </c>
      <c r="O26">
        <v>6.3893439065357285E-2</v>
      </c>
      <c r="P26">
        <v>4.4374542644287897E-2</v>
      </c>
      <c r="Q26">
        <v>3.3089608231858289E-2</v>
      </c>
      <c r="R26">
        <v>1.2097638480944811E-2</v>
      </c>
      <c r="S26">
        <v>3.6533156746395741</v>
      </c>
    </row>
    <row r="27" spans="1:19" x14ac:dyDescent="0.25">
      <c r="A27" s="48"/>
      <c r="B27" s="47" t="s">
        <v>9</v>
      </c>
      <c r="C27">
        <v>3.8768156776681918E-2</v>
      </c>
      <c r="D27">
        <v>6.9834136376845629E-2</v>
      </c>
      <c r="E27">
        <v>8.8809103936107608E-2</v>
      </c>
      <c r="F27">
        <v>0.16744308647903411</v>
      </c>
      <c r="G27">
        <v>0.19886921005804309</v>
      </c>
      <c r="H27">
        <v>0.2197931908387013</v>
      </c>
      <c r="I27">
        <v>0.2751801675621986</v>
      </c>
      <c r="J27">
        <v>0.30521954200766338</v>
      </c>
      <c r="K27">
        <v>0.2510960093183362</v>
      </c>
      <c r="L27">
        <v>0.22230783146826261</v>
      </c>
      <c r="M27">
        <v>0.16097395230812789</v>
      </c>
      <c r="N27">
        <v>6.7521631075156088E-2</v>
      </c>
      <c r="O27">
        <v>4.678486119883303E-2</v>
      </c>
      <c r="P27">
        <v>3.03086284595422E-2</v>
      </c>
      <c r="Q27">
        <v>2.6476962744154779E-2</v>
      </c>
      <c r="R27">
        <v>1.7703607382357489E-2</v>
      </c>
      <c r="S27">
        <v>2.187090077990046</v>
      </c>
    </row>
    <row r="28" spans="1:19" x14ac:dyDescent="0.25">
      <c r="A28" s="48"/>
      <c r="B28" s="47" t="s">
        <v>10</v>
      </c>
      <c r="C28">
        <v>5.7378846410207011E-2</v>
      </c>
      <c r="D28">
        <v>0.1180108896373757</v>
      </c>
      <c r="E28">
        <v>0.13078454013979759</v>
      </c>
      <c r="F28">
        <v>0.19219844593601881</v>
      </c>
      <c r="G28">
        <v>0.30328222658525722</v>
      </c>
      <c r="H28">
        <v>0.34277072141148851</v>
      </c>
      <c r="I28">
        <v>0.25644993420134549</v>
      </c>
      <c r="J28">
        <v>0.24699615838617589</v>
      </c>
      <c r="K28">
        <v>0.2396615485669063</v>
      </c>
      <c r="L28">
        <v>0.23125664125950829</v>
      </c>
      <c r="M28">
        <v>0.169045000083898</v>
      </c>
      <c r="N28">
        <v>0.1227133603143155</v>
      </c>
      <c r="O28">
        <v>7.2652612324635782E-2</v>
      </c>
      <c r="P28">
        <v>3.9266993431486971E-2</v>
      </c>
      <c r="Q28">
        <v>2.5367502246986851E-2</v>
      </c>
      <c r="R28">
        <v>1.4809024435703611E-2</v>
      </c>
      <c r="S28">
        <v>2.5626444453711068</v>
      </c>
    </row>
    <row r="29" spans="1:19" x14ac:dyDescent="0.25">
      <c r="A29" s="48"/>
      <c r="B29" s="47" t="s">
        <v>11</v>
      </c>
      <c r="C29">
        <v>7.1565190407205048E-2</v>
      </c>
      <c r="D29">
        <v>6.9783955361220978E-2</v>
      </c>
      <c r="E29">
        <v>7.3288909143908135E-2</v>
      </c>
      <c r="F29">
        <v>8.598860853088193E-2</v>
      </c>
      <c r="G29">
        <v>0.18606178629762529</v>
      </c>
      <c r="H29">
        <v>0.2792378189291575</v>
      </c>
      <c r="I29">
        <v>0.29541828066446468</v>
      </c>
      <c r="J29">
        <v>0.2433786528403041</v>
      </c>
      <c r="K29">
        <v>0.20396813460480179</v>
      </c>
      <c r="L29">
        <v>0.1241717372990209</v>
      </c>
      <c r="M29">
        <v>0.16956557120073029</v>
      </c>
      <c r="N29">
        <v>0.1450528399154572</v>
      </c>
      <c r="O29">
        <v>9.1496147708804765E-2</v>
      </c>
      <c r="P29">
        <v>5.0531380102177913E-2</v>
      </c>
      <c r="Q29">
        <v>2.7450995612051481E-2</v>
      </c>
      <c r="R29">
        <v>1.290742587465196E-2</v>
      </c>
      <c r="S29">
        <v>2.1298674344924642</v>
      </c>
    </row>
    <row r="30" spans="1:19" x14ac:dyDescent="0.25">
      <c r="A30" s="48"/>
      <c r="B30" s="47" t="s">
        <v>12</v>
      </c>
      <c r="C30">
        <v>4.6860652058814269E-2</v>
      </c>
      <c r="D30">
        <v>5.615597949133453E-2</v>
      </c>
      <c r="E30">
        <v>4.7180674538355838E-2</v>
      </c>
      <c r="F30">
        <v>7.4103643688587892E-2</v>
      </c>
      <c r="G30">
        <v>0.13495031588101911</v>
      </c>
      <c r="H30">
        <v>0.1849032066934661</v>
      </c>
      <c r="I30">
        <v>0.1948216680357798</v>
      </c>
      <c r="J30">
        <v>0.23185164259063001</v>
      </c>
      <c r="K30">
        <v>0.17144040580498501</v>
      </c>
      <c r="L30">
        <v>0.119921858377113</v>
      </c>
      <c r="M30">
        <v>0.100987152616669</v>
      </c>
      <c r="N30">
        <v>0.1146736193206106</v>
      </c>
      <c r="O30">
        <v>9.7161718529165747E-2</v>
      </c>
      <c r="P30">
        <v>7.0096150775711116E-2</v>
      </c>
      <c r="Q30">
        <v>4.8188035398181527E-2</v>
      </c>
      <c r="R30">
        <v>1.7510573199704858E-2</v>
      </c>
      <c r="S30">
        <v>1.7108072970001289</v>
      </c>
    </row>
    <row r="31" spans="1:19" x14ac:dyDescent="0.25">
      <c r="A31" s="48"/>
      <c r="B31" s="47" t="s">
        <v>13</v>
      </c>
      <c r="C31">
        <v>4.4073538876437321E-2</v>
      </c>
      <c r="D31">
        <v>6.3857448396295688E-2</v>
      </c>
      <c r="E31">
        <v>3.9613071452483828E-2</v>
      </c>
      <c r="F31">
        <v>4.1226413749152098E-2</v>
      </c>
      <c r="G31">
        <v>0.1039855452982217</v>
      </c>
      <c r="H31">
        <v>0.14460487574009079</v>
      </c>
      <c r="I31">
        <v>0.18687934641000911</v>
      </c>
      <c r="J31">
        <v>0.16629455077498259</v>
      </c>
      <c r="K31">
        <v>0.1357315934594352</v>
      </c>
      <c r="L31">
        <v>9.322636486178934E-2</v>
      </c>
      <c r="M31">
        <v>9.5873326668910588E-2</v>
      </c>
      <c r="N31">
        <v>9.5125757307819303E-2</v>
      </c>
      <c r="O31">
        <v>8.7885494253652746E-2</v>
      </c>
      <c r="P31">
        <v>7.5754157349853204E-2</v>
      </c>
      <c r="Q31">
        <v>3.9340914635547182E-2</v>
      </c>
      <c r="R31">
        <v>2.0326901175139189E-2</v>
      </c>
      <c r="S31">
        <v>1.43379930040982</v>
      </c>
    </row>
    <row r="32" spans="1:19" x14ac:dyDescent="0.25">
      <c r="A32" s="48"/>
      <c r="B32" s="47" t="s">
        <v>14</v>
      </c>
      <c r="C32">
        <v>1.618531290347152E-2</v>
      </c>
      <c r="D32">
        <v>3.7605553032990582E-2</v>
      </c>
      <c r="E32">
        <v>5.288799673771568E-2</v>
      </c>
      <c r="F32">
        <v>9.7575795212402977E-2</v>
      </c>
      <c r="G32">
        <v>7.8177775304855882E-2</v>
      </c>
      <c r="H32">
        <v>0.10150142263556219</v>
      </c>
      <c r="I32">
        <v>0.1067279547354949</v>
      </c>
      <c r="J32">
        <v>0.14750156269882239</v>
      </c>
      <c r="K32">
        <v>0.14809257054170091</v>
      </c>
      <c r="L32">
        <v>9.6420204683758864E-2</v>
      </c>
      <c r="M32">
        <v>7.3376642757863597E-2</v>
      </c>
      <c r="N32">
        <v>6.7145415277234374E-2</v>
      </c>
      <c r="O32">
        <v>0.10765190235255601</v>
      </c>
      <c r="P32">
        <v>9.5986640897232176E-2</v>
      </c>
      <c r="Q32">
        <v>8.6720010698334196E-2</v>
      </c>
      <c r="R32">
        <v>2.737664886110161E-2</v>
      </c>
      <c r="S32">
        <v>1.3409334093310981</v>
      </c>
    </row>
    <row r="33" spans="1:19" x14ac:dyDescent="0.25">
      <c r="A33" s="48"/>
      <c r="B33" s="47" t="s">
        <v>15</v>
      </c>
      <c r="C33">
        <v>2.1624510329421701E-2</v>
      </c>
      <c r="D33">
        <v>2.411183907410628E-2</v>
      </c>
      <c r="E33">
        <v>3.4763923382538031E-2</v>
      </c>
      <c r="F33">
        <v>1.898677948231654E-2</v>
      </c>
      <c r="G33">
        <v>3.5904149062031827E-2</v>
      </c>
      <c r="H33">
        <v>4.268656872723401E-2</v>
      </c>
      <c r="I33">
        <v>8.2743677187675654E-2</v>
      </c>
      <c r="J33">
        <v>6.5944909310874586E-2</v>
      </c>
      <c r="K33">
        <v>5.3942512768767027E-2</v>
      </c>
      <c r="L33">
        <v>5.7787785834653327E-2</v>
      </c>
      <c r="M33">
        <v>3.9217556998882089E-2</v>
      </c>
      <c r="N33">
        <v>3.4677844146239888E-2</v>
      </c>
      <c r="O33">
        <v>3.1971767779328343E-2</v>
      </c>
      <c r="P33">
        <v>4.2171759160564849E-2</v>
      </c>
      <c r="Q33">
        <v>3.6002661715739223E-2</v>
      </c>
      <c r="R33">
        <v>2.115129741009128E-2</v>
      </c>
      <c r="S33">
        <v>0.6436895423704645</v>
      </c>
    </row>
    <row r="34" spans="1:19" x14ac:dyDescent="0.25">
      <c r="A34" s="48" t="s">
        <v>72</v>
      </c>
      <c r="B34" s="47" t="s">
        <v>0</v>
      </c>
      <c r="C34">
        <v>1.644988673272503</v>
      </c>
      <c r="D34">
        <v>0.78028323639099972</v>
      </c>
      <c r="E34">
        <v>0.38980972559725841</v>
      </c>
      <c r="F34">
        <v>0.28474834677804978</v>
      </c>
      <c r="G34">
        <v>0.41590509574896289</v>
      </c>
      <c r="H34">
        <v>0.56550677321996867</v>
      </c>
      <c r="I34">
        <v>0.66719490229240552</v>
      </c>
      <c r="J34">
        <v>0.56846960056891283</v>
      </c>
      <c r="K34">
        <v>0.33006798495155132</v>
      </c>
      <c r="L34">
        <v>0.20194154964111591</v>
      </c>
      <c r="M34">
        <v>0.22711566596593721</v>
      </c>
      <c r="N34">
        <v>0.17371625477970171</v>
      </c>
      <c r="O34">
        <v>0.1123639065073259</v>
      </c>
      <c r="P34">
        <v>9.4412628473789298E-2</v>
      </c>
      <c r="Q34">
        <v>5.7968472047019437E-2</v>
      </c>
      <c r="R34">
        <v>2.3610781139896089E-2</v>
      </c>
      <c r="S34">
        <v>6.5381035973753994</v>
      </c>
    </row>
    <row r="35" spans="1:19" x14ac:dyDescent="0.25">
      <c r="A35" s="48"/>
      <c r="B35" s="47" t="s">
        <v>1</v>
      </c>
      <c r="C35">
        <v>0.84960913690052009</v>
      </c>
      <c r="D35">
        <v>3.5065692217422439</v>
      </c>
      <c r="E35">
        <v>1.254590192951283</v>
      </c>
      <c r="F35">
        <v>0.3441410360739417</v>
      </c>
      <c r="G35">
        <v>0.25182179626632961</v>
      </c>
      <c r="H35">
        <v>0.44495383953040391</v>
      </c>
      <c r="I35">
        <v>0.55459395814152224</v>
      </c>
      <c r="J35">
        <v>0.61169619695997579</v>
      </c>
      <c r="K35">
        <v>0.44369308037679112</v>
      </c>
      <c r="L35">
        <v>0.1841367005404064</v>
      </c>
      <c r="M35">
        <v>0.1372000802503974</v>
      </c>
      <c r="N35">
        <v>0.130245560330046</v>
      </c>
      <c r="O35">
        <v>0.11786462907256361</v>
      </c>
      <c r="P35">
        <v>8.5885696364064484E-2</v>
      </c>
      <c r="Q35">
        <v>3.9871079845716133E-2</v>
      </c>
      <c r="R35">
        <v>2.5488372435337359E-2</v>
      </c>
      <c r="S35">
        <v>8.9823605777815416</v>
      </c>
    </row>
    <row r="36" spans="1:19" x14ac:dyDescent="0.25">
      <c r="A36" s="48"/>
      <c r="B36" s="47" t="s">
        <v>2</v>
      </c>
      <c r="C36">
        <v>0.26723577903733942</v>
      </c>
      <c r="D36">
        <v>1.5567893189218001</v>
      </c>
      <c r="E36">
        <v>5.3759416513010754</v>
      </c>
      <c r="F36">
        <v>0.83094254582055527</v>
      </c>
      <c r="G36">
        <v>0.47485832208897821</v>
      </c>
      <c r="H36">
        <v>0.35754527937723052</v>
      </c>
      <c r="I36">
        <v>0.4213602527867063</v>
      </c>
      <c r="J36">
        <v>0.50027203694279576</v>
      </c>
      <c r="K36">
        <v>0.49536270486758027</v>
      </c>
      <c r="L36">
        <v>0.27182488253537368</v>
      </c>
      <c r="M36">
        <v>0.16616774012803839</v>
      </c>
      <c r="N36">
        <v>9.4665021717040013E-2</v>
      </c>
      <c r="O36">
        <v>6.4730472956845322E-2</v>
      </c>
      <c r="P36">
        <v>6.5382847591777316E-2</v>
      </c>
      <c r="Q36">
        <v>4.543902180559941E-2</v>
      </c>
      <c r="R36">
        <v>3.3851392660338077E-2</v>
      </c>
      <c r="S36">
        <v>11.02236927053908</v>
      </c>
    </row>
    <row r="37" spans="1:19" x14ac:dyDescent="0.25">
      <c r="A37" s="48"/>
      <c r="B37" s="47" t="s">
        <v>3</v>
      </c>
      <c r="C37">
        <v>0.14428710237128581</v>
      </c>
      <c r="D37">
        <v>0.49769541828034441</v>
      </c>
      <c r="E37">
        <v>2.2607975733609011</v>
      </c>
      <c r="F37">
        <v>6.7046849926088363</v>
      </c>
      <c r="G37">
        <v>1.4024128006304171</v>
      </c>
      <c r="H37">
        <v>0.58400592763288128</v>
      </c>
      <c r="I37">
        <v>0.37758654762432181</v>
      </c>
      <c r="J37">
        <v>0.44887998425509251</v>
      </c>
      <c r="K37">
        <v>0.39417980715666712</v>
      </c>
      <c r="L37">
        <v>0.30281077755633978</v>
      </c>
      <c r="M37">
        <v>0.1272072599029373</v>
      </c>
      <c r="N37">
        <v>5.7872565836468673E-2</v>
      </c>
      <c r="O37">
        <v>4.1330427684408783E-2</v>
      </c>
      <c r="P37">
        <v>3.6743665525136568E-2</v>
      </c>
      <c r="Q37">
        <v>2.145077465795198E-2</v>
      </c>
      <c r="R37">
        <v>1.2330109018040309E-2</v>
      </c>
      <c r="S37">
        <v>13.414275734102031</v>
      </c>
    </row>
    <row r="38" spans="1:19" x14ac:dyDescent="0.25">
      <c r="A38" s="48"/>
      <c r="B38" s="47" t="s">
        <v>4</v>
      </c>
      <c r="C38">
        <v>0.1769800706801726</v>
      </c>
      <c r="D38">
        <v>0.24700417699698149</v>
      </c>
      <c r="E38">
        <v>0.35951418312541711</v>
      </c>
      <c r="F38">
        <v>2.2893818690699459</v>
      </c>
      <c r="G38">
        <v>3.198800654472199</v>
      </c>
      <c r="H38">
        <v>1.1257987220547481</v>
      </c>
      <c r="I38">
        <v>0.68107275014263979</v>
      </c>
      <c r="J38">
        <v>0.44918969334162029</v>
      </c>
      <c r="K38">
        <v>0.29954033964245907</v>
      </c>
      <c r="L38">
        <v>0.30174057548537569</v>
      </c>
      <c r="M38">
        <v>0.17051578288463209</v>
      </c>
      <c r="N38">
        <v>0.10345906547319821</v>
      </c>
      <c r="O38">
        <v>4.05555845012434E-2</v>
      </c>
      <c r="P38">
        <v>3.0433179143509431E-2</v>
      </c>
      <c r="Q38">
        <v>3.2625659358673002E-2</v>
      </c>
      <c r="R38">
        <v>2.225279992592966E-2</v>
      </c>
      <c r="S38">
        <v>9.5288651062987437</v>
      </c>
    </row>
    <row r="39" spans="1:19" x14ac:dyDescent="0.25">
      <c r="A39" s="48"/>
      <c r="B39" s="47" t="s">
        <v>5</v>
      </c>
      <c r="C39">
        <v>0.2723684287231431</v>
      </c>
      <c r="D39">
        <v>0.1551472398591677</v>
      </c>
      <c r="E39">
        <v>0.1363580565917481</v>
      </c>
      <c r="F39">
        <v>0.52713851618389673</v>
      </c>
      <c r="G39">
        <v>1.2723912559255759</v>
      </c>
      <c r="H39">
        <v>1.445638763854886</v>
      </c>
      <c r="I39">
        <v>0.83919419233809855</v>
      </c>
      <c r="J39">
        <v>0.55795721626956241</v>
      </c>
      <c r="K39">
        <v>0.31990041650160073</v>
      </c>
      <c r="L39">
        <v>0.25018111748393018</v>
      </c>
      <c r="M39">
        <v>0.19678517698210871</v>
      </c>
      <c r="N39">
        <v>9.6667962754788686E-2</v>
      </c>
      <c r="O39">
        <v>3.710684288924445E-2</v>
      </c>
      <c r="P39">
        <v>2.7009011412236019E-2</v>
      </c>
      <c r="Q39">
        <v>1.656828147121862E-2</v>
      </c>
      <c r="R39">
        <v>7.2310816742929204E-3</v>
      </c>
      <c r="S39">
        <v>6.1576435609154982</v>
      </c>
    </row>
    <row r="40" spans="1:19" x14ac:dyDescent="0.25">
      <c r="A40" s="48"/>
      <c r="B40" s="47" t="s">
        <v>6</v>
      </c>
      <c r="C40">
        <v>0.28088498238150089</v>
      </c>
      <c r="D40">
        <v>0.2187602198199709</v>
      </c>
      <c r="E40">
        <v>0.32440503628677281</v>
      </c>
      <c r="F40">
        <v>0.25571781938643418</v>
      </c>
      <c r="G40">
        <v>0.584983307706612</v>
      </c>
      <c r="H40">
        <v>0.76571943040526202</v>
      </c>
      <c r="I40">
        <v>0.9804195806212288</v>
      </c>
      <c r="J40">
        <v>0.69502925004080884</v>
      </c>
      <c r="K40">
        <v>0.37503922316391958</v>
      </c>
      <c r="L40">
        <v>0.24751207085740271</v>
      </c>
      <c r="M40">
        <v>0.23361157787058459</v>
      </c>
      <c r="N40">
        <v>0.1544691564513318</v>
      </c>
      <c r="O40">
        <v>6.8885016504957208E-2</v>
      </c>
      <c r="P40">
        <v>4.9105485783429041E-2</v>
      </c>
      <c r="Q40">
        <v>2.4233460350268229E-2</v>
      </c>
      <c r="R40">
        <v>1.9497758241339619E-2</v>
      </c>
      <c r="S40">
        <v>5.2782733758718239</v>
      </c>
    </row>
    <row r="41" spans="1:19" x14ac:dyDescent="0.25">
      <c r="A41" s="48"/>
      <c r="B41" s="47" t="s">
        <v>7</v>
      </c>
      <c r="C41">
        <v>0.25309233786882318</v>
      </c>
      <c r="D41">
        <v>0.32689630063172459</v>
      </c>
      <c r="E41">
        <v>0.2403856393934794</v>
      </c>
      <c r="F41">
        <v>0.17595118695702941</v>
      </c>
      <c r="G41">
        <v>0.36214312651169822</v>
      </c>
      <c r="H41">
        <v>0.56591323526692983</v>
      </c>
      <c r="I41">
        <v>0.72304507844433974</v>
      </c>
      <c r="J41">
        <v>0.87466436490103239</v>
      </c>
      <c r="K41">
        <v>0.52295288145764962</v>
      </c>
      <c r="L41">
        <v>0.28992120765427798</v>
      </c>
      <c r="M41">
        <v>0.18390601085689931</v>
      </c>
      <c r="N41">
        <v>0.13353584163402399</v>
      </c>
      <c r="O41">
        <v>0.11172806860386129</v>
      </c>
      <c r="P41">
        <v>7.641963363683224E-2</v>
      </c>
      <c r="Q41">
        <v>4.4124028072247801E-2</v>
      </c>
      <c r="R41">
        <v>1.511943398227744E-2</v>
      </c>
      <c r="S41">
        <v>4.8997983758731261</v>
      </c>
    </row>
    <row r="42" spans="1:19" x14ac:dyDescent="0.25">
      <c r="A42" s="48"/>
      <c r="B42" s="47" t="s">
        <v>8</v>
      </c>
      <c r="C42">
        <v>0.1485527697923065</v>
      </c>
      <c r="D42">
        <v>0.2112344203498151</v>
      </c>
      <c r="E42">
        <v>0.32308131716367788</v>
      </c>
      <c r="F42">
        <v>0.20516389168671559</v>
      </c>
      <c r="G42">
        <v>0.31819724042513259</v>
      </c>
      <c r="H42">
        <v>0.34017716014956317</v>
      </c>
      <c r="I42">
        <v>0.47934440688475671</v>
      </c>
      <c r="J42">
        <v>0.51429346974649304</v>
      </c>
      <c r="K42">
        <v>0.47831868196359628</v>
      </c>
      <c r="L42">
        <v>0.25161079259810581</v>
      </c>
      <c r="M42">
        <v>0.16065225226075111</v>
      </c>
      <c r="N42">
        <v>6.9234043196212181E-2</v>
      </c>
      <c r="O42">
        <v>6.3893439065357285E-2</v>
      </c>
      <c r="P42">
        <v>4.4374542644287897E-2</v>
      </c>
      <c r="Q42">
        <v>3.3089608231858289E-2</v>
      </c>
      <c r="R42">
        <v>1.2097638480944811E-2</v>
      </c>
      <c r="S42">
        <v>3.6533156746395741</v>
      </c>
    </row>
    <row r="43" spans="1:19" x14ac:dyDescent="0.25">
      <c r="A43" s="48"/>
      <c r="B43" s="47" t="s">
        <v>9</v>
      </c>
      <c r="C43">
        <v>3.8768156776681918E-2</v>
      </c>
      <c r="D43">
        <v>6.9834136376845629E-2</v>
      </c>
      <c r="E43">
        <v>8.8809103936107608E-2</v>
      </c>
      <c r="F43">
        <v>0.16744308647903411</v>
      </c>
      <c r="G43">
        <v>0.19886921005804309</v>
      </c>
      <c r="H43">
        <v>0.2197931908387013</v>
      </c>
      <c r="I43">
        <v>0.2751801675621986</v>
      </c>
      <c r="J43">
        <v>0.30521954200766338</v>
      </c>
      <c r="K43">
        <v>0.2510960093183362</v>
      </c>
      <c r="L43">
        <v>0.22230783146826261</v>
      </c>
      <c r="M43">
        <v>0.16097395230812789</v>
      </c>
      <c r="N43">
        <v>6.7521631075156088E-2</v>
      </c>
      <c r="O43">
        <v>4.678486119883303E-2</v>
      </c>
      <c r="P43">
        <v>3.03086284595422E-2</v>
      </c>
      <c r="Q43">
        <v>2.6476962744154779E-2</v>
      </c>
      <c r="R43">
        <v>1.7703607382357489E-2</v>
      </c>
      <c r="S43">
        <v>2.187090077990046</v>
      </c>
    </row>
    <row r="44" spans="1:19" x14ac:dyDescent="0.25">
      <c r="A44" s="48"/>
      <c r="B44" s="47" t="s">
        <v>10</v>
      </c>
      <c r="C44">
        <v>5.7378846410207011E-2</v>
      </c>
      <c r="D44">
        <v>0.1180108896373757</v>
      </c>
      <c r="E44">
        <v>0.13078454013979759</v>
      </c>
      <c r="F44">
        <v>0.19219844593601881</v>
      </c>
      <c r="G44">
        <v>0.30328222658525722</v>
      </c>
      <c r="H44">
        <v>0.34277072141148851</v>
      </c>
      <c r="I44">
        <v>0.25644993420134549</v>
      </c>
      <c r="J44">
        <v>0.24699615838617589</v>
      </c>
      <c r="K44">
        <v>0.2396615485669063</v>
      </c>
      <c r="L44">
        <v>0.23125664125950829</v>
      </c>
      <c r="M44">
        <v>0.169045000083898</v>
      </c>
      <c r="N44">
        <v>0.1227133603143155</v>
      </c>
      <c r="O44">
        <v>7.2652612324635782E-2</v>
      </c>
      <c r="P44">
        <v>3.9266993431486971E-2</v>
      </c>
      <c r="Q44">
        <v>2.5367502246986851E-2</v>
      </c>
      <c r="R44">
        <v>1.4809024435703611E-2</v>
      </c>
      <c r="S44">
        <v>2.5626444453711068</v>
      </c>
    </row>
    <row r="45" spans="1:19" x14ac:dyDescent="0.25">
      <c r="A45" s="48"/>
      <c r="B45" s="47" t="s">
        <v>11</v>
      </c>
      <c r="C45">
        <v>7.1565190407205048E-2</v>
      </c>
      <c r="D45">
        <v>6.9783955361220978E-2</v>
      </c>
      <c r="E45">
        <v>7.3288909143908135E-2</v>
      </c>
      <c r="F45">
        <v>8.598860853088193E-2</v>
      </c>
      <c r="G45">
        <v>0.18606178629762529</v>
      </c>
      <c r="H45">
        <v>0.2792378189291575</v>
      </c>
      <c r="I45">
        <v>0.29541828066446468</v>
      </c>
      <c r="J45">
        <v>0.2433786528403041</v>
      </c>
      <c r="K45">
        <v>0.20396813460480179</v>
      </c>
      <c r="L45">
        <v>0.1241717372990209</v>
      </c>
      <c r="M45">
        <v>0.16956557120073029</v>
      </c>
      <c r="N45">
        <v>0.1450528399154572</v>
      </c>
      <c r="O45">
        <v>9.1496147708804765E-2</v>
      </c>
      <c r="P45">
        <v>5.0531380102177913E-2</v>
      </c>
      <c r="Q45">
        <v>2.7450995612051481E-2</v>
      </c>
      <c r="R45">
        <v>1.290742587465196E-2</v>
      </c>
      <c r="S45">
        <v>2.1298674344924642</v>
      </c>
    </row>
    <row r="46" spans="1:19" x14ac:dyDescent="0.25">
      <c r="A46" s="48"/>
      <c r="B46" s="47" t="s">
        <v>12</v>
      </c>
      <c r="C46">
        <v>4.6860652058814269E-2</v>
      </c>
      <c r="D46">
        <v>5.615597949133453E-2</v>
      </c>
      <c r="E46">
        <v>4.7180674538355838E-2</v>
      </c>
      <c r="F46">
        <v>7.4103643688587892E-2</v>
      </c>
      <c r="G46">
        <v>0.13495031588101911</v>
      </c>
      <c r="H46">
        <v>0.1849032066934661</v>
      </c>
      <c r="I46">
        <v>0.1948216680357798</v>
      </c>
      <c r="J46">
        <v>0.23185164259063001</v>
      </c>
      <c r="K46">
        <v>0.17144040580498501</v>
      </c>
      <c r="L46">
        <v>0.119921858377113</v>
      </c>
      <c r="M46">
        <v>0.100987152616669</v>
      </c>
      <c r="N46">
        <v>0.1146736193206106</v>
      </c>
      <c r="O46">
        <v>9.7161718529165747E-2</v>
      </c>
      <c r="P46">
        <v>7.0096150775711116E-2</v>
      </c>
      <c r="Q46">
        <v>4.8188035398181527E-2</v>
      </c>
      <c r="R46">
        <v>1.7510573199704858E-2</v>
      </c>
      <c r="S46">
        <v>1.7108072970001289</v>
      </c>
    </row>
    <row r="47" spans="1:19" x14ac:dyDescent="0.25">
      <c r="A47" s="48"/>
      <c r="B47" s="47" t="s">
        <v>13</v>
      </c>
      <c r="C47">
        <v>4.4073538876437321E-2</v>
      </c>
      <c r="D47">
        <v>6.3857448396295688E-2</v>
      </c>
      <c r="E47">
        <v>3.9613071452483828E-2</v>
      </c>
      <c r="F47">
        <v>4.1226413749152098E-2</v>
      </c>
      <c r="G47">
        <v>0.1039855452982217</v>
      </c>
      <c r="H47">
        <v>0.14460487574009079</v>
      </c>
      <c r="I47">
        <v>0.18687934641000911</v>
      </c>
      <c r="J47">
        <v>0.16629455077498259</v>
      </c>
      <c r="K47">
        <v>0.1357315934594352</v>
      </c>
      <c r="L47">
        <v>9.322636486178934E-2</v>
      </c>
      <c r="M47">
        <v>9.5873326668910588E-2</v>
      </c>
      <c r="N47">
        <v>9.5125757307819303E-2</v>
      </c>
      <c r="O47">
        <v>8.7885494253652746E-2</v>
      </c>
      <c r="P47">
        <v>7.5754157349853204E-2</v>
      </c>
      <c r="Q47">
        <v>3.9340914635547182E-2</v>
      </c>
      <c r="R47">
        <v>2.0326901175139189E-2</v>
      </c>
      <c r="S47">
        <v>1.43379930040982</v>
      </c>
    </row>
    <row r="48" spans="1:19" x14ac:dyDescent="0.25">
      <c r="A48" s="48"/>
      <c r="B48" s="47" t="s">
        <v>14</v>
      </c>
      <c r="C48">
        <v>1.618531290347152E-2</v>
      </c>
      <c r="D48">
        <v>3.7605553032990582E-2</v>
      </c>
      <c r="E48">
        <v>5.288799673771568E-2</v>
      </c>
      <c r="F48">
        <v>9.7575795212402977E-2</v>
      </c>
      <c r="G48">
        <v>7.8177775304855882E-2</v>
      </c>
      <c r="H48">
        <v>0.10150142263556219</v>
      </c>
      <c r="I48">
        <v>0.1067279547354949</v>
      </c>
      <c r="J48">
        <v>0.14750156269882239</v>
      </c>
      <c r="K48">
        <v>0.14809257054170091</v>
      </c>
      <c r="L48">
        <v>9.6420204683758864E-2</v>
      </c>
      <c r="M48">
        <v>7.3376642757863597E-2</v>
      </c>
      <c r="N48">
        <v>6.7145415277234374E-2</v>
      </c>
      <c r="O48">
        <v>0.10765190235255601</v>
      </c>
      <c r="P48">
        <v>9.5986640897232176E-2</v>
      </c>
      <c r="Q48">
        <v>8.6720010698334196E-2</v>
      </c>
      <c r="R48">
        <v>2.737664886110161E-2</v>
      </c>
      <c r="S48">
        <v>1.3409334093310981</v>
      </c>
    </row>
    <row r="49" spans="1:19" x14ac:dyDescent="0.25">
      <c r="A49" s="48"/>
      <c r="B49" s="47" t="s">
        <v>15</v>
      </c>
      <c r="C49">
        <v>2.1624510329421701E-2</v>
      </c>
      <c r="D49">
        <v>2.411183907410628E-2</v>
      </c>
      <c r="E49">
        <v>3.4763923382538031E-2</v>
      </c>
      <c r="F49">
        <v>1.898677948231654E-2</v>
      </c>
      <c r="G49">
        <v>3.5904149062031827E-2</v>
      </c>
      <c r="H49">
        <v>4.268656872723401E-2</v>
      </c>
      <c r="I49">
        <v>8.2743677187675654E-2</v>
      </c>
      <c r="J49">
        <v>6.5944909310874586E-2</v>
      </c>
      <c r="K49">
        <v>5.3942512768767027E-2</v>
      </c>
      <c r="L49">
        <v>5.7787785834653327E-2</v>
      </c>
      <c r="M49">
        <v>3.9217556998882089E-2</v>
      </c>
      <c r="N49">
        <v>3.4677844146239888E-2</v>
      </c>
      <c r="O49">
        <v>3.1971767779328343E-2</v>
      </c>
      <c r="P49">
        <v>4.2171759160564849E-2</v>
      </c>
      <c r="Q49">
        <v>3.6002661715739223E-2</v>
      </c>
      <c r="R49">
        <v>2.115129741009128E-2</v>
      </c>
      <c r="S49">
        <v>0.6436895423704645</v>
      </c>
    </row>
    <row r="50" spans="1:19" x14ac:dyDescent="0.25">
      <c r="A50" s="48" t="s">
        <v>73</v>
      </c>
      <c r="B50" s="47" t="s">
        <v>0</v>
      </c>
      <c r="C50">
        <v>1.644988673272503</v>
      </c>
      <c r="D50">
        <v>0.78028323639099972</v>
      </c>
      <c r="E50">
        <v>0.38980972559725841</v>
      </c>
      <c r="F50">
        <v>0.28474834677804978</v>
      </c>
      <c r="G50">
        <v>0.41590509574896289</v>
      </c>
      <c r="H50">
        <v>0.56550677321996867</v>
      </c>
      <c r="I50">
        <v>0.66719490229240552</v>
      </c>
      <c r="J50">
        <v>0.56846960056891283</v>
      </c>
      <c r="K50">
        <v>0.33006798495155132</v>
      </c>
      <c r="L50">
        <v>0.20194154964111591</v>
      </c>
      <c r="M50">
        <v>0.22711566596593721</v>
      </c>
      <c r="N50">
        <v>0.17371625477970171</v>
      </c>
      <c r="O50">
        <v>0.1123639065073259</v>
      </c>
      <c r="P50">
        <v>9.4412628473789298E-2</v>
      </c>
      <c r="Q50">
        <v>5.7968472047019437E-2</v>
      </c>
      <c r="R50">
        <v>2.3610781139896089E-2</v>
      </c>
      <c r="S50">
        <v>6.5381035973753994</v>
      </c>
    </row>
    <row r="51" spans="1:19" x14ac:dyDescent="0.25">
      <c r="A51" s="48"/>
      <c r="B51" s="47" t="s">
        <v>1</v>
      </c>
      <c r="C51">
        <v>0.84960913690052009</v>
      </c>
      <c r="D51">
        <v>3.5065692217422439</v>
      </c>
      <c r="E51">
        <v>1.254590192951283</v>
      </c>
      <c r="F51">
        <v>0.3441410360739417</v>
      </c>
      <c r="G51">
        <v>0.25182179626632961</v>
      </c>
      <c r="H51">
        <v>0.44495383953040391</v>
      </c>
      <c r="I51">
        <v>0.55459395814152224</v>
      </c>
      <c r="J51">
        <v>0.61169619695997579</v>
      </c>
      <c r="K51">
        <v>0.44369308037679112</v>
      </c>
      <c r="L51">
        <v>0.1841367005404064</v>
      </c>
      <c r="M51">
        <v>0.1372000802503974</v>
      </c>
      <c r="N51">
        <v>0.130245560330046</v>
      </c>
      <c r="O51">
        <v>0.11786462907256361</v>
      </c>
      <c r="P51">
        <v>8.5885696364064484E-2</v>
      </c>
      <c r="Q51">
        <v>3.9871079845716133E-2</v>
      </c>
      <c r="R51">
        <v>2.5488372435337359E-2</v>
      </c>
      <c r="S51">
        <v>8.9823605777815416</v>
      </c>
    </row>
    <row r="52" spans="1:19" x14ac:dyDescent="0.25">
      <c r="A52" s="48"/>
      <c r="B52" s="47" t="s">
        <v>2</v>
      </c>
      <c r="C52">
        <v>0.26723577903733942</v>
      </c>
      <c r="D52">
        <v>1.5567893189218001</v>
      </c>
      <c r="E52">
        <v>5.3759416513010754</v>
      </c>
      <c r="F52">
        <v>0.83094254582055527</v>
      </c>
      <c r="G52">
        <v>0.47485832208897821</v>
      </c>
      <c r="H52">
        <v>0.35754527937723052</v>
      </c>
      <c r="I52">
        <v>0.4213602527867063</v>
      </c>
      <c r="J52">
        <v>0.50027203694279576</v>
      </c>
      <c r="K52">
        <v>0.49536270486758027</v>
      </c>
      <c r="L52">
        <v>0.27182488253537368</v>
      </c>
      <c r="M52">
        <v>0.16616774012803839</v>
      </c>
      <c r="N52">
        <v>9.4665021717040013E-2</v>
      </c>
      <c r="O52">
        <v>6.4730472956845322E-2</v>
      </c>
      <c r="P52">
        <v>6.5382847591777316E-2</v>
      </c>
      <c r="Q52">
        <v>4.543902180559941E-2</v>
      </c>
      <c r="R52">
        <v>3.3851392660338077E-2</v>
      </c>
      <c r="S52">
        <v>11.02236927053908</v>
      </c>
    </row>
    <row r="53" spans="1:19" x14ac:dyDescent="0.25">
      <c r="A53" s="48"/>
      <c r="B53" s="47" t="s">
        <v>3</v>
      </c>
      <c r="C53">
        <v>0.14428710237128581</v>
      </c>
      <c r="D53">
        <v>0.49769541828034441</v>
      </c>
      <c r="E53">
        <v>2.2607975733609011</v>
      </c>
      <c r="F53">
        <v>6.7046849926088363</v>
      </c>
      <c r="G53">
        <v>1.4024128006304171</v>
      </c>
      <c r="H53">
        <v>0.58400592763288128</v>
      </c>
      <c r="I53">
        <v>0.37758654762432181</v>
      </c>
      <c r="J53">
        <v>0.44887998425509251</v>
      </c>
      <c r="K53">
        <v>0.39417980715666712</v>
      </c>
      <c r="L53">
        <v>0.30281077755633978</v>
      </c>
      <c r="M53">
        <v>0.1272072599029373</v>
      </c>
      <c r="N53">
        <v>5.7872565836468673E-2</v>
      </c>
      <c r="O53">
        <v>4.1330427684408783E-2</v>
      </c>
      <c r="P53">
        <v>3.6743665525136568E-2</v>
      </c>
      <c r="Q53">
        <v>2.145077465795198E-2</v>
      </c>
      <c r="R53">
        <v>1.2330109018040309E-2</v>
      </c>
      <c r="S53">
        <v>13.414275734102031</v>
      </c>
    </row>
    <row r="54" spans="1:19" x14ac:dyDescent="0.25">
      <c r="A54" s="48"/>
      <c r="B54" s="47" t="s">
        <v>4</v>
      </c>
      <c r="C54">
        <v>0.1769800706801726</v>
      </c>
      <c r="D54">
        <v>0.24700417699698149</v>
      </c>
      <c r="E54">
        <v>0.35951418312541711</v>
      </c>
      <c r="F54">
        <v>2.2893818690699459</v>
      </c>
      <c r="G54">
        <v>3.198800654472199</v>
      </c>
      <c r="H54">
        <v>1.1257987220547481</v>
      </c>
      <c r="I54">
        <v>0.68107275014263979</v>
      </c>
      <c r="J54">
        <v>0.44918969334162029</v>
      </c>
      <c r="K54">
        <v>0.29954033964245907</v>
      </c>
      <c r="L54">
        <v>0.30174057548537569</v>
      </c>
      <c r="M54">
        <v>0.17051578288463209</v>
      </c>
      <c r="N54">
        <v>0.10345906547319821</v>
      </c>
      <c r="O54">
        <v>4.05555845012434E-2</v>
      </c>
      <c r="P54">
        <v>3.0433179143509431E-2</v>
      </c>
      <c r="Q54">
        <v>3.2625659358673002E-2</v>
      </c>
      <c r="R54">
        <v>2.225279992592966E-2</v>
      </c>
      <c r="S54">
        <v>9.5288651062987437</v>
      </c>
    </row>
    <row r="55" spans="1:19" x14ac:dyDescent="0.25">
      <c r="A55" s="48"/>
      <c r="B55" s="47" t="s">
        <v>5</v>
      </c>
      <c r="C55">
        <v>0.2723684287231431</v>
      </c>
      <c r="D55">
        <v>0.1551472398591677</v>
      </c>
      <c r="E55">
        <v>0.1363580565917481</v>
      </c>
      <c r="F55">
        <v>0.52713851618389673</v>
      </c>
      <c r="G55">
        <v>1.2723912559255759</v>
      </c>
      <c r="H55">
        <v>1.445638763854886</v>
      </c>
      <c r="I55">
        <v>0.83919419233809855</v>
      </c>
      <c r="J55">
        <v>0.55795721626956241</v>
      </c>
      <c r="K55">
        <v>0.31990041650160073</v>
      </c>
      <c r="L55">
        <v>0.25018111748393018</v>
      </c>
      <c r="M55">
        <v>0.19678517698210871</v>
      </c>
      <c r="N55">
        <v>9.6667962754788686E-2</v>
      </c>
      <c r="O55">
        <v>3.710684288924445E-2</v>
      </c>
      <c r="P55">
        <v>2.7009011412236019E-2</v>
      </c>
      <c r="Q55">
        <v>1.656828147121862E-2</v>
      </c>
      <c r="R55">
        <v>7.2310816742929204E-3</v>
      </c>
      <c r="S55">
        <v>6.1576435609154982</v>
      </c>
    </row>
    <row r="56" spans="1:19" x14ac:dyDescent="0.25">
      <c r="A56" s="48"/>
      <c r="B56" s="47" t="s">
        <v>6</v>
      </c>
      <c r="C56">
        <v>0.28088498238150089</v>
      </c>
      <c r="D56">
        <v>0.2187602198199709</v>
      </c>
      <c r="E56">
        <v>0.32440503628677281</v>
      </c>
      <c r="F56">
        <v>0.25571781938643418</v>
      </c>
      <c r="G56">
        <v>0.584983307706612</v>
      </c>
      <c r="H56">
        <v>0.76571943040526202</v>
      </c>
      <c r="I56">
        <v>0.9804195806212288</v>
      </c>
      <c r="J56">
        <v>0.69502925004080884</v>
      </c>
      <c r="K56">
        <v>0.37503922316391958</v>
      </c>
      <c r="L56">
        <v>0.24751207085740271</v>
      </c>
      <c r="M56">
        <v>0.23361157787058459</v>
      </c>
      <c r="N56">
        <v>0.1544691564513318</v>
      </c>
      <c r="O56">
        <v>6.8885016504957208E-2</v>
      </c>
      <c r="P56">
        <v>4.9105485783429041E-2</v>
      </c>
      <c r="Q56">
        <v>2.4233460350268229E-2</v>
      </c>
      <c r="R56">
        <v>1.9497758241339619E-2</v>
      </c>
      <c r="S56">
        <v>5.2782733758718239</v>
      </c>
    </row>
    <row r="57" spans="1:19" x14ac:dyDescent="0.25">
      <c r="A57" s="48"/>
      <c r="B57" s="47" t="s">
        <v>7</v>
      </c>
      <c r="C57">
        <v>0.25309233786882318</v>
      </c>
      <c r="D57">
        <v>0.32689630063172459</v>
      </c>
      <c r="E57">
        <v>0.2403856393934794</v>
      </c>
      <c r="F57">
        <v>0.17595118695702941</v>
      </c>
      <c r="G57">
        <v>0.36214312651169822</v>
      </c>
      <c r="H57">
        <v>0.56591323526692983</v>
      </c>
      <c r="I57">
        <v>0.72304507844433974</v>
      </c>
      <c r="J57">
        <v>0.87466436490103239</v>
      </c>
      <c r="K57">
        <v>0.52295288145764962</v>
      </c>
      <c r="L57">
        <v>0.28992120765427798</v>
      </c>
      <c r="M57">
        <v>0.18390601085689931</v>
      </c>
      <c r="N57">
        <v>0.13353584163402399</v>
      </c>
      <c r="O57">
        <v>0.11172806860386129</v>
      </c>
      <c r="P57">
        <v>7.641963363683224E-2</v>
      </c>
      <c r="Q57">
        <v>4.4124028072247801E-2</v>
      </c>
      <c r="R57">
        <v>1.511943398227744E-2</v>
      </c>
      <c r="S57">
        <v>4.8997983758731261</v>
      </c>
    </row>
    <row r="58" spans="1:19" x14ac:dyDescent="0.25">
      <c r="A58" s="48"/>
      <c r="B58" s="47" t="s">
        <v>8</v>
      </c>
      <c r="C58">
        <v>0.1485527697923065</v>
      </c>
      <c r="D58">
        <v>0.2112344203498151</v>
      </c>
      <c r="E58">
        <v>0.32308131716367788</v>
      </c>
      <c r="F58">
        <v>0.20516389168671559</v>
      </c>
      <c r="G58">
        <v>0.31819724042513259</v>
      </c>
      <c r="H58">
        <v>0.34017716014956317</v>
      </c>
      <c r="I58">
        <v>0.47934440688475671</v>
      </c>
      <c r="J58">
        <v>0.51429346974649304</v>
      </c>
      <c r="K58">
        <v>0.47831868196359628</v>
      </c>
      <c r="L58">
        <v>0.25161079259810581</v>
      </c>
      <c r="M58">
        <v>0.16065225226075111</v>
      </c>
      <c r="N58">
        <v>6.9234043196212181E-2</v>
      </c>
      <c r="O58">
        <v>6.3893439065357285E-2</v>
      </c>
      <c r="P58">
        <v>4.4374542644287897E-2</v>
      </c>
      <c r="Q58">
        <v>3.3089608231858289E-2</v>
      </c>
      <c r="R58">
        <v>1.2097638480944811E-2</v>
      </c>
      <c r="S58">
        <v>3.6533156746395741</v>
      </c>
    </row>
    <row r="59" spans="1:19" x14ac:dyDescent="0.25">
      <c r="A59" s="48"/>
      <c r="B59" s="47" t="s">
        <v>9</v>
      </c>
      <c r="C59">
        <v>3.8768156776681918E-2</v>
      </c>
      <c r="D59">
        <v>6.9834136376845629E-2</v>
      </c>
      <c r="E59">
        <v>8.8809103936107608E-2</v>
      </c>
      <c r="F59">
        <v>0.16744308647903411</v>
      </c>
      <c r="G59">
        <v>0.19886921005804309</v>
      </c>
      <c r="H59">
        <v>0.2197931908387013</v>
      </c>
      <c r="I59">
        <v>0.2751801675621986</v>
      </c>
      <c r="J59">
        <v>0.30521954200766338</v>
      </c>
      <c r="K59">
        <v>0.2510960093183362</v>
      </c>
      <c r="L59">
        <v>0.22230783146826261</v>
      </c>
      <c r="M59">
        <v>0.16097395230812789</v>
      </c>
      <c r="N59">
        <v>6.7521631075156088E-2</v>
      </c>
      <c r="O59">
        <v>4.678486119883303E-2</v>
      </c>
      <c r="P59">
        <v>3.03086284595422E-2</v>
      </c>
      <c r="Q59">
        <v>2.6476962744154779E-2</v>
      </c>
      <c r="R59">
        <v>1.7703607382357489E-2</v>
      </c>
      <c r="S59">
        <v>2.187090077990046</v>
      </c>
    </row>
    <row r="60" spans="1:19" x14ac:dyDescent="0.25">
      <c r="A60" s="48"/>
      <c r="B60" s="47" t="s">
        <v>10</v>
      </c>
      <c r="C60">
        <v>5.7378846410207011E-2</v>
      </c>
      <c r="D60">
        <v>0.1180108896373757</v>
      </c>
      <c r="E60">
        <v>0.13078454013979759</v>
      </c>
      <c r="F60">
        <v>0.19219844593601881</v>
      </c>
      <c r="G60">
        <v>0.30328222658525722</v>
      </c>
      <c r="H60">
        <v>0.34277072141148851</v>
      </c>
      <c r="I60">
        <v>0.25644993420134549</v>
      </c>
      <c r="J60">
        <v>0.24699615838617589</v>
      </c>
      <c r="K60">
        <v>0.2396615485669063</v>
      </c>
      <c r="L60">
        <v>0.23125664125950829</v>
      </c>
      <c r="M60">
        <v>0.169045000083898</v>
      </c>
      <c r="N60">
        <v>0.1227133603143155</v>
      </c>
      <c r="O60">
        <v>7.2652612324635782E-2</v>
      </c>
      <c r="P60">
        <v>3.9266993431486971E-2</v>
      </c>
      <c r="Q60">
        <v>2.5367502246986851E-2</v>
      </c>
      <c r="R60">
        <v>1.4809024435703611E-2</v>
      </c>
      <c r="S60">
        <v>2.5626444453711068</v>
      </c>
    </row>
    <row r="61" spans="1:19" x14ac:dyDescent="0.25">
      <c r="A61" s="48"/>
      <c r="B61" s="47" t="s">
        <v>11</v>
      </c>
      <c r="C61">
        <v>7.1565190407205048E-2</v>
      </c>
      <c r="D61">
        <v>6.9783955361220978E-2</v>
      </c>
      <c r="E61">
        <v>7.3288909143908135E-2</v>
      </c>
      <c r="F61">
        <v>8.598860853088193E-2</v>
      </c>
      <c r="G61">
        <v>0.18606178629762529</v>
      </c>
      <c r="H61">
        <v>0.2792378189291575</v>
      </c>
      <c r="I61">
        <v>0.29541828066446468</v>
      </c>
      <c r="J61">
        <v>0.2433786528403041</v>
      </c>
      <c r="K61">
        <v>0.20396813460480179</v>
      </c>
      <c r="L61">
        <v>0.1241717372990209</v>
      </c>
      <c r="M61">
        <v>0.16956557120073029</v>
      </c>
      <c r="N61">
        <v>0.1450528399154572</v>
      </c>
      <c r="O61">
        <v>9.1496147708804765E-2</v>
      </c>
      <c r="P61">
        <v>5.0531380102177913E-2</v>
      </c>
      <c r="Q61">
        <v>2.7450995612051481E-2</v>
      </c>
      <c r="R61">
        <v>1.290742587465196E-2</v>
      </c>
      <c r="S61">
        <v>2.1298674344924642</v>
      </c>
    </row>
    <row r="62" spans="1:19" x14ac:dyDescent="0.25">
      <c r="A62" s="48"/>
      <c r="B62" s="47" t="s">
        <v>12</v>
      </c>
      <c r="C62">
        <v>4.6860652058814269E-2</v>
      </c>
      <c r="D62">
        <v>5.615597949133453E-2</v>
      </c>
      <c r="E62">
        <v>4.7180674538355838E-2</v>
      </c>
      <c r="F62">
        <v>7.4103643688587892E-2</v>
      </c>
      <c r="G62">
        <v>0.13495031588101911</v>
      </c>
      <c r="H62">
        <v>0.1849032066934661</v>
      </c>
      <c r="I62">
        <v>0.1948216680357798</v>
      </c>
      <c r="J62">
        <v>0.23185164259063001</v>
      </c>
      <c r="K62">
        <v>0.17144040580498501</v>
      </c>
      <c r="L62">
        <v>0.119921858377113</v>
      </c>
      <c r="M62">
        <v>0.100987152616669</v>
      </c>
      <c r="N62">
        <v>0.1146736193206106</v>
      </c>
      <c r="O62">
        <v>9.7161718529165747E-2</v>
      </c>
      <c r="P62">
        <v>7.0096150775711116E-2</v>
      </c>
      <c r="Q62">
        <v>4.8188035398181527E-2</v>
      </c>
      <c r="R62">
        <v>1.7510573199704858E-2</v>
      </c>
      <c r="S62">
        <v>1.7108072970001289</v>
      </c>
    </row>
    <row r="63" spans="1:19" x14ac:dyDescent="0.25">
      <c r="A63" s="48"/>
      <c r="B63" s="47" t="s">
        <v>13</v>
      </c>
      <c r="C63">
        <v>4.4073538876437321E-2</v>
      </c>
      <c r="D63">
        <v>6.3857448396295688E-2</v>
      </c>
      <c r="E63">
        <v>3.9613071452483828E-2</v>
      </c>
      <c r="F63">
        <v>4.1226413749152098E-2</v>
      </c>
      <c r="G63">
        <v>0.1039855452982217</v>
      </c>
      <c r="H63">
        <v>0.14460487574009079</v>
      </c>
      <c r="I63">
        <v>0.18687934641000911</v>
      </c>
      <c r="J63">
        <v>0.16629455077498259</v>
      </c>
      <c r="K63">
        <v>0.1357315934594352</v>
      </c>
      <c r="L63">
        <v>9.322636486178934E-2</v>
      </c>
      <c r="M63">
        <v>9.5873326668910588E-2</v>
      </c>
      <c r="N63">
        <v>9.5125757307819303E-2</v>
      </c>
      <c r="O63">
        <v>8.7885494253652746E-2</v>
      </c>
      <c r="P63">
        <v>7.5754157349853204E-2</v>
      </c>
      <c r="Q63">
        <v>3.9340914635547182E-2</v>
      </c>
      <c r="R63">
        <v>2.0326901175139189E-2</v>
      </c>
      <c r="S63">
        <v>1.43379930040982</v>
      </c>
    </row>
    <row r="64" spans="1:19" x14ac:dyDescent="0.25">
      <c r="A64" s="48"/>
      <c r="B64" s="47" t="s">
        <v>14</v>
      </c>
      <c r="C64">
        <v>1.618531290347152E-2</v>
      </c>
      <c r="D64">
        <v>3.7605553032990582E-2</v>
      </c>
      <c r="E64">
        <v>5.288799673771568E-2</v>
      </c>
      <c r="F64">
        <v>9.7575795212402977E-2</v>
      </c>
      <c r="G64">
        <v>7.8177775304855882E-2</v>
      </c>
      <c r="H64">
        <v>0.10150142263556219</v>
      </c>
      <c r="I64">
        <v>0.1067279547354949</v>
      </c>
      <c r="J64">
        <v>0.14750156269882239</v>
      </c>
      <c r="K64">
        <v>0.14809257054170091</v>
      </c>
      <c r="L64">
        <v>9.6420204683758864E-2</v>
      </c>
      <c r="M64">
        <v>7.3376642757863597E-2</v>
      </c>
      <c r="N64">
        <v>6.7145415277234374E-2</v>
      </c>
      <c r="O64">
        <v>0.10765190235255601</v>
      </c>
      <c r="P64">
        <v>9.5986640897232176E-2</v>
      </c>
      <c r="Q64">
        <v>8.6720010698334196E-2</v>
      </c>
      <c r="R64">
        <v>2.737664886110161E-2</v>
      </c>
      <c r="S64">
        <v>1.3409334093310981</v>
      </c>
    </row>
    <row r="65" spans="1:19" x14ac:dyDescent="0.25">
      <c r="A65" s="48"/>
      <c r="B65" s="47" t="s">
        <v>15</v>
      </c>
      <c r="C65">
        <v>2.1624510329421701E-2</v>
      </c>
      <c r="D65">
        <v>2.411183907410628E-2</v>
      </c>
      <c r="E65">
        <v>3.4763923382538031E-2</v>
      </c>
      <c r="F65">
        <v>1.898677948231654E-2</v>
      </c>
      <c r="G65">
        <v>3.5904149062031827E-2</v>
      </c>
      <c r="H65">
        <v>4.268656872723401E-2</v>
      </c>
      <c r="I65">
        <v>8.2743677187675654E-2</v>
      </c>
      <c r="J65">
        <v>6.5944909310874586E-2</v>
      </c>
      <c r="K65">
        <v>5.3942512768767027E-2</v>
      </c>
      <c r="L65">
        <v>5.7787785834653327E-2</v>
      </c>
      <c r="M65">
        <v>3.9217556998882089E-2</v>
      </c>
      <c r="N65">
        <v>3.4677844146239888E-2</v>
      </c>
      <c r="O65">
        <v>3.1971767779328343E-2</v>
      </c>
      <c r="P65">
        <v>4.2171759160564849E-2</v>
      </c>
      <c r="Q65">
        <v>3.6002661715739223E-2</v>
      </c>
      <c r="R65">
        <v>2.115129741009128E-2</v>
      </c>
      <c r="S65">
        <v>0.6436895423704645</v>
      </c>
    </row>
    <row r="66" spans="1:19" x14ac:dyDescent="0.25">
      <c r="A66" s="48" t="s">
        <v>74</v>
      </c>
      <c r="B66" s="47" t="s">
        <v>0</v>
      </c>
      <c r="C66">
        <v>1.644988673272503</v>
      </c>
      <c r="D66">
        <v>0.78028323639099972</v>
      </c>
      <c r="E66">
        <v>0.38980972559725841</v>
      </c>
      <c r="F66">
        <v>0.28474834677804978</v>
      </c>
      <c r="G66">
        <v>0.41590509574896289</v>
      </c>
      <c r="H66">
        <v>0.56550677321996867</v>
      </c>
      <c r="I66">
        <v>0.66719490229240552</v>
      </c>
      <c r="J66">
        <v>0.56846960056891283</v>
      </c>
      <c r="K66">
        <v>0.33006798495155132</v>
      </c>
      <c r="L66">
        <v>0.20194154964111591</v>
      </c>
      <c r="M66">
        <v>0.22711566596593721</v>
      </c>
      <c r="N66">
        <v>0.17371625477970171</v>
      </c>
      <c r="O66">
        <v>0.1123639065073259</v>
      </c>
      <c r="P66">
        <v>9.4412628473789298E-2</v>
      </c>
      <c r="Q66">
        <v>5.7968472047019437E-2</v>
      </c>
      <c r="R66">
        <v>2.3610781139896089E-2</v>
      </c>
      <c r="S66">
        <v>6.5381035973753994</v>
      </c>
    </row>
    <row r="67" spans="1:19" x14ac:dyDescent="0.25">
      <c r="A67" s="48"/>
      <c r="B67" s="47" t="s">
        <v>1</v>
      </c>
      <c r="C67">
        <v>0.84960913690052009</v>
      </c>
      <c r="D67">
        <v>3.5065692217422439</v>
      </c>
      <c r="E67">
        <v>1.254590192951283</v>
      </c>
      <c r="F67">
        <v>0.3441410360739417</v>
      </c>
      <c r="G67">
        <v>0.25182179626632961</v>
      </c>
      <c r="H67">
        <v>0.44495383953040391</v>
      </c>
      <c r="I67">
        <v>0.55459395814152224</v>
      </c>
      <c r="J67">
        <v>0.61169619695997579</v>
      </c>
      <c r="K67">
        <v>0.44369308037679112</v>
      </c>
      <c r="L67">
        <v>0.1841367005404064</v>
      </c>
      <c r="M67">
        <v>0.1372000802503974</v>
      </c>
      <c r="N67">
        <v>0.130245560330046</v>
      </c>
      <c r="O67">
        <v>0.11786462907256361</v>
      </c>
      <c r="P67">
        <v>8.5885696364064484E-2</v>
      </c>
      <c r="Q67">
        <v>3.9871079845716133E-2</v>
      </c>
      <c r="R67">
        <v>2.5488372435337359E-2</v>
      </c>
      <c r="S67">
        <v>8.9823605777815416</v>
      </c>
    </row>
    <row r="68" spans="1:19" x14ac:dyDescent="0.25">
      <c r="A68" s="48"/>
      <c r="B68" s="47" t="s">
        <v>2</v>
      </c>
      <c r="C68">
        <v>0.26723577903733942</v>
      </c>
      <c r="D68">
        <v>1.5567893189218001</v>
      </c>
      <c r="E68">
        <v>5.3759416513010754</v>
      </c>
      <c r="F68">
        <v>0.83094254582055527</v>
      </c>
      <c r="G68">
        <v>0.47485832208897821</v>
      </c>
      <c r="H68">
        <v>0.35754527937723052</v>
      </c>
      <c r="I68">
        <v>0.4213602527867063</v>
      </c>
      <c r="J68">
        <v>0.50027203694279576</v>
      </c>
      <c r="K68">
        <v>0.49536270486758027</v>
      </c>
      <c r="L68">
        <v>0.27182488253537368</v>
      </c>
      <c r="M68">
        <v>0.16616774012803839</v>
      </c>
      <c r="N68">
        <v>9.4665021717040013E-2</v>
      </c>
      <c r="O68">
        <v>6.4730472956845322E-2</v>
      </c>
      <c r="P68">
        <v>6.5382847591777316E-2</v>
      </c>
      <c r="Q68">
        <v>4.543902180559941E-2</v>
      </c>
      <c r="R68">
        <v>3.3851392660338077E-2</v>
      </c>
      <c r="S68">
        <v>11.02236927053908</v>
      </c>
    </row>
    <row r="69" spans="1:19" x14ac:dyDescent="0.25">
      <c r="A69" s="48"/>
      <c r="B69" s="47" t="s">
        <v>3</v>
      </c>
      <c r="C69">
        <v>0.14428710237128581</v>
      </c>
      <c r="D69">
        <v>0.49769541828034441</v>
      </c>
      <c r="E69">
        <v>2.2607975733609011</v>
      </c>
      <c r="F69">
        <v>6.7046849926088363</v>
      </c>
      <c r="G69">
        <v>1.4024128006304171</v>
      </c>
      <c r="H69">
        <v>0.58400592763288128</v>
      </c>
      <c r="I69">
        <v>0.37758654762432181</v>
      </c>
      <c r="J69">
        <v>0.44887998425509251</v>
      </c>
      <c r="K69">
        <v>0.39417980715666712</v>
      </c>
      <c r="L69">
        <v>0.30281077755633978</v>
      </c>
      <c r="M69">
        <v>0.1272072599029373</v>
      </c>
      <c r="N69">
        <v>5.7872565836468673E-2</v>
      </c>
      <c r="O69">
        <v>4.1330427684408783E-2</v>
      </c>
      <c r="P69">
        <v>3.6743665525136568E-2</v>
      </c>
      <c r="Q69">
        <v>2.145077465795198E-2</v>
      </c>
      <c r="R69">
        <v>1.2330109018040309E-2</v>
      </c>
      <c r="S69">
        <v>13.414275734102031</v>
      </c>
    </row>
    <row r="70" spans="1:19" x14ac:dyDescent="0.25">
      <c r="A70" s="48"/>
      <c r="B70" s="47" t="s">
        <v>4</v>
      </c>
      <c r="C70">
        <v>0.1769800706801726</v>
      </c>
      <c r="D70">
        <v>0.24700417699698149</v>
      </c>
      <c r="E70">
        <v>0.35951418312541711</v>
      </c>
      <c r="F70">
        <v>2.2893818690699459</v>
      </c>
      <c r="G70">
        <v>3.198800654472199</v>
      </c>
      <c r="H70">
        <v>1.1257987220547481</v>
      </c>
      <c r="I70">
        <v>0.68107275014263979</v>
      </c>
      <c r="J70">
        <v>0.44918969334162029</v>
      </c>
      <c r="K70">
        <v>0.29954033964245907</v>
      </c>
      <c r="L70">
        <v>0.30174057548537569</v>
      </c>
      <c r="M70">
        <v>0.17051578288463209</v>
      </c>
      <c r="N70">
        <v>0.10345906547319821</v>
      </c>
      <c r="O70">
        <v>4.05555845012434E-2</v>
      </c>
      <c r="P70">
        <v>3.0433179143509431E-2</v>
      </c>
      <c r="Q70">
        <v>3.2625659358673002E-2</v>
      </c>
      <c r="R70">
        <v>2.225279992592966E-2</v>
      </c>
      <c r="S70">
        <v>9.5288651062987437</v>
      </c>
    </row>
    <row r="71" spans="1:19" x14ac:dyDescent="0.25">
      <c r="A71" s="48"/>
      <c r="B71" s="47" t="s">
        <v>5</v>
      </c>
      <c r="C71">
        <v>0.2723684287231431</v>
      </c>
      <c r="D71">
        <v>0.1551472398591677</v>
      </c>
      <c r="E71">
        <v>0.1363580565917481</v>
      </c>
      <c r="F71">
        <v>0.52713851618389673</v>
      </c>
      <c r="G71">
        <v>1.2723912559255759</v>
      </c>
      <c r="H71">
        <v>1.445638763854886</v>
      </c>
      <c r="I71">
        <v>0.83919419233809855</v>
      </c>
      <c r="J71">
        <v>0.55795721626956241</v>
      </c>
      <c r="K71">
        <v>0.31990041650160073</v>
      </c>
      <c r="L71">
        <v>0.25018111748393018</v>
      </c>
      <c r="M71">
        <v>0.19678517698210871</v>
      </c>
      <c r="N71">
        <v>9.6667962754788686E-2</v>
      </c>
      <c r="O71">
        <v>3.710684288924445E-2</v>
      </c>
      <c r="P71">
        <v>2.7009011412236019E-2</v>
      </c>
      <c r="Q71">
        <v>1.656828147121862E-2</v>
      </c>
      <c r="R71">
        <v>7.2310816742929204E-3</v>
      </c>
      <c r="S71">
        <v>6.1576435609154982</v>
      </c>
    </row>
    <row r="72" spans="1:19" x14ac:dyDescent="0.25">
      <c r="A72" s="48"/>
      <c r="B72" s="47" t="s">
        <v>6</v>
      </c>
      <c r="C72">
        <v>0.28088498238150089</v>
      </c>
      <c r="D72">
        <v>0.2187602198199709</v>
      </c>
      <c r="E72">
        <v>0.32440503628677281</v>
      </c>
      <c r="F72">
        <v>0.25571781938643418</v>
      </c>
      <c r="G72">
        <v>0.584983307706612</v>
      </c>
      <c r="H72">
        <v>0.76571943040526202</v>
      </c>
      <c r="I72">
        <v>0.9804195806212288</v>
      </c>
      <c r="J72">
        <v>0.69502925004080884</v>
      </c>
      <c r="K72">
        <v>0.37503922316391958</v>
      </c>
      <c r="L72">
        <v>0.24751207085740271</v>
      </c>
      <c r="M72">
        <v>0.23361157787058459</v>
      </c>
      <c r="N72">
        <v>0.1544691564513318</v>
      </c>
      <c r="O72">
        <v>6.8885016504957208E-2</v>
      </c>
      <c r="P72">
        <v>4.9105485783429041E-2</v>
      </c>
      <c r="Q72">
        <v>2.4233460350268229E-2</v>
      </c>
      <c r="R72">
        <v>1.9497758241339619E-2</v>
      </c>
      <c r="S72">
        <v>5.2782733758718239</v>
      </c>
    </row>
    <row r="73" spans="1:19" x14ac:dyDescent="0.25">
      <c r="A73" s="48"/>
      <c r="B73" s="47" t="s">
        <v>7</v>
      </c>
      <c r="C73">
        <v>0.25309233786882318</v>
      </c>
      <c r="D73">
        <v>0.32689630063172459</v>
      </c>
      <c r="E73">
        <v>0.2403856393934794</v>
      </c>
      <c r="F73">
        <v>0.17595118695702941</v>
      </c>
      <c r="G73">
        <v>0.36214312651169822</v>
      </c>
      <c r="H73">
        <v>0.56591323526692983</v>
      </c>
      <c r="I73">
        <v>0.72304507844433974</v>
      </c>
      <c r="J73">
        <v>0.87466436490103239</v>
      </c>
      <c r="K73">
        <v>0.52295288145764962</v>
      </c>
      <c r="L73">
        <v>0.28992120765427798</v>
      </c>
      <c r="M73">
        <v>0.18390601085689931</v>
      </c>
      <c r="N73">
        <v>0.13353584163402399</v>
      </c>
      <c r="O73">
        <v>0.11172806860386129</v>
      </c>
      <c r="P73">
        <v>7.641963363683224E-2</v>
      </c>
      <c r="Q73">
        <v>4.4124028072247801E-2</v>
      </c>
      <c r="R73">
        <v>1.511943398227744E-2</v>
      </c>
      <c r="S73">
        <v>4.8997983758731261</v>
      </c>
    </row>
    <row r="74" spans="1:19" x14ac:dyDescent="0.25">
      <c r="A74" s="48"/>
      <c r="B74" s="47" t="s">
        <v>8</v>
      </c>
      <c r="C74">
        <v>0.1485527697923065</v>
      </c>
      <c r="D74">
        <v>0.2112344203498151</v>
      </c>
      <c r="E74">
        <v>0.32308131716367788</v>
      </c>
      <c r="F74">
        <v>0.20516389168671559</v>
      </c>
      <c r="G74">
        <v>0.31819724042513259</v>
      </c>
      <c r="H74">
        <v>0.34017716014956317</v>
      </c>
      <c r="I74">
        <v>0.47934440688475671</v>
      </c>
      <c r="J74">
        <v>0.51429346974649304</v>
      </c>
      <c r="K74">
        <v>0.47831868196359628</v>
      </c>
      <c r="L74">
        <v>0.25161079259810581</v>
      </c>
      <c r="M74">
        <v>0.16065225226075111</v>
      </c>
      <c r="N74">
        <v>6.9234043196212181E-2</v>
      </c>
      <c r="O74">
        <v>6.3893439065357285E-2</v>
      </c>
      <c r="P74">
        <v>4.4374542644287897E-2</v>
      </c>
      <c r="Q74">
        <v>3.3089608231858289E-2</v>
      </c>
      <c r="R74">
        <v>1.2097638480944811E-2</v>
      </c>
      <c r="S74">
        <v>3.6533156746395741</v>
      </c>
    </row>
    <row r="75" spans="1:19" x14ac:dyDescent="0.25">
      <c r="A75" s="48"/>
      <c r="B75" s="47" t="s">
        <v>9</v>
      </c>
      <c r="C75">
        <v>3.8768156776681918E-2</v>
      </c>
      <c r="D75">
        <v>6.9834136376845629E-2</v>
      </c>
      <c r="E75">
        <v>8.8809103936107608E-2</v>
      </c>
      <c r="F75">
        <v>0.16744308647903411</v>
      </c>
      <c r="G75">
        <v>0.19886921005804309</v>
      </c>
      <c r="H75">
        <v>0.2197931908387013</v>
      </c>
      <c r="I75">
        <v>0.2751801675621986</v>
      </c>
      <c r="J75">
        <v>0.30521954200766338</v>
      </c>
      <c r="K75">
        <v>0.2510960093183362</v>
      </c>
      <c r="L75">
        <v>0.22230783146826261</v>
      </c>
      <c r="M75">
        <v>0.16097395230812789</v>
      </c>
      <c r="N75">
        <v>6.7521631075156088E-2</v>
      </c>
      <c r="O75">
        <v>4.678486119883303E-2</v>
      </c>
      <c r="P75">
        <v>3.03086284595422E-2</v>
      </c>
      <c r="Q75">
        <v>2.6476962744154779E-2</v>
      </c>
      <c r="R75">
        <v>1.7703607382357489E-2</v>
      </c>
      <c r="S75">
        <v>2.187090077990046</v>
      </c>
    </row>
    <row r="76" spans="1:19" x14ac:dyDescent="0.25">
      <c r="A76" s="48"/>
      <c r="B76" s="47" t="s">
        <v>10</v>
      </c>
      <c r="C76">
        <v>5.7378846410207011E-2</v>
      </c>
      <c r="D76">
        <v>0.1180108896373757</v>
      </c>
      <c r="E76">
        <v>0.13078454013979759</v>
      </c>
      <c r="F76">
        <v>0.19219844593601881</v>
      </c>
      <c r="G76">
        <v>0.30328222658525722</v>
      </c>
      <c r="H76">
        <v>0.34277072141148851</v>
      </c>
      <c r="I76">
        <v>0.25644993420134549</v>
      </c>
      <c r="J76">
        <v>0.24699615838617589</v>
      </c>
      <c r="K76">
        <v>0.2396615485669063</v>
      </c>
      <c r="L76">
        <v>0.23125664125950829</v>
      </c>
      <c r="M76">
        <v>0.169045000083898</v>
      </c>
      <c r="N76">
        <v>0.1227133603143155</v>
      </c>
      <c r="O76">
        <v>7.2652612324635782E-2</v>
      </c>
      <c r="P76">
        <v>3.9266993431486971E-2</v>
      </c>
      <c r="Q76">
        <v>2.5367502246986851E-2</v>
      </c>
      <c r="R76">
        <v>1.4809024435703611E-2</v>
      </c>
      <c r="S76">
        <v>2.5626444453711068</v>
      </c>
    </row>
    <row r="77" spans="1:19" x14ac:dyDescent="0.25">
      <c r="A77" s="48"/>
      <c r="B77" s="47" t="s">
        <v>11</v>
      </c>
      <c r="C77">
        <v>7.1565190407205048E-2</v>
      </c>
      <c r="D77">
        <v>6.9783955361220978E-2</v>
      </c>
      <c r="E77">
        <v>7.3288909143908135E-2</v>
      </c>
      <c r="F77">
        <v>8.598860853088193E-2</v>
      </c>
      <c r="G77">
        <v>0.18606178629762529</v>
      </c>
      <c r="H77">
        <v>0.2792378189291575</v>
      </c>
      <c r="I77">
        <v>0.29541828066446468</v>
      </c>
      <c r="J77">
        <v>0.2433786528403041</v>
      </c>
      <c r="K77">
        <v>0.20396813460480179</v>
      </c>
      <c r="L77">
        <v>0.1241717372990209</v>
      </c>
      <c r="M77">
        <v>0.16956557120073029</v>
      </c>
      <c r="N77">
        <v>0.1450528399154572</v>
      </c>
      <c r="O77">
        <v>9.1496147708804765E-2</v>
      </c>
      <c r="P77">
        <v>5.0531380102177913E-2</v>
      </c>
      <c r="Q77">
        <v>2.7450995612051481E-2</v>
      </c>
      <c r="R77">
        <v>1.290742587465196E-2</v>
      </c>
      <c r="S77">
        <v>2.1298674344924642</v>
      </c>
    </row>
    <row r="78" spans="1:19" x14ac:dyDescent="0.25">
      <c r="A78" s="48"/>
      <c r="B78" s="47" t="s">
        <v>12</v>
      </c>
      <c r="C78">
        <v>4.6860652058814269E-2</v>
      </c>
      <c r="D78">
        <v>5.615597949133453E-2</v>
      </c>
      <c r="E78">
        <v>4.7180674538355838E-2</v>
      </c>
      <c r="F78">
        <v>7.4103643688587892E-2</v>
      </c>
      <c r="G78">
        <v>0.13495031588101911</v>
      </c>
      <c r="H78">
        <v>0.1849032066934661</v>
      </c>
      <c r="I78">
        <v>0.1948216680357798</v>
      </c>
      <c r="J78">
        <v>0.23185164259063001</v>
      </c>
      <c r="K78">
        <v>0.17144040580498501</v>
      </c>
      <c r="L78">
        <v>0.119921858377113</v>
      </c>
      <c r="M78">
        <v>0.100987152616669</v>
      </c>
      <c r="N78">
        <v>0.1146736193206106</v>
      </c>
      <c r="O78">
        <v>9.7161718529165747E-2</v>
      </c>
      <c r="P78">
        <v>7.0096150775711116E-2</v>
      </c>
      <c r="Q78">
        <v>4.8188035398181527E-2</v>
      </c>
      <c r="R78">
        <v>1.7510573199704858E-2</v>
      </c>
      <c r="S78">
        <v>1.7108072970001289</v>
      </c>
    </row>
    <row r="79" spans="1:19" x14ac:dyDescent="0.25">
      <c r="A79" s="48"/>
      <c r="B79" s="47" t="s">
        <v>13</v>
      </c>
      <c r="C79">
        <v>4.4073538876437321E-2</v>
      </c>
      <c r="D79">
        <v>6.3857448396295688E-2</v>
      </c>
      <c r="E79">
        <v>3.9613071452483828E-2</v>
      </c>
      <c r="F79">
        <v>4.1226413749152098E-2</v>
      </c>
      <c r="G79">
        <v>0.1039855452982217</v>
      </c>
      <c r="H79">
        <v>0.14460487574009079</v>
      </c>
      <c r="I79">
        <v>0.18687934641000911</v>
      </c>
      <c r="J79">
        <v>0.16629455077498259</v>
      </c>
      <c r="K79">
        <v>0.1357315934594352</v>
      </c>
      <c r="L79">
        <v>9.322636486178934E-2</v>
      </c>
      <c r="M79">
        <v>9.5873326668910588E-2</v>
      </c>
      <c r="N79">
        <v>9.5125757307819303E-2</v>
      </c>
      <c r="O79">
        <v>8.7885494253652746E-2</v>
      </c>
      <c r="P79">
        <v>7.5754157349853204E-2</v>
      </c>
      <c r="Q79">
        <v>3.9340914635547182E-2</v>
      </c>
      <c r="R79">
        <v>2.0326901175139189E-2</v>
      </c>
      <c r="S79">
        <v>1.43379930040982</v>
      </c>
    </row>
    <row r="80" spans="1:19" x14ac:dyDescent="0.25">
      <c r="A80" s="48"/>
      <c r="B80" s="47" t="s">
        <v>14</v>
      </c>
      <c r="C80">
        <v>1.618531290347152E-2</v>
      </c>
      <c r="D80">
        <v>3.7605553032990582E-2</v>
      </c>
      <c r="E80">
        <v>5.288799673771568E-2</v>
      </c>
      <c r="F80">
        <v>9.7575795212402977E-2</v>
      </c>
      <c r="G80">
        <v>7.8177775304855882E-2</v>
      </c>
      <c r="H80">
        <v>0.10150142263556219</v>
      </c>
      <c r="I80">
        <v>0.1067279547354949</v>
      </c>
      <c r="J80">
        <v>0.14750156269882239</v>
      </c>
      <c r="K80">
        <v>0.14809257054170091</v>
      </c>
      <c r="L80">
        <v>9.6420204683758864E-2</v>
      </c>
      <c r="M80">
        <v>7.3376642757863597E-2</v>
      </c>
      <c r="N80">
        <v>6.7145415277234374E-2</v>
      </c>
      <c r="O80">
        <v>0.10765190235255601</v>
      </c>
      <c r="P80">
        <v>9.5986640897232176E-2</v>
      </c>
      <c r="Q80">
        <v>8.6720010698334196E-2</v>
      </c>
      <c r="R80">
        <v>2.737664886110161E-2</v>
      </c>
      <c r="S80">
        <v>1.3409334093310981</v>
      </c>
    </row>
    <row r="81" spans="1:19" x14ac:dyDescent="0.25">
      <c r="A81" s="48"/>
      <c r="B81" s="47" t="s">
        <v>15</v>
      </c>
      <c r="C81">
        <v>2.1624510329421701E-2</v>
      </c>
      <c r="D81">
        <v>2.411183907410628E-2</v>
      </c>
      <c r="E81">
        <v>3.4763923382538031E-2</v>
      </c>
      <c r="F81">
        <v>1.898677948231654E-2</v>
      </c>
      <c r="G81">
        <v>3.5904149062031827E-2</v>
      </c>
      <c r="H81">
        <v>4.268656872723401E-2</v>
      </c>
      <c r="I81">
        <v>8.2743677187675654E-2</v>
      </c>
      <c r="J81">
        <v>6.5944909310874586E-2</v>
      </c>
      <c r="K81">
        <v>5.3942512768767027E-2</v>
      </c>
      <c r="L81">
        <v>5.7787785834653327E-2</v>
      </c>
      <c r="M81">
        <v>3.9217556998882089E-2</v>
      </c>
      <c r="N81">
        <v>3.4677844146239888E-2</v>
      </c>
      <c r="O81">
        <v>3.1971767779328343E-2</v>
      </c>
      <c r="P81">
        <v>4.2171759160564849E-2</v>
      </c>
      <c r="Q81">
        <v>3.6002661715739223E-2</v>
      </c>
      <c r="R81">
        <v>2.115129741009128E-2</v>
      </c>
      <c r="S81">
        <v>0.6436895423704645</v>
      </c>
    </row>
    <row r="82" spans="1:19" x14ac:dyDescent="0.25">
      <c r="A82" s="48" t="s">
        <v>75</v>
      </c>
      <c r="B82" s="47" t="s">
        <v>0</v>
      </c>
      <c r="C82">
        <v>1.644988673272503</v>
      </c>
      <c r="D82">
        <v>0.78028323639099972</v>
      </c>
      <c r="E82">
        <v>0.38980972559725841</v>
      </c>
      <c r="F82">
        <v>0.28474834677804978</v>
      </c>
      <c r="G82">
        <v>0.41590509574896289</v>
      </c>
      <c r="H82">
        <v>0.56550677321996867</v>
      </c>
      <c r="I82">
        <v>0.66719490229240552</v>
      </c>
      <c r="J82">
        <v>0.56846960056891283</v>
      </c>
      <c r="K82">
        <v>0.33006798495155132</v>
      </c>
      <c r="L82">
        <v>0.20194154964111591</v>
      </c>
      <c r="M82">
        <v>0.22711566596593721</v>
      </c>
      <c r="N82">
        <v>0.17371625477970171</v>
      </c>
      <c r="O82">
        <v>0.1123639065073259</v>
      </c>
      <c r="P82">
        <v>9.4412628473789298E-2</v>
      </c>
      <c r="Q82">
        <v>5.7968472047019437E-2</v>
      </c>
      <c r="R82">
        <v>2.3610781139896089E-2</v>
      </c>
      <c r="S82">
        <v>6.5381035973753994</v>
      </c>
    </row>
    <row r="83" spans="1:19" x14ac:dyDescent="0.25">
      <c r="A83" s="48"/>
      <c r="B83" s="47" t="s">
        <v>1</v>
      </c>
      <c r="C83">
        <v>0.84960913690052009</v>
      </c>
      <c r="D83">
        <v>3.5065692217422439</v>
      </c>
      <c r="E83">
        <v>1.254590192951283</v>
      </c>
      <c r="F83">
        <v>0.3441410360739417</v>
      </c>
      <c r="G83">
        <v>0.25182179626632961</v>
      </c>
      <c r="H83">
        <v>0.44495383953040391</v>
      </c>
      <c r="I83">
        <v>0.55459395814152224</v>
      </c>
      <c r="J83">
        <v>0.61169619695997579</v>
      </c>
      <c r="K83">
        <v>0.44369308037679112</v>
      </c>
      <c r="L83">
        <v>0.1841367005404064</v>
      </c>
      <c r="M83">
        <v>0.1372000802503974</v>
      </c>
      <c r="N83">
        <v>0.130245560330046</v>
      </c>
      <c r="O83">
        <v>0.11786462907256361</v>
      </c>
      <c r="P83">
        <v>8.5885696364064484E-2</v>
      </c>
      <c r="Q83">
        <v>3.9871079845716133E-2</v>
      </c>
      <c r="R83">
        <v>2.5488372435337359E-2</v>
      </c>
      <c r="S83">
        <v>8.9823605777815416</v>
      </c>
    </row>
    <row r="84" spans="1:19" x14ac:dyDescent="0.25">
      <c r="A84" s="48"/>
      <c r="B84" s="47" t="s">
        <v>2</v>
      </c>
      <c r="C84">
        <v>0.26723577903733942</v>
      </c>
      <c r="D84">
        <v>1.5567893189218001</v>
      </c>
      <c r="E84">
        <v>5.3759416513010754</v>
      </c>
      <c r="F84">
        <v>0.83094254582055527</v>
      </c>
      <c r="G84">
        <v>0.47485832208897821</v>
      </c>
      <c r="H84">
        <v>0.35754527937723052</v>
      </c>
      <c r="I84">
        <v>0.4213602527867063</v>
      </c>
      <c r="J84">
        <v>0.50027203694279576</v>
      </c>
      <c r="K84">
        <v>0.49536270486758027</v>
      </c>
      <c r="L84">
        <v>0.27182488253537368</v>
      </c>
      <c r="M84">
        <v>0.16616774012803839</v>
      </c>
      <c r="N84">
        <v>9.4665021717040013E-2</v>
      </c>
      <c r="O84">
        <v>6.4730472956845322E-2</v>
      </c>
      <c r="P84">
        <v>6.5382847591777316E-2</v>
      </c>
      <c r="Q84">
        <v>4.543902180559941E-2</v>
      </c>
      <c r="R84">
        <v>3.3851392660338077E-2</v>
      </c>
      <c r="S84">
        <v>11.02236927053908</v>
      </c>
    </row>
    <row r="85" spans="1:19" x14ac:dyDescent="0.25">
      <c r="A85" s="48"/>
      <c r="B85" s="47" t="s">
        <v>3</v>
      </c>
      <c r="C85">
        <v>0.14428710237128581</v>
      </c>
      <c r="D85">
        <v>0.49769541828034441</v>
      </c>
      <c r="E85">
        <v>2.2607975733609011</v>
      </c>
      <c r="F85">
        <v>6.7046849926088363</v>
      </c>
      <c r="G85">
        <v>1.4024128006304171</v>
      </c>
      <c r="H85">
        <v>0.58400592763288128</v>
      </c>
      <c r="I85">
        <v>0.37758654762432181</v>
      </c>
      <c r="J85">
        <v>0.44887998425509251</v>
      </c>
      <c r="K85">
        <v>0.39417980715666712</v>
      </c>
      <c r="L85">
        <v>0.30281077755633978</v>
      </c>
      <c r="M85">
        <v>0.1272072599029373</v>
      </c>
      <c r="N85">
        <v>5.7872565836468673E-2</v>
      </c>
      <c r="O85">
        <v>4.1330427684408783E-2</v>
      </c>
      <c r="P85">
        <v>3.6743665525136568E-2</v>
      </c>
      <c r="Q85">
        <v>2.145077465795198E-2</v>
      </c>
      <c r="R85">
        <v>1.2330109018040309E-2</v>
      </c>
      <c r="S85">
        <v>13.414275734102031</v>
      </c>
    </row>
    <row r="86" spans="1:19" x14ac:dyDescent="0.25">
      <c r="A86" s="48"/>
      <c r="B86" s="47" t="s">
        <v>4</v>
      </c>
      <c r="C86">
        <v>0.1769800706801726</v>
      </c>
      <c r="D86">
        <v>0.24700417699698149</v>
      </c>
      <c r="E86">
        <v>0.35951418312541711</v>
      </c>
      <c r="F86">
        <v>2.2893818690699459</v>
      </c>
      <c r="G86">
        <v>3.198800654472199</v>
      </c>
      <c r="H86">
        <v>1.1257987220547481</v>
      </c>
      <c r="I86">
        <v>0.68107275014263979</v>
      </c>
      <c r="J86">
        <v>0.44918969334162029</v>
      </c>
      <c r="K86">
        <v>0.29954033964245907</v>
      </c>
      <c r="L86">
        <v>0.30174057548537569</v>
      </c>
      <c r="M86">
        <v>0.17051578288463209</v>
      </c>
      <c r="N86">
        <v>0.10345906547319821</v>
      </c>
      <c r="O86">
        <v>4.05555845012434E-2</v>
      </c>
      <c r="P86">
        <v>3.0433179143509431E-2</v>
      </c>
      <c r="Q86">
        <v>3.2625659358673002E-2</v>
      </c>
      <c r="R86">
        <v>2.225279992592966E-2</v>
      </c>
      <c r="S86">
        <v>9.5288651062987437</v>
      </c>
    </row>
    <row r="87" spans="1:19" x14ac:dyDescent="0.25">
      <c r="A87" s="48"/>
      <c r="B87" s="47" t="s">
        <v>5</v>
      </c>
      <c r="C87">
        <v>0.2723684287231431</v>
      </c>
      <c r="D87">
        <v>0.1551472398591677</v>
      </c>
      <c r="E87">
        <v>0.1363580565917481</v>
      </c>
      <c r="F87">
        <v>0.52713851618389673</v>
      </c>
      <c r="G87">
        <v>1.2723912559255759</v>
      </c>
      <c r="H87">
        <v>1.445638763854886</v>
      </c>
      <c r="I87">
        <v>0.83919419233809855</v>
      </c>
      <c r="J87">
        <v>0.55795721626956241</v>
      </c>
      <c r="K87">
        <v>0.31990041650160073</v>
      </c>
      <c r="L87">
        <v>0.25018111748393018</v>
      </c>
      <c r="M87">
        <v>0.19678517698210871</v>
      </c>
      <c r="N87">
        <v>9.6667962754788686E-2</v>
      </c>
      <c r="O87">
        <v>3.710684288924445E-2</v>
      </c>
      <c r="P87">
        <v>2.7009011412236019E-2</v>
      </c>
      <c r="Q87">
        <v>1.656828147121862E-2</v>
      </c>
      <c r="R87">
        <v>7.2310816742929204E-3</v>
      </c>
      <c r="S87">
        <v>6.1576435609154982</v>
      </c>
    </row>
    <row r="88" spans="1:19" x14ac:dyDescent="0.25">
      <c r="A88" s="48"/>
      <c r="B88" s="47" t="s">
        <v>6</v>
      </c>
      <c r="C88">
        <v>0.28088498238150089</v>
      </c>
      <c r="D88">
        <v>0.2187602198199709</v>
      </c>
      <c r="E88">
        <v>0.32440503628677281</v>
      </c>
      <c r="F88">
        <v>0.25571781938643418</v>
      </c>
      <c r="G88">
        <v>0.584983307706612</v>
      </c>
      <c r="H88">
        <v>0.76571943040526202</v>
      </c>
      <c r="I88">
        <v>0.9804195806212288</v>
      </c>
      <c r="J88">
        <v>0.69502925004080884</v>
      </c>
      <c r="K88">
        <v>0.37503922316391958</v>
      </c>
      <c r="L88">
        <v>0.24751207085740271</v>
      </c>
      <c r="M88">
        <v>0.23361157787058459</v>
      </c>
      <c r="N88">
        <v>0.1544691564513318</v>
      </c>
      <c r="O88">
        <v>6.8885016504957208E-2</v>
      </c>
      <c r="P88">
        <v>4.9105485783429041E-2</v>
      </c>
      <c r="Q88">
        <v>2.4233460350268229E-2</v>
      </c>
      <c r="R88">
        <v>1.9497758241339619E-2</v>
      </c>
      <c r="S88">
        <v>5.2782733758718239</v>
      </c>
    </row>
    <row r="89" spans="1:19" x14ac:dyDescent="0.25">
      <c r="A89" s="48"/>
      <c r="B89" s="47" t="s">
        <v>7</v>
      </c>
      <c r="C89">
        <v>0.25309233786882318</v>
      </c>
      <c r="D89">
        <v>0.32689630063172459</v>
      </c>
      <c r="E89">
        <v>0.2403856393934794</v>
      </c>
      <c r="F89">
        <v>0.17595118695702941</v>
      </c>
      <c r="G89">
        <v>0.36214312651169822</v>
      </c>
      <c r="H89">
        <v>0.56591323526692983</v>
      </c>
      <c r="I89">
        <v>0.72304507844433974</v>
      </c>
      <c r="J89">
        <v>0.87466436490103239</v>
      </c>
      <c r="K89">
        <v>0.52295288145764962</v>
      </c>
      <c r="L89">
        <v>0.28992120765427798</v>
      </c>
      <c r="M89">
        <v>0.18390601085689931</v>
      </c>
      <c r="N89">
        <v>0.13353584163402399</v>
      </c>
      <c r="O89">
        <v>0.11172806860386129</v>
      </c>
      <c r="P89">
        <v>7.641963363683224E-2</v>
      </c>
      <c r="Q89">
        <v>4.4124028072247801E-2</v>
      </c>
      <c r="R89">
        <v>1.511943398227744E-2</v>
      </c>
      <c r="S89">
        <v>4.8997983758731261</v>
      </c>
    </row>
    <row r="90" spans="1:19" x14ac:dyDescent="0.25">
      <c r="A90" s="48"/>
      <c r="B90" s="47" t="s">
        <v>8</v>
      </c>
      <c r="C90">
        <v>0.1485527697923065</v>
      </c>
      <c r="D90">
        <v>0.2112344203498151</v>
      </c>
      <c r="E90">
        <v>0.32308131716367788</v>
      </c>
      <c r="F90">
        <v>0.20516389168671559</v>
      </c>
      <c r="G90">
        <v>0.31819724042513259</v>
      </c>
      <c r="H90">
        <v>0.34017716014956317</v>
      </c>
      <c r="I90">
        <v>0.47934440688475671</v>
      </c>
      <c r="J90">
        <v>0.51429346974649304</v>
      </c>
      <c r="K90">
        <v>0.47831868196359628</v>
      </c>
      <c r="L90">
        <v>0.25161079259810581</v>
      </c>
      <c r="M90">
        <v>0.16065225226075111</v>
      </c>
      <c r="N90">
        <v>6.9234043196212181E-2</v>
      </c>
      <c r="O90">
        <v>6.3893439065357285E-2</v>
      </c>
      <c r="P90">
        <v>4.4374542644287897E-2</v>
      </c>
      <c r="Q90">
        <v>3.3089608231858289E-2</v>
      </c>
      <c r="R90">
        <v>1.2097638480944811E-2</v>
      </c>
      <c r="S90">
        <v>3.6533156746395741</v>
      </c>
    </row>
    <row r="91" spans="1:19" x14ac:dyDescent="0.25">
      <c r="A91" s="48"/>
      <c r="B91" s="47" t="s">
        <v>9</v>
      </c>
      <c r="C91">
        <v>3.8768156776681918E-2</v>
      </c>
      <c r="D91">
        <v>6.9834136376845629E-2</v>
      </c>
      <c r="E91">
        <v>8.8809103936107608E-2</v>
      </c>
      <c r="F91">
        <v>0.16744308647903411</v>
      </c>
      <c r="G91">
        <v>0.19886921005804309</v>
      </c>
      <c r="H91">
        <v>0.2197931908387013</v>
      </c>
      <c r="I91">
        <v>0.2751801675621986</v>
      </c>
      <c r="J91">
        <v>0.30521954200766338</v>
      </c>
      <c r="K91">
        <v>0.2510960093183362</v>
      </c>
      <c r="L91">
        <v>0.22230783146826261</v>
      </c>
      <c r="M91">
        <v>0.16097395230812789</v>
      </c>
      <c r="N91">
        <v>6.7521631075156088E-2</v>
      </c>
      <c r="O91">
        <v>4.678486119883303E-2</v>
      </c>
      <c r="P91">
        <v>3.03086284595422E-2</v>
      </c>
      <c r="Q91">
        <v>2.6476962744154779E-2</v>
      </c>
      <c r="R91">
        <v>1.7703607382357489E-2</v>
      </c>
      <c r="S91">
        <v>2.187090077990046</v>
      </c>
    </row>
    <row r="92" spans="1:19" x14ac:dyDescent="0.25">
      <c r="A92" s="48"/>
      <c r="B92" s="47" t="s">
        <v>10</v>
      </c>
      <c r="C92">
        <v>5.7378846410207011E-2</v>
      </c>
      <c r="D92">
        <v>0.1180108896373757</v>
      </c>
      <c r="E92">
        <v>0.13078454013979759</v>
      </c>
      <c r="F92">
        <v>0.19219844593601881</v>
      </c>
      <c r="G92">
        <v>0.30328222658525722</v>
      </c>
      <c r="H92">
        <v>0.34277072141148851</v>
      </c>
      <c r="I92">
        <v>0.25644993420134549</v>
      </c>
      <c r="J92">
        <v>0.24699615838617589</v>
      </c>
      <c r="K92">
        <v>0.2396615485669063</v>
      </c>
      <c r="L92">
        <v>0.23125664125950829</v>
      </c>
      <c r="M92">
        <v>0.169045000083898</v>
      </c>
      <c r="N92">
        <v>0.1227133603143155</v>
      </c>
      <c r="O92">
        <v>7.2652612324635782E-2</v>
      </c>
      <c r="P92">
        <v>3.9266993431486971E-2</v>
      </c>
      <c r="Q92">
        <v>2.5367502246986851E-2</v>
      </c>
      <c r="R92">
        <v>1.4809024435703611E-2</v>
      </c>
      <c r="S92">
        <v>2.5626444453711068</v>
      </c>
    </row>
    <row r="93" spans="1:19" x14ac:dyDescent="0.25">
      <c r="A93" s="48"/>
      <c r="B93" s="47" t="s">
        <v>11</v>
      </c>
      <c r="C93">
        <v>7.1565190407205048E-2</v>
      </c>
      <c r="D93">
        <v>6.9783955361220978E-2</v>
      </c>
      <c r="E93">
        <v>7.3288909143908135E-2</v>
      </c>
      <c r="F93">
        <v>8.598860853088193E-2</v>
      </c>
      <c r="G93">
        <v>0.18606178629762529</v>
      </c>
      <c r="H93">
        <v>0.2792378189291575</v>
      </c>
      <c r="I93">
        <v>0.29541828066446468</v>
      </c>
      <c r="J93">
        <v>0.2433786528403041</v>
      </c>
      <c r="K93">
        <v>0.20396813460480179</v>
      </c>
      <c r="L93">
        <v>0.1241717372990209</v>
      </c>
      <c r="M93">
        <v>0.16956557120073029</v>
      </c>
      <c r="N93">
        <v>0.1450528399154572</v>
      </c>
      <c r="O93">
        <v>9.1496147708804765E-2</v>
      </c>
      <c r="P93">
        <v>5.0531380102177913E-2</v>
      </c>
      <c r="Q93">
        <v>2.7450995612051481E-2</v>
      </c>
      <c r="R93">
        <v>1.290742587465196E-2</v>
      </c>
      <c r="S93">
        <v>2.1298674344924642</v>
      </c>
    </row>
    <row r="94" spans="1:19" x14ac:dyDescent="0.25">
      <c r="A94" s="48"/>
      <c r="B94" s="47" t="s">
        <v>12</v>
      </c>
      <c r="C94">
        <v>4.6860652058814269E-2</v>
      </c>
      <c r="D94">
        <v>5.615597949133453E-2</v>
      </c>
      <c r="E94">
        <v>4.7180674538355838E-2</v>
      </c>
      <c r="F94">
        <v>7.4103643688587892E-2</v>
      </c>
      <c r="G94">
        <v>0.13495031588101911</v>
      </c>
      <c r="H94">
        <v>0.1849032066934661</v>
      </c>
      <c r="I94">
        <v>0.1948216680357798</v>
      </c>
      <c r="J94">
        <v>0.23185164259063001</v>
      </c>
      <c r="K94">
        <v>0.17144040580498501</v>
      </c>
      <c r="L94">
        <v>0.119921858377113</v>
      </c>
      <c r="M94">
        <v>0.100987152616669</v>
      </c>
      <c r="N94">
        <v>0.1146736193206106</v>
      </c>
      <c r="O94">
        <v>9.7161718529165747E-2</v>
      </c>
      <c r="P94">
        <v>7.0096150775711116E-2</v>
      </c>
      <c r="Q94">
        <v>4.8188035398181527E-2</v>
      </c>
      <c r="R94">
        <v>1.7510573199704858E-2</v>
      </c>
      <c r="S94">
        <v>1.7108072970001289</v>
      </c>
    </row>
    <row r="95" spans="1:19" x14ac:dyDescent="0.25">
      <c r="A95" s="48"/>
      <c r="B95" s="47" t="s">
        <v>13</v>
      </c>
      <c r="C95">
        <v>4.4073538876437321E-2</v>
      </c>
      <c r="D95">
        <v>6.3857448396295688E-2</v>
      </c>
      <c r="E95">
        <v>3.9613071452483828E-2</v>
      </c>
      <c r="F95">
        <v>4.1226413749152098E-2</v>
      </c>
      <c r="G95">
        <v>0.1039855452982217</v>
      </c>
      <c r="H95">
        <v>0.14460487574009079</v>
      </c>
      <c r="I95">
        <v>0.18687934641000911</v>
      </c>
      <c r="J95">
        <v>0.16629455077498259</v>
      </c>
      <c r="K95">
        <v>0.1357315934594352</v>
      </c>
      <c r="L95">
        <v>9.322636486178934E-2</v>
      </c>
      <c r="M95">
        <v>9.5873326668910588E-2</v>
      </c>
      <c r="N95">
        <v>9.5125757307819303E-2</v>
      </c>
      <c r="O95">
        <v>8.7885494253652746E-2</v>
      </c>
      <c r="P95">
        <v>7.5754157349853204E-2</v>
      </c>
      <c r="Q95">
        <v>3.9340914635547182E-2</v>
      </c>
      <c r="R95">
        <v>2.0326901175139189E-2</v>
      </c>
      <c r="S95">
        <v>1.43379930040982</v>
      </c>
    </row>
    <row r="96" spans="1:19" x14ac:dyDescent="0.25">
      <c r="A96" s="48"/>
      <c r="B96" s="47" t="s">
        <v>14</v>
      </c>
      <c r="C96">
        <v>1.618531290347152E-2</v>
      </c>
      <c r="D96">
        <v>3.7605553032990582E-2</v>
      </c>
      <c r="E96">
        <v>5.288799673771568E-2</v>
      </c>
      <c r="F96">
        <v>9.7575795212402977E-2</v>
      </c>
      <c r="G96">
        <v>7.8177775304855882E-2</v>
      </c>
      <c r="H96">
        <v>0.10150142263556219</v>
      </c>
      <c r="I96">
        <v>0.1067279547354949</v>
      </c>
      <c r="J96">
        <v>0.14750156269882239</v>
      </c>
      <c r="K96">
        <v>0.14809257054170091</v>
      </c>
      <c r="L96">
        <v>9.6420204683758864E-2</v>
      </c>
      <c r="M96">
        <v>7.3376642757863597E-2</v>
      </c>
      <c r="N96">
        <v>6.7145415277234374E-2</v>
      </c>
      <c r="O96">
        <v>0.10765190235255601</v>
      </c>
      <c r="P96">
        <v>9.5986640897232176E-2</v>
      </c>
      <c r="Q96">
        <v>8.6720010698334196E-2</v>
      </c>
      <c r="R96">
        <v>2.737664886110161E-2</v>
      </c>
      <c r="S96">
        <v>1.3409334093310981</v>
      </c>
    </row>
    <row r="97" spans="1:19" x14ac:dyDescent="0.25">
      <c r="A97" s="48"/>
      <c r="B97" s="47" t="s">
        <v>15</v>
      </c>
      <c r="C97">
        <v>2.1624510329421701E-2</v>
      </c>
      <c r="D97">
        <v>2.411183907410628E-2</v>
      </c>
      <c r="E97">
        <v>3.4763923382538031E-2</v>
      </c>
      <c r="F97">
        <v>1.898677948231654E-2</v>
      </c>
      <c r="G97">
        <v>3.5904149062031827E-2</v>
      </c>
      <c r="H97">
        <v>4.268656872723401E-2</v>
      </c>
      <c r="I97">
        <v>8.2743677187675654E-2</v>
      </c>
      <c r="J97">
        <v>6.5944909310874586E-2</v>
      </c>
      <c r="K97">
        <v>5.3942512768767027E-2</v>
      </c>
      <c r="L97">
        <v>5.7787785834653327E-2</v>
      </c>
      <c r="M97">
        <v>3.9217556998882089E-2</v>
      </c>
      <c r="N97">
        <v>3.4677844146239888E-2</v>
      </c>
      <c r="O97">
        <v>3.1971767779328343E-2</v>
      </c>
      <c r="P97">
        <v>4.2171759160564849E-2</v>
      </c>
      <c r="Q97">
        <v>3.6002661715739223E-2</v>
      </c>
      <c r="R97">
        <v>2.115129741009128E-2</v>
      </c>
      <c r="S97">
        <v>0.6436895423704645</v>
      </c>
    </row>
    <row r="98" spans="1:19" x14ac:dyDescent="0.25">
      <c r="A98" s="48" t="s">
        <v>76</v>
      </c>
      <c r="B98" s="47" t="s">
        <v>0</v>
      </c>
      <c r="C98">
        <v>1.644988673272503</v>
      </c>
      <c r="D98">
        <v>0.78028323639099972</v>
      </c>
      <c r="E98">
        <v>0.38980972559725841</v>
      </c>
      <c r="F98">
        <v>0.28474834677804978</v>
      </c>
      <c r="G98">
        <v>0.41590509574896289</v>
      </c>
      <c r="H98">
        <v>0.56550677321996867</v>
      </c>
      <c r="I98">
        <v>0.66719490229240552</v>
      </c>
      <c r="J98">
        <v>0.56846960056891283</v>
      </c>
      <c r="K98">
        <v>0.33006798495155132</v>
      </c>
      <c r="L98">
        <v>0.20194154964111591</v>
      </c>
      <c r="M98">
        <v>0.22711566596593721</v>
      </c>
      <c r="N98">
        <v>0.17371625477970171</v>
      </c>
      <c r="O98">
        <v>0.1123639065073259</v>
      </c>
      <c r="P98">
        <v>9.4412628473789298E-2</v>
      </c>
      <c r="Q98">
        <v>5.7968472047019437E-2</v>
      </c>
      <c r="R98">
        <v>2.3610781139896089E-2</v>
      </c>
      <c r="S98">
        <v>6.5381035973753994</v>
      </c>
    </row>
    <row r="99" spans="1:19" x14ac:dyDescent="0.25">
      <c r="A99" s="48"/>
      <c r="B99" s="47" t="s">
        <v>1</v>
      </c>
      <c r="C99">
        <v>0.84960913690052009</v>
      </c>
      <c r="D99">
        <v>3.5065692217422439</v>
      </c>
      <c r="E99">
        <v>1.254590192951283</v>
      </c>
      <c r="F99">
        <v>0.3441410360739417</v>
      </c>
      <c r="G99">
        <v>0.25182179626632961</v>
      </c>
      <c r="H99">
        <v>0.44495383953040391</v>
      </c>
      <c r="I99">
        <v>0.55459395814152224</v>
      </c>
      <c r="J99">
        <v>0.61169619695997579</v>
      </c>
      <c r="K99">
        <v>0.44369308037679112</v>
      </c>
      <c r="L99">
        <v>0.1841367005404064</v>
      </c>
      <c r="M99">
        <v>0.1372000802503974</v>
      </c>
      <c r="N99">
        <v>0.130245560330046</v>
      </c>
      <c r="O99">
        <v>0.11786462907256361</v>
      </c>
      <c r="P99">
        <v>8.5885696364064484E-2</v>
      </c>
      <c r="Q99">
        <v>3.9871079845716133E-2</v>
      </c>
      <c r="R99">
        <v>2.5488372435337359E-2</v>
      </c>
      <c r="S99">
        <v>8.9823605777815416</v>
      </c>
    </row>
    <row r="100" spans="1:19" x14ac:dyDescent="0.25">
      <c r="A100" s="48"/>
      <c r="B100" s="47" t="s">
        <v>2</v>
      </c>
      <c r="C100">
        <v>0.26723577903733942</v>
      </c>
      <c r="D100">
        <v>1.5567893189218001</v>
      </c>
      <c r="E100">
        <v>5.3759416513010754</v>
      </c>
      <c r="F100">
        <v>0.83094254582055527</v>
      </c>
      <c r="G100">
        <v>0.47485832208897821</v>
      </c>
      <c r="H100">
        <v>0.35754527937723052</v>
      </c>
      <c r="I100">
        <v>0.4213602527867063</v>
      </c>
      <c r="J100">
        <v>0.50027203694279576</v>
      </c>
      <c r="K100">
        <v>0.49536270486758027</v>
      </c>
      <c r="L100">
        <v>0.27182488253537368</v>
      </c>
      <c r="M100">
        <v>0.16616774012803839</v>
      </c>
      <c r="N100">
        <v>9.4665021717040013E-2</v>
      </c>
      <c r="O100">
        <v>6.4730472956845322E-2</v>
      </c>
      <c r="P100">
        <v>6.5382847591777316E-2</v>
      </c>
      <c r="Q100">
        <v>4.543902180559941E-2</v>
      </c>
      <c r="R100">
        <v>3.3851392660338077E-2</v>
      </c>
      <c r="S100">
        <v>11.02236927053908</v>
      </c>
    </row>
    <row r="101" spans="1:19" x14ac:dyDescent="0.25">
      <c r="A101" s="48"/>
      <c r="B101" s="47" t="s">
        <v>3</v>
      </c>
      <c r="C101">
        <v>0.14428710237128581</v>
      </c>
      <c r="D101">
        <v>0.49769541828034441</v>
      </c>
      <c r="E101">
        <v>2.2607975733609011</v>
      </c>
      <c r="F101">
        <v>6.7046849926088363</v>
      </c>
      <c r="G101">
        <v>1.4024128006304171</v>
      </c>
      <c r="H101">
        <v>0.58400592763288128</v>
      </c>
      <c r="I101">
        <v>0.37758654762432181</v>
      </c>
      <c r="J101">
        <v>0.44887998425509251</v>
      </c>
      <c r="K101">
        <v>0.39417980715666712</v>
      </c>
      <c r="L101">
        <v>0.30281077755633978</v>
      </c>
      <c r="M101">
        <v>0.1272072599029373</v>
      </c>
      <c r="N101">
        <v>5.7872565836468673E-2</v>
      </c>
      <c r="O101">
        <v>4.1330427684408783E-2</v>
      </c>
      <c r="P101">
        <v>3.6743665525136568E-2</v>
      </c>
      <c r="Q101">
        <v>2.145077465795198E-2</v>
      </c>
      <c r="R101">
        <v>1.2330109018040309E-2</v>
      </c>
      <c r="S101">
        <v>13.414275734102031</v>
      </c>
    </row>
    <row r="102" spans="1:19" x14ac:dyDescent="0.25">
      <c r="A102" s="48"/>
      <c r="B102" s="47" t="s">
        <v>4</v>
      </c>
      <c r="C102">
        <v>0.1769800706801726</v>
      </c>
      <c r="D102">
        <v>0.24700417699698149</v>
      </c>
      <c r="E102">
        <v>0.35951418312541711</v>
      </c>
      <c r="F102">
        <v>2.2893818690699459</v>
      </c>
      <c r="G102">
        <v>3.198800654472199</v>
      </c>
      <c r="H102">
        <v>1.1257987220547481</v>
      </c>
      <c r="I102">
        <v>0.68107275014263979</v>
      </c>
      <c r="J102">
        <v>0.44918969334162029</v>
      </c>
      <c r="K102">
        <v>0.29954033964245907</v>
      </c>
      <c r="L102">
        <v>0.30174057548537569</v>
      </c>
      <c r="M102">
        <v>0.17051578288463209</v>
      </c>
      <c r="N102">
        <v>0.10345906547319821</v>
      </c>
      <c r="O102">
        <v>4.05555845012434E-2</v>
      </c>
      <c r="P102">
        <v>3.0433179143509431E-2</v>
      </c>
      <c r="Q102">
        <v>3.2625659358673002E-2</v>
      </c>
      <c r="R102">
        <v>2.225279992592966E-2</v>
      </c>
      <c r="S102">
        <v>9.5288651062987437</v>
      </c>
    </row>
    <row r="103" spans="1:19" x14ac:dyDescent="0.25">
      <c r="A103" s="48"/>
      <c r="B103" s="47" t="s">
        <v>5</v>
      </c>
      <c r="C103">
        <v>0.2723684287231431</v>
      </c>
      <c r="D103">
        <v>0.1551472398591677</v>
      </c>
      <c r="E103">
        <v>0.1363580565917481</v>
      </c>
      <c r="F103">
        <v>0.52713851618389673</v>
      </c>
      <c r="G103">
        <v>1.2723912559255759</v>
      </c>
      <c r="H103">
        <v>1.445638763854886</v>
      </c>
      <c r="I103">
        <v>0.83919419233809855</v>
      </c>
      <c r="J103">
        <v>0.55795721626956241</v>
      </c>
      <c r="K103">
        <v>0.31990041650160073</v>
      </c>
      <c r="L103">
        <v>0.25018111748393018</v>
      </c>
      <c r="M103">
        <v>0.19678517698210871</v>
      </c>
      <c r="N103">
        <v>9.6667962754788686E-2</v>
      </c>
      <c r="O103">
        <v>3.710684288924445E-2</v>
      </c>
      <c r="P103">
        <v>2.7009011412236019E-2</v>
      </c>
      <c r="Q103">
        <v>1.656828147121862E-2</v>
      </c>
      <c r="R103">
        <v>7.2310816742929204E-3</v>
      </c>
      <c r="S103">
        <v>6.1576435609154982</v>
      </c>
    </row>
    <row r="104" spans="1:19" x14ac:dyDescent="0.25">
      <c r="A104" s="48"/>
      <c r="B104" s="47" t="s">
        <v>6</v>
      </c>
      <c r="C104">
        <v>0.28088498238150089</v>
      </c>
      <c r="D104">
        <v>0.2187602198199709</v>
      </c>
      <c r="E104">
        <v>0.32440503628677281</v>
      </c>
      <c r="F104">
        <v>0.25571781938643418</v>
      </c>
      <c r="G104">
        <v>0.584983307706612</v>
      </c>
      <c r="H104">
        <v>0.76571943040526202</v>
      </c>
      <c r="I104">
        <v>0.9804195806212288</v>
      </c>
      <c r="J104">
        <v>0.69502925004080884</v>
      </c>
      <c r="K104">
        <v>0.37503922316391958</v>
      </c>
      <c r="L104">
        <v>0.24751207085740271</v>
      </c>
      <c r="M104">
        <v>0.23361157787058459</v>
      </c>
      <c r="N104">
        <v>0.1544691564513318</v>
      </c>
      <c r="O104">
        <v>6.8885016504957208E-2</v>
      </c>
      <c r="P104">
        <v>4.9105485783429041E-2</v>
      </c>
      <c r="Q104">
        <v>2.4233460350268229E-2</v>
      </c>
      <c r="R104">
        <v>1.9497758241339619E-2</v>
      </c>
      <c r="S104">
        <v>5.2782733758718239</v>
      </c>
    </row>
    <row r="105" spans="1:19" x14ac:dyDescent="0.25">
      <c r="A105" s="48"/>
      <c r="B105" s="47" t="s">
        <v>7</v>
      </c>
      <c r="C105">
        <v>0.25309233786882318</v>
      </c>
      <c r="D105">
        <v>0.32689630063172459</v>
      </c>
      <c r="E105">
        <v>0.2403856393934794</v>
      </c>
      <c r="F105">
        <v>0.17595118695702941</v>
      </c>
      <c r="G105">
        <v>0.36214312651169822</v>
      </c>
      <c r="H105">
        <v>0.56591323526692983</v>
      </c>
      <c r="I105">
        <v>0.72304507844433974</v>
      </c>
      <c r="J105">
        <v>0.87466436490103239</v>
      </c>
      <c r="K105">
        <v>0.52295288145764962</v>
      </c>
      <c r="L105">
        <v>0.28992120765427798</v>
      </c>
      <c r="M105">
        <v>0.18390601085689931</v>
      </c>
      <c r="N105">
        <v>0.13353584163402399</v>
      </c>
      <c r="O105">
        <v>0.11172806860386129</v>
      </c>
      <c r="P105">
        <v>7.641963363683224E-2</v>
      </c>
      <c r="Q105">
        <v>4.4124028072247801E-2</v>
      </c>
      <c r="R105">
        <v>1.511943398227744E-2</v>
      </c>
      <c r="S105">
        <v>4.8997983758731261</v>
      </c>
    </row>
    <row r="106" spans="1:19" x14ac:dyDescent="0.25">
      <c r="A106" s="48"/>
      <c r="B106" s="47" t="s">
        <v>8</v>
      </c>
      <c r="C106">
        <v>0.1485527697923065</v>
      </c>
      <c r="D106">
        <v>0.2112344203498151</v>
      </c>
      <c r="E106">
        <v>0.32308131716367788</v>
      </c>
      <c r="F106">
        <v>0.20516389168671559</v>
      </c>
      <c r="G106">
        <v>0.31819724042513259</v>
      </c>
      <c r="H106">
        <v>0.34017716014956317</v>
      </c>
      <c r="I106">
        <v>0.47934440688475671</v>
      </c>
      <c r="J106">
        <v>0.51429346974649304</v>
      </c>
      <c r="K106">
        <v>0.47831868196359628</v>
      </c>
      <c r="L106">
        <v>0.25161079259810581</v>
      </c>
      <c r="M106">
        <v>0.16065225226075111</v>
      </c>
      <c r="N106">
        <v>6.9234043196212181E-2</v>
      </c>
      <c r="O106">
        <v>6.3893439065357285E-2</v>
      </c>
      <c r="P106">
        <v>4.4374542644287897E-2</v>
      </c>
      <c r="Q106">
        <v>3.3089608231858289E-2</v>
      </c>
      <c r="R106">
        <v>1.2097638480944811E-2</v>
      </c>
      <c r="S106">
        <v>3.6533156746395741</v>
      </c>
    </row>
    <row r="107" spans="1:19" x14ac:dyDescent="0.25">
      <c r="A107" s="48"/>
      <c r="B107" s="47" t="s">
        <v>9</v>
      </c>
      <c r="C107">
        <v>3.8768156776681918E-2</v>
      </c>
      <c r="D107">
        <v>6.9834136376845629E-2</v>
      </c>
      <c r="E107">
        <v>8.8809103936107608E-2</v>
      </c>
      <c r="F107">
        <v>0.16744308647903411</v>
      </c>
      <c r="G107">
        <v>0.19886921005804309</v>
      </c>
      <c r="H107">
        <v>0.2197931908387013</v>
      </c>
      <c r="I107">
        <v>0.2751801675621986</v>
      </c>
      <c r="J107">
        <v>0.30521954200766338</v>
      </c>
      <c r="K107">
        <v>0.2510960093183362</v>
      </c>
      <c r="L107">
        <v>0.22230783146826261</v>
      </c>
      <c r="M107">
        <v>0.16097395230812789</v>
      </c>
      <c r="N107">
        <v>6.7521631075156088E-2</v>
      </c>
      <c r="O107">
        <v>4.678486119883303E-2</v>
      </c>
      <c r="P107">
        <v>3.03086284595422E-2</v>
      </c>
      <c r="Q107">
        <v>2.6476962744154779E-2</v>
      </c>
      <c r="R107">
        <v>1.7703607382357489E-2</v>
      </c>
      <c r="S107">
        <v>2.187090077990046</v>
      </c>
    </row>
    <row r="108" spans="1:19" x14ac:dyDescent="0.25">
      <c r="A108" s="48"/>
      <c r="B108" s="47" t="s">
        <v>10</v>
      </c>
      <c r="C108">
        <v>5.7378846410207011E-2</v>
      </c>
      <c r="D108">
        <v>0.1180108896373757</v>
      </c>
      <c r="E108">
        <v>0.13078454013979759</v>
      </c>
      <c r="F108">
        <v>0.19219844593601881</v>
      </c>
      <c r="G108">
        <v>0.30328222658525722</v>
      </c>
      <c r="H108">
        <v>0.34277072141148851</v>
      </c>
      <c r="I108">
        <v>0.25644993420134549</v>
      </c>
      <c r="J108">
        <v>0.24699615838617589</v>
      </c>
      <c r="K108">
        <v>0.2396615485669063</v>
      </c>
      <c r="L108">
        <v>0.23125664125950829</v>
      </c>
      <c r="M108">
        <v>0.169045000083898</v>
      </c>
      <c r="N108">
        <v>0.1227133603143155</v>
      </c>
      <c r="O108">
        <v>7.2652612324635782E-2</v>
      </c>
      <c r="P108">
        <v>3.9266993431486971E-2</v>
      </c>
      <c r="Q108">
        <v>2.5367502246986851E-2</v>
      </c>
      <c r="R108">
        <v>1.4809024435703611E-2</v>
      </c>
      <c r="S108">
        <v>2.5626444453711068</v>
      </c>
    </row>
    <row r="109" spans="1:19" x14ac:dyDescent="0.25">
      <c r="A109" s="48"/>
      <c r="B109" s="47" t="s">
        <v>11</v>
      </c>
      <c r="C109">
        <v>7.1565190407205048E-2</v>
      </c>
      <c r="D109">
        <v>6.9783955361220978E-2</v>
      </c>
      <c r="E109">
        <v>7.3288909143908135E-2</v>
      </c>
      <c r="F109">
        <v>8.598860853088193E-2</v>
      </c>
      <c r="G109">
        <v>0.18606178629762529</v>
      </c>
      <c r="H109">
        <v>0.2792378189291575</v>
      </c>
      <c r="I109">
        <v>0.29541828066446468</v>
      </c>
      <c r="J109">
        <v>0.2433786528403041</v>
      </c>
      <c r="K109">
        <v>0.20396813460480179</v>
      </c>
      <c r="L109">
        <v>0.1241717372990209</v>
      </c>
      <c r="M109">
        <v>0.16956557120073029</v>
      </c>
      <c r="N109">
        <v>0.1450528399154572</v>
      </c>
      <c r="O109">
        <v>9.1496147708804765E-2</v>
      </c>
      <c r="P109">
        <v>5.0531380102177913E-2</v>
      </c>
      <c r="Q109">
        <v>2.7450995612051481E-2</v>
      </c>
      <c r="R109">
        <v>1.290742587465196E-2</v>
      </c>
      <c r="S109">
        <v>2.1298674344924642</v>
      </c>
    </row>
    <row r="110" spans="1:19" x14ac:dyDescent="0.25">
      <c r="A110" s="48"/>
      <c r="B110" s="47" t="s">
        <v>12</v>
      </c>
      <c r="C110">
        <v>4.6860652058814269E-2</v>
      </c>
      <c r="D110">
        <v>5.615597949133453E-2</v>
      </c>
      <c r="E110">
        <v>4.7180674538355838E-2</v>
      </c>
      <c r="F110">
        <v>7.4103643688587892E-2</v>
      </c>
      <c r="G110">
        <v>0.13495031588101911</v>
      </c>
      <c r="H110">
        <v>0.1849032066934661</v>
      </c>
      <c r="I110">
        <v>0.1948216680357798</v>
      </c>
      <c r="J110">
        <v>0.23185164259063001</v>
      </c>
      <c r="K110">
        <v>0.17144040580498501</v>
      </c>
      <c r="L110">
        <v>0.119921858377113</v>
      </c>
      <c r="M110">
        <v>0.100987152616669</v>
      </c>
      <c r="N110">
        <v>0.1146736193206106</v>
      </c>
      <c r="O110">
        <v>9.7161718529165747E-2</v>
      </c>
      <c r="P110">
        <v>7.0096150775711116E-2</v>
      </c>
      <c r="Q110">
        <v>4.8188035398181527E-2</v>
      </c>
      <c r="R110">
        <v>1.7510573199704858E-2</v>
      </c>
      <c r="S110">
        <v>1.7108072970001289</v>
      </c>
    </row>
    <row r="111" spans="1:19" x14ac:dyDescent="0.25">
      <c r="A111" s="48"/>
      <c r="B111" s="47" t="s">
        <v>13</v>
      </c>
      <c r="C111">
        <v>4.4073538876437321E-2</v>
      </c>
      <c r="D111">
        <v>6.3857448396295688E-2</v>
      </c>
      <c r="E111">
        <v>3.9613071452483828E-2</v>
      </c>
      <c r="F111">
        <v>4.1226413749152098E-2</v>
      </c>
      <c r="G111">
        <v>0.1039855452982217</v>
      </c>
      <c r="H111">
        <v>0.14460487574009079</v>
      </c>
      <c r="I111">
        <v>0.18687934641000911</v>
      </c>
      <c r="J111">
        <v>0.16629455077498259</v>
      </c>
      <c r="K111">
        <v>0.1357315934594352</v>
      </c>
      <c r="L111">
        <v>9.322636486178934E-2</v>
      </c>
      <c r="M111">
        <v>9.5873326668910588E-2</v>
      </c>
      <c r="N111">
        <v>9.5125757307819303E-2</v>
      </c>
      <c r="O111">
        <v>8.7885494253652746E-2</v>
      </c>
      <c r="P111">
        <v>7.5754157349853204E-2</v>
      </c>
      <c r="Q111">
        <v>3.9340914635547182E-2</v>
      </c>
      <c r="R111">
        <v>2.0326901175139189E-2</v>
      </c>
      <c r="S111">
        <v>1.43379930040982</v>
      </c>
    </row>
    <row r="112" spans="1:19" x14ac:dyDescent="0.25">
      <c r="A112" s="48"/>
      <c r="B112" s="47" t="s">
        <v>14</v>
      </c>
      <c r="C112">
        <v>1.618531290347152E-2</v>
      </c>
      <c r="D112">
        <v>3.7605553032990582E-2</v>
      </c>
      <c r="E112">
        <v>5.288799673771568E-2</v>
      </c>
      <c r="F112">
        <v>9.7575795212402977E-2</v>
      </c>
      <c r="G112">
        <v>7.8177775304855882E-2</v>
      </c>
      <c r="H112">
        <v>0.10150142263556219</v>
      </c>
      <c r="I112">
        <v>0.1067279547354949</v>
      </c>
      <c r="J112">
        <v>0.14750156269882239</v>
      </c>
      <c r="K112">
        <v>0.14809257054170091</v>
      </c>
      <c r="L112">
        <v>9.6420204683758864E-2</v>
      </c>
      <c r="M112">
        <v>7.3376642757863597E-2</v>
      </c>
      <c r="N112">
        <v>6.7145415277234374E-2</v>
      </c>
      <c r="O112">
        <v>0.10765190235255601</v>
      </c>
      <c r="P112">
        <v>9.5986640897232176E-2</v>
      </c>
      <c r="Q112">
        <v>8.6720010698334196E-2</v>
      </c>
      <c r="R112">
        <v>2.737664886110161E-2</v>
      </c>
      <c r="S112">
        <v>1.3409334093310981</v>
      </c>
    </row>
    <row r="113" spans="1:19" x14ac:dyDescent="0.25">
      <c r="A113" s="48"/>
      <c r="B113" s="47" t="s">
        <v>15</v>
      </c>
      <c r="C113">
        <v>2.1624510329421701E-2</v>
      </c>
      <c r="D113">
        <v>2.411183907410628E-2</v>
      </c>
      <c r="E113">
        <v>3.4763923382538031E-2</v>
      </c>
      <c r="F113">
        <v>1.898677948231654E-2</v>
      </c>
      <c r="G113">
        <v>3.5904149062031827E-2</v>
      </c>
      <c r="H113">
        <v>4.268656872723401E-2</v>
      </c>
      <c r="I113">
        <v>8.2743677187675654E-2</v>
      </c>
      <c r="J113">
        <v>6.5944909310874586E-2</v>
      </c>
      <c r="K113">
        <v>5.3942512768767027E-2</v>
      </c>
      <c r="L113">
        <v>5.7787785834653327E-2</v>
      </c>
      <c r="M113">
        <v>3.9217556998882089E-2</v>
      </c>
      <c r="N113">
        <v>3.4677844146239888E-2</v>
      </c>
      <c r="O113">
        <v>3.1971767779328343E-2</v>
      </c>
      <c r="P113">
        <v>4.2171759160564849E-2</v>
      </c>
      <c r="Q113">
        <v>3.6002661715739223E-2</v>
      </c>
      <c r="R113">
        <v>2.115129741009128E-2</v>
      </c>
      <c r="S113">
        <v>0.6436895423704645</v>
      </c>
    </row>
    <row r="114" spans="1:19" x14ac:dyDescent="0.25">
      <c r="A114" s="48" t="s">
        <v>77</v>
      </c>
      <c r="B114" s="47" t="s">
        <v>0</v>
      </c>
      <c r="C114">
        <v>1.644988673272503</v>
      </c>
      <c r="D114">
        <v>0.78028323639099972</v>
      </c>
      <c r="E114">
        <v>0.38980972559725841</v>
      </c>
      <c r="F114">
        <v>0.28474834677804978</v>
      </c>
      <c r="G114">
        <v>0.41590509574896289</v>
      </c>
      <c r="H114">
        <v>0.56550677321996867</v>
      </c>
      <c r="I114">
        <v>0.66719490229240552</v>
      </c>
      <c r="J114">
        <v>0.56846960056891283</v>
      </c>
      <c r="K114">
        <v>0.33006798495155132</v>
      </c>
      <c r="L114">
        <v>0.20194154964111591</v>
      </c>
      <c r="M114">
        <v>0.22711566596593721</v>
      </c>
      <c r="N114">
        <v>0.17371625477970171</v>
      </c>
      <c r="O114">
        <v>0.1123639065073259</v>
      </c>
      <c r="P114">
        <v>9.4412628473789298E-2</v>
      </c>
      <c r="Q114">
        <v>5.7968472047019437E-2</v>
      </c>
      <c r="R114">
        <v>2.3610781139896089E-2</v>
      </c>
      <c r="S114">
        <v>6.5381035973753994</v>
      </c>
    </row>
    <row r="115" spans="1:19" x14ac:dyDescent="0.25">
      <c r="A115" s="48"/>
      <c r="B115" s="47" t="s">
        <v>1</v>
      </c>
      <c r="C115">
        <v>0.84960913690052009</v>
      </c>
      <c r="D115">
        <v>3.5065692217422439</v>
      </c>
      <c r="E115">
        <v>1.254590192951283</v>
      </c>
      <c r="F115">
        <v>0.3441410360739417</v>
      </c>
      <c r="G115">
        <v>0.25182179626632961</v>
      </c>
      <c r="H115">
        <v>0.44495383953040391</v>
      </c>
      <c r="I115">
        <v>0.55459395814152224</v>
      </c>
      <c r="J115">
        <v>0.61169619695997579</v>
      </c>
      <c r="K115">
        <v>0.44369308037679112</v>
      </c>
      <c r="L115">
        <v>0.1841367005404064</v>
      </c>
      <c r="M115">
        <v>0.1372000802503974</v>
      </c>
      <c r="N115">
        <v>0.130245560330046</v>
      </c>
      <c r="O115">
        <v>0.11786462907256361</v>
      </c>
      <c r="P115">
        <v>8.5885696364064484E-2</v>
      </c>
      <c r="Q115">
        <v>3.9871079845716133E-2</v>
      </c>
      <c r="R115">
        <v>2.5488372435337359E-2</v>
      </c>
      <c r="S115">
        <v>8.9823605777815416</v>
      </c>
    </row>
    <row r="116" spans="1:19" x14ac:dyDescent="0.25">
      <c r="A116" s="48"/>
      <c r="B116" s="47" t="s">
        <v>2</v>
      </c>
      <c r="C116">
        <v>0.26723577903733942</v>
      </c>
      <c r="D116">
        <v>1.5567893189218001</v>
      </c>
      <c r="E116">
        <v>5.3759416513010754</v>
      </c>
      <c r="F116">
        <v>0.83094254582055527</v>
      </c>
      <c r="G116">
        <v>0.47485832208897821</v>
      </c>
      <c r="H116">
        <v>0.35754527937723052</v>
      </c>
      <c r="I116">
        <v>0.4213602527867063</v>
      </c>
      <c r="J116">
        <v>0.50027203694279576</v>
      </c>
      <c r="K116">
        <v>0.49536270486758027</v>
      </c>
      <c r="L116">
        <v>0.27182488253537368</v>
      </c>
      <c r="M116">
        <v>0.16616774012803839</v>
      </c>
      <c r="N116">
        <v>9.4665021717040013E-2</v>
      </c>
      <c r="O116">
        <v>6.4730472956845322E-2</v>
      </c>
      <c r="P116">
        <v>6.5382847591777316E-2</v>
      </c>
      <c r="Q116">
        <v>4.543902180559941E-2</v>
      </c>
      <c r="R116">
        <v>3.3851392660338077E-2</v>
      </c>
      <c r="S116">
        <v>11.02236927053908</v>
      </c>
    </row>
    <row r="117" spans="1:19" x14ac:dyDescent="0.25">
      <c r="A117" s="48"/>
      <c r="B117" s="47" t="s">
        <v>3</v>
      </c>
      <c r="C117">
        <v>0.14428710237128581</v>
      </c>
      <c r="D117">
        <v>0.49769541828034441</v>
      </c>
      <c r="E117">
        <v>2.2607975733609011</v>
      </c>
      <c r="F117">
        <v>6.7046849926088363</v>
      </c>
      <c r="G117">
        <v>1.4024128006304171</v>
      </c>
      <c r="H117">
        <v>0.58400592763288128</v>
      </c>
      <c r="I117">
        <v>0.37758654762432181</v>
      </c>
      <c r="J117">
        <v>0.44887998425509251</v>
      </c>
      <c r="K117">
        <v>0.39417980715666712</v>
      </c>
      <c r="L117">
        <v>0.30281077755633978</v>
      </c>
      <c r="M117">
        <v>0.1272072599029373</v>
      </c>
      <c r="N117">
        <v>5.7872565836468673E-2</v>
      </c>
      <c r="O117">
        <v>4.1330427684408783E-2</v>
      </c>
      <c r="P117">
        <v>3.6743665525136568E-2</v>
      </c>
      <c r="Q117">
        <v>2.145077465795198E-2</v>
      </c>
      <c r="R117">
        <v>1.2330109018040309E-2</v>
      </c>
      <c r="S117">
        <v>13.414275734102031</v>
      </c>
    </row>
    <row r="118" spans="1:19" x14ac:dyDescent="0.25">
      <c r="A118" s="48"/>
      <c r="B118" s="47" t="s">
        <v>4</v>
      </c>
      <c r="C118">
        <v>0.1769800706801726</v>
      </c>
      <c r="D118">
        <v>0.24700417699698149</v>
      </c>
      <c r="E118">
        <v>0.35951418312541711</v>
      </c>
      <c r="F118">
        <v>2.2893818690699459</v>
      </c>
      <c r="G118">
        <v>3.198800654472199</v>
      </c>
      <c r="H118">
        <v>1.1257987220547481</v>
      </c>
      <c r="I118">
        <v>0.68107275014263979</v>
      </c>
      <c r="J118">
        <v>0.44918969334162029</v>
      </c>
      <c r="K118">
        <v>0.29954033964245907</v>
      </c>
      <c r="L118">
        <v>0.30174057548537569</v>
      </c>
      <c r="M118">
        <v>0.17051578288463209</v>
      </c>
      <c r="N118">
        <v>0.10345906547319821</v>
      </c>
      <c r="O118">
        <v>4.05555845012434E-2</v>
      </c>
      <c r="P118">
        <v>3.0433179143509431E-2</v>
      </c>
      <c r="Q118">
        <v>3.2625659358673002E-2</v>
      </c>
      <c r="R118">
        <v>2.225279992592966E-2</v>
      </c>
      <c r="S118">
        <v>9.5288651062987437</v>
      </c>
    </row>
    <row r="119" spans="1:19" x14ac:dyDescent="0.25">
      <c r="A119" s="48"/>
      <c r="B119" s="47" t="s">
        <v>5</v>
      </c>
      <c r="C119">
        <v>0.2723684287231431</v>
      </c>
      <c r="D119">
        <v>0.1551472398591677</v>
      </c>
      <c r="E119">
        <v>0.1363580565917481</v>
      </c>
      <c r="F119">
        <v>0.52713851618389673</v>
      </c>
      <c r="G119">
        <v>1.2723912559255759</v>
      </c>
      <c r="H119">
        <v>1.445638763854886</v>
      </c>
      <c r="I119">
        <v>0.83919419233809855</v>
      </c>
      <c r="J119">
        <v>0.55795721626956241</v>
      </c>
      <c r="K119">
        <v>0.31990041650160073</v>
      </c>
      <c r="L119">
        <v>0.25018111748393018</v>
      </c>
      <c r="M119">
        <v>0.19678517698210871</v>
      </c>
      <c r="N119">
        <v>9.6667962754788686E-2</v>
      </c>
      <c r="O119">
        <v>3.710684288924445E-2</v>
      </c>
      <c r="P119">
        <v>2.7009011412236019E-2</v>
      </c>
      <c r="Q119">
        <v>1.656828147121862E-2</v>
      </c>
      <c r="R119">
        <v>7.2310816742929204E-3</v>
      </c>
      <c r="S119">
        <v>6.1576435609154982</v>
      </c>
    </row>
    <row r="120" spans="1:19" x14ac:dyDescent="0.25">
      <c r="A120" s="48"/>
      <c r="B120" s="47" t="s">
        <v>6</v>
      </c>
      <c r="C120">
        <v>0.28088498238150089</v>
      </c>
      <c r="D120">
        <v>0.2187602198199709</v>
      </c>
      <c r="E120">
        <v>0.32440503628677281</v>
      </c>
      <c r="F120">
        <v>0.25571781938643418</v>
      </c>
      <c r="G120">
        <v>0.584983307706612</v>
      </c>
      <c r="H120">
        <v>0.76571943040526202</v>
      </c>
      <c r="I120">
        <v>0.9804195806212288</v>
      </c>
      <c r="J120">
        <v>0.69502925004080884</v>
      </c>
      <c r="K120">
        <v>0.37503922316391958</v>
      </c>
      <c r="L120">
        <v>0.24751207085740271</v>
      </c>
      <c r="M120">
        <v>0.23361157787058459</v>
      </c>
      <c r="N120">
        <v>0.1544691564513318</v>
      </c>
      <c r="O120">
        <v>6.8885016504957208E-2</v>
      </c>
      <c r="P120">
        <v>4.9105485783429041E-2</v>
      </c>
      <c r="Q120">
        <v>2.4233460350268229E-2</v>
      </c>
      <c r="R120">
        <v>1.9497758241339619E-2</v>
      </c>
      <c r="S120">
        <v>5.2782733758718239</v>
      </c>
    </row>
    <row r="121" spans="1:19" x14ac:dyDescent="0.25">
      <c r="A121" s="48"/>
      <c r="B121" s="47" t="s">
        <v>7</v>
      </c>
      <c r="C121">
        <v>0.25309233786882318</v>
      </c>
      <c r="D121">
        <v>0.32689630063172459</v>
      </c>
      <c r="E121">
        <v>0.2403856393934794</v>
      </c>
      <c r="F121">
        <v>0.17595118695702941</v>
      </c>
      <c r="G121">
        <v>0.36214312651169822</v>
      </c>
      <c r="H121">
        <v>0.56591323526692983</v>
      </c>
      <c r="I121">
        <v>0.72304507844433974</v>
      </c>
      <c r="J121">
        <v>0.87466436490103239</v>
      </c>
      <c r="K121">
        <v>0.52295288145764962</v>
      </c>
      <c r="L121">
        <v>0.28992120765427798</v>
      </c>
      <c r="M121">
        <v>0.18390601085689931</v>
      </c>
      <c r="N121">
        <v>0.13353584163402399</v>
      </c>
      <c r="O121">
        <v>0.11172806860386129</v>
      </c>
      <c r="P121">
        <v>7.641963363683224E-2</v>
      </c>
      <c r="Q121">
        <v>4.4124028072247801E-2</v>
      </c>
      <c r="R121">
        <v>1.511943398227744E-2</v>
      </c>
      <c r="S121">
        <v>4.8997983758731261</v>
      </c>
    </row>
    <row r="122" spans="1:19" x14ac:dyDescent="0.25">
      <c r="A122" s="48"/>
      <c r="B122" s="47" t="s">
        <v>8</v>
      </c>
      <c r="C122">
        <v>0.1485527697923065</v>
      </c>
      <c r="D122">
        <v>0.2112344203498151</v>
      </c>
      <c r="E122">
        <v>0.32308131716367788</v>
      </c>
      <c r="F122">
        <v>0.20516389168671559</v>
      </c>
      <c r="G122">
        <v>0.31819724042513259</v>
      </c>
      <c r="H122">
        <v>0.34017716014956317</v>
      </c>
      <c r="I122">
        <v>0.47934440688475671</v>
      </c>
      <c r="J122">
        <v>0.51429346974649304</v>
      </c>
      <c r="K122">
        <v>0.47831868196359628</v>
      </c>
      <c r="L122">
        <v>0.25161079259810581</v>
      </c>
      <c r="M122">
        <v>0.16065225226075111</v>
      </c>
      <c r="N122">
        <v>6.9234043196212181E-2</v>
      </c>
      <c r="O122">
        <v>6.3893439065357285E-2</v>
      </c>
      <c r="P122">
        <v>4.4374542644287897E-2</v>
      </c>
      <c r="Q122">
        <v>3.3089608231858289E-2</v>
      </c>
      <c r="R122">
        <v>1.2097638480944811E-2</v>
      </c>
      <c r="S122">
        <v>3.6533156746395741</v>
      </c>
    </row>
    <row r="123" spans="1:19" x14ac:dyDescent="0.25">
      <c r="A123" s="48"/>
      <c r="B123" s="47" t="s">
        <v>9</v>
      </c>
      <c r="C123">
        <v>3.8768156776681918E-2</v>
      </c>
      <c r="D123">
        <v>6.9834136376845629E-2</v>
      </c>
      <c r="E123">
        <v>8.8809103936107608E-2</v>
      </c>
      <c r="F123">
        <v>0.16744308647903411</v>
      </c>
      <c r="G123">
        <v>0.19886921005804309</v>
      </c>
      <c r="H123">
        <v>0.2197931908387013</v>
      </c>
      <c r="I123">
        <v>0.2751801675621986</v>
      </c>
      <c r="J123">
        <v>0.30521954200766338</v>
      </c>
      <c r="K123">
        <v>0.2510960093183362</v>
      </c>
      <c r="L123">
        <v>0.22230783146826261</v>
      </c>
      <c r="M123">
        <v>0.16097395230812789</v>
      </c>
      <c r="N123">
        <v>6.7521631075156088E-2</v>
      </c>
      <c r="O123">
        <v>4.678486119883303E-2</v>
      </c>
      <c r="P123">
        <v>3.03086284595422E-2</v>
      </c>
      <c r="Q123">
        <v>2.6476962744154779E-2</v>
      </c>
      <c r="R123">
        <v>1.7703607382357489E-2</v>
      </c>
      <c r="S123">
        <v>2.187090077990046</v>
      </c>
    </row>
    <row r="124" spans="1:19" x14ac:dyDescent="0.25">
      <c r="A124" s="48"/>
      <c r="B124" s="47" t="s">
        <v>10</v>
      </c>
      <c r="C124">
        <v>5.7378846410207011E-2</v>
      </c>
      <c r="D124">
        <v>0.1180108896373757</v>
      </c>
      <c r="E124">
        <v>0.13078454013979759</v>
      </c>
      <c r="F124">
        <v>0.19219844593601881</v>
      </c>
      <c r="G124">
        <v>0.30328222658525722</v>
      </c>
      <c r="H124">
        <v>0.34277072141148851</v>
      </c>
      <c r="I124">
        <v>0.25644993420134549</v>
      </c>
      <c r="J124">
        <v>0.24699615838617589</v>
      </c>
      <c r="K124">
        <v>0.2396615485669063</v>
      </c>
      <c r="L124">
        <v>0.23125664125950829</v>
      </c>
      <c r="M124">
        <v>0.169045000083898</v>
      </c>
      <c r="N124">
        <v>0.1227133603143155</v>
      </c>
      <c r="O124">
        <v>7.2652612324635782E-2</v>
      </c>
      <c r="P124">
        <v>3.9266993431486971E-2</v>
      </c>
      <c r="Q124">
        <v>2.5367502246986851E-2</v>
      </c>
      <c r="R124">
        <v>1.4809024435703611E-2</v>
      </c>
      <c r="S124">
        <v>2.5626444453711068</v>
      </c>
    </row>
    <row r="125" spans="1:19" x14ac:dyDescent="0.25">
      <c r="A125" s="48"/>
      <c r="B125" s="47" t="s">
        <v>11</v>
      </c>
      <c r="C125">
        <v>7.1565190407205048E-2</v>
      </c>
      <c r="D125">
        <v>6.9783955361220978E-2</v>
      </c>
      <c r="E125">
        <v>7.3288909143908135E-2</v>
      </c>
      <c r="F125">
        <v>8.598860853088193E-2</v>
      </c>
      <c r="G125">
        <v>0.18606178629762529</v>
      </c>
      <c r="H125">
        <v>0.2792378189291575</v>
      </c>
      <c r="I125">
        <v>0.29541828066446468</v>
      </c>
      <c r="J125">
        <v>0.2433786528403041</v>
      </c>
      <c r="K125">
        <v>0.20396813460480179</v>
      </c>
      <c r="L125">
        <v>0.1241717372990209</v>
      </c>
      <c r="M125">
        <v>0.16956557120073029</v>
      </c>
      <c r="N125">
        <v>0.1450528399154572</v>
      </c>
      <c r="O125">
        <v>9.1496147708804765E-2</v>
      </c>
      <c r="P125">
        <v>5.0531380102177913E-2</v>
      </c>
      <c r="Q125">
        <v>2.7450995612051481E-2</v>
      </c>
      <c r="R125">
        <v>1.290742587465196E-2</v>
      </c>
      <c r="S125">
        <v>2.1298674344924642</v>
      </c>
    </row>
    <row r="126" spans="1:19" x14ac:dyDescent="0.25">
      <c r="A126" s="48"/>
      <c r="B126" s="47" t="s">
        <v>12</v>
      </c>
      <c r="C126">
        <v>4.6860652058814269E-2</v>
      </c>
      <c r="D126">
        <v>5.615597949133453E-2</v>
      </c>
      <c r="E126">
        <v>4.7180674538355838E-2</v>
      </c>
      <c r="F126">
        <v>7.4103643688587892E-2</v>
      </c>
      <c r="G126">
        <v>0.13495031588101911</v>
      </c>
      <c r="H126">
        <v>0.1849032066934661</v>
      </c>
      <c r="I126">
        <v>0.1948216680357798</v>
      </c>
      <c r="J126">
        <v>0.23185164259063001</v>
      </c>
      <c r="K126">
        <v>0.17144040580498501</v>
      </c>
      <c r="L126">
        <v>0.119921858377113</v>
      </c>
      <c r="M126">
        <v>0.100987152616669</v>
      </c>
      <c r="N126">
        <v>0.1146736193206106</v>
      </c>
      <c r="O126">
        <v>9.7161718529165747E-2</v>
      </c>
      <c r="P126">
        <v>7.0096150775711116E-2</v>
      </c>
      <c r="Q126">
        <v>4.8188035398181527E-2</v>
      </c>
      <c r="R126">
        <v>1.7510573199704858E-2</v>
      </c>
      <c r="S126">
        <v>1.7108072970001289</v>
      </c>
    </row>
    <row r="127" spans="1:19" x14ac:dyDescent="0.25">
      <c r="A127" s="48"/>
      <c r="B127" s="47" t="s">
        <v>13</v>
      </c>
      <c r="C127">
        <v>4.4073538876437321E-2</v>
      </c>
      <c r="D127">
        <v>6.3857448396295688E-2</v>
      </c>
      <c r="E127">
        <v>3.9613071452483828E-2</v>
      </c>
      <c r="F127">
        <v>4.1226413749152098E-2</v>
      </c>
      <c r="G127">
        <v>0.1039855452982217</v>
      </c>
      <c r="H127">
        <v>0.14460487574009079</v>
      </c>
      <c r="I127">
        <v>0.18687934641000911</v>
      </c>
      <c r="J127">
        <v>0.16629455077498259</v>
      </c>
      <c r="K127">
        <v>0.1357315934594352</v>
      </c>
      <c r="L127">
        <v>9.322636486178934E-2</v>
      </c>
      <c r="M127">
        <v>9.5873326668910588E-2</v>
      </c>
      <c r="N127">
        <v>9.5125757307819303E-2</v>
      </c>
      <c r="O127">
        <v>8.7885494253652746E-2</v>
      </c>
      <c r="P127">
        <v>7.5754157349853204E-2</v>
      </c>
      <c r="Q127">
        <v>3.9340914635547182E-2</v>
      </c>
      <c r="R127">
        <v>2.0326901175139189E-2</v>
      </c>
      <c r="S127">
        <v>1.43379930040982</v>
      </c>
    </row>
    <row r="128" spans="1:19" x14ac:dyDescent="0.25">
      <c r="A128" s="48"/>
      <c r="B128" s="47" t="s">
        <v>14</v>
      </c>
      <c r="C128">
        <v>1.618531290347152E-2</v>
      </c>
      <c r="D128">
        <v>3.7605553032990582E-2</v>
      </c>
      <c r="E128">
        <v>5.288799673771568E-2</v>
      </c>
      <c r="F128">
        <v>9.7575795212402977E-2</v>
      </c>
      <c r="G128">
        <v>7.8177775304855882E-2</v>
      </c>
      <c r="H128">
        <v>0.10150142263556219</v>
      </c>
      <c r="I128">
        <v>0.1067279547354949</v>
      </c>
      <c r="J128">
        <v>0.14750156269882239</v>
      </c>
      <c r="K128">
        <v>0.14809257054170091</v>
      </c>
      <c r="L128">
        <v>9.6420204683758864E-2</v>
      </c>
      <c r="M128">
        <v>7.3376642757863597E-2</v>
      </c>
      <c r="N128">
        <v>6.7145415277234374E-2</v>
      </c>
      <c r="O128">
        <v>0.10765190235255601</v>
      </c>
      <c r="P128">
        <v>9.5986640897232176E-2</v>
      </c>
      <c r="Q128">
        <v>8.6720010698334196E-2</v>
      </c>
      <c r="R128">
        <v>2.737664886110161E-2</v>
      </c>
      <c r="S128">
        <v>1.3409334093310981</v>
      </c>
    </row>
    <row r="129" spans="1:19" x14ac:dyDescent="0.25">
      <c r="A129" s="48"/>
      <c r="B129" s="47" t="s">
        <v>15</v>
      </c>
      <c r="C129">
        <v>2.1624510329421701E-2</v>
      </c>
      <c r="D129">
        <v>2.411183907410628E-2</v>
      </c>
      <c r="E129">
        <v>3.4763923382538031E-2</v>
      </c>
      <c r="F129">
        <v>1.898677948231654E-2</v>
      </c>
      <c r="G129">
        <v>3.5904149062031827E-2</v>
      </c>
      <c r="H129">
        <v>4.268656872723401E-2</v>
      </c>
      <c r="I129">
        <v>8.2743677187675654E-2</v>
      </c>
      <c r="J129">
        <v>6.5944909310874586E-2</v>
      </c>
      <c r="K129">
        <v>5.3942512768767027E-2</v>
      </c>
      <c r="L129">
        <v>5.7787785834653327E-2</v>
      </c>
      <c r="M129">
        <v>3.9217556998882089E-2</v>
      </c>
      <c r="N129">
        <v>3.4677844146239888E-2</v>
      </c>
      <c r="O129">
        <v>3.1971767779328343E-2</v>
      </c>
      <c r="P129">
        <v>4.2171759160564849E-2</v>
      </c>
      <c r="Q129">
        <v>3.6002661715739223E-2</v>
      </c>
      <c r="R129">
        <v>2.115129741009128E-2</v>
      </c>
      <c r="S129">
        <v>0.6436895423704645</v>
      </c>
    </row>
  </sheetData>
  <mergeCells count="8"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J18" sqref="J18"/>
    </sheetView>
  </sheetViews>
  <sheetFormatPr defaultColWidth="8.85546875" defaultRowHeight="15" x14ac:dyDescent="0.25"/>
  <cols>
    <col min="1" max="1" width="18" bestFit="1" customWidth="1"/>
    <col min="7" max="7" width="10.42578125" bestFit="1" customWidth="1"/>
  </cols>
  <sheetData>
    <row r="1" spans="1:7" x14ac:dyDescent="0.25">
      <c r="A1" s="32" t="s">
        <v>17</v>
      </c>
      <c r="B1" s="32" t="s">
        <v>22</v>
      </c>
      <c r="C1" s="32" t="s">
        <v>23</v>
      </c>
      <c r="D1" s="32" t="s">
        <v>24</v>
      </c>
      <c r="E1" s="32" t="s">
        <v>25</v>
      </c>
      <c r="F1" s="32" t="s">
        <v>26</v>
      </c>
      <c r="G1" s="32" t="s">
        <v>27</v>
      </c>
    </row>
    <row r="2" spans="1:7" x14ac:dyDescent="0.25">
      <c r="A2" s="32" t="s">
        <v>70</v>
      </c>
      <c r="B2">
        <v>2.4213346149540009</v>
      </c>
      <c r="C2">
        <v>8.3496039082148421</v>
      </c>
      <c r="D2">
        <v>14.03340496937491</v>
      </c>
      <c r="E2">
        <v>21.461320633637627</v>
      </c>
      <c r="F2">
        <v>20.590696963159775</v>
      </c>
      <c r="G2">
        <v>33.143638910658844</v>
      </c>
    </row>
    <row r="3" spans="1:7" x14ac:dyDescent="0.25">
      <c r="A3" s="32" t="s">
        <v>71</v>
      </c>
      <c r="B3">
        <v>2.9924180332882346</v>
      </c>
      <c r="C3">
        <v>9.9713015587192615</v>
      </c>
      <c r="D3">
        <v>17.06676485627537</v>
      </c>
      <c r="E3">
        <v>26.165736556627433</v>
      </c>
      <c r="F3">
        <v>21.238803815693863</v>
      </c>
      <c r="G3">
        <v>22.564975179395841</v>
      </c>
    </row>
    <row r="4" spans="1:7" x14ac:dyDescent="0.25">
      <c r="A4" s="32" t="s">
        <v>72</v>
      </c>
      <c r="B4">
        <v>3.1114247253968235</v>
      </c>
      <c r="C4">
        <v>10.321658892884692</v>
      </c>
      <c r="D4">
        <v>17.475651909860584</v>
      </c>
      <c r="E4">
        <v>26.140989141525488</v>
      </c>
      <c r="F4">
        <v>18.861203960847597</v>
      </c>
      <c r="G4">
        <v>24.089071369484813</v>
      </c>
    </row>
    <row r="5" spans="1:7" x14ac:dyDescent="0.25">
      <c r="A5" s="32" t="s">
        <v>73</v>
      </c>
      <c r="B5">
        <v>2.7287372909486818</v>
      </c>
      <c r="C5">
        <v>8.3337285053143155</v>
      </c>
      <c r="D5">
        <v>15.25316853166481</v>
      </c>
      <c r="E5">
        <v>22.85008285795212</v>
      </c>
      <c r="F5">
        <v>20.576071033552022</v>
      </c>
      <c r="G5">
        <v>30.25821178056805</v>
      </c>
    </row>
    <row r="6" spans="1:7" x14ac:dyDescent="0.25">
      <c r="A6" s="32" t="s">
        <v>74</v>
      </c>
      <c r="B6">
        <v>2.1930801925591425</v>
      </c>
      <c r="C6">
        <v>8.2517622307498204</v>
      </c>
      <c r="D6">
        <v>14.344853237556244</v>
      </c>
      <c r="E6">
        <v>23.227364633478945</v>
      </c>
      <c r="F6">
        <v>21.820201669326533</v>
      </c>
      <c r="G6">
        <v>30.162738036329316</v>
      </c>
    </row>
    <row r="7" spans="1:7" x14ac:dyDescent="0.25">
      <c r="A7" s="32" t="s">
        <v>75</v>
      </c>
      <c r="B7">
        <v>3.1748714980717545</v>
      </c>
      <c r="C7">
        <v>10.531141303413538</v>
      </c>
      <c r="D7">
        <v>17.920646836016068</v>
      </c>
      <c r="E7">
        <v>26.451054661310746</v>
      </c>
      <c r="F7">
        <v>19.205093088687818</v>
      </c>
      <c r="G7">
        <v>22.717192612500074</v>
      </c>
    </row>
    <row r="8" spans="1:7" x14ac:dyDescent="0.25">
      <c r="A8" s="32" t="s">
        <v>76</v>
      </c>
      <c r="B8">
        <v>2.5176364395077737</v>
      </c>
      <c r="C8">
        <v>9.2929126497015382</v>
      </c>
      <c r="D8">
        <v>14.908097091308312</v>
      </c>
      <c r="E8">
        <v>23.470836967481613</v>
      </c>
      <c r="F8">
        <v>21.546544260791851</v>
      </c>
      <c r="G8">
        <v>28.263972591208912</v>
      </c>
    </row>
    <row r="9" spans="1:7" x14ac:dyDescent="0.25">
      <c r="A9" s="32" t="s">
        <v>77</v>
      </c>
      <c r="B9">
        <v>3.0982258325250567</v>
      </c>
      <c r="C9">
        <v>10.576553912059488</v>
      </c>
      <c r="D9">
        <v>18.821987148399614</v>
      </c>
      <c r="E9">
        <v>29.675881021661816</v>
      </c>
      <c r="F9">
        <v>22.219401673132879</v>
      </c>
      <c r="G9">
        <v>15.607950412221145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E25" sqref="E25"/>
    </sheetView>
  </sheetViews>
  <sheetFormatPr defaultColWidth="8.85546875" defaultRowHeight="15" x14ac:dyDescent="0.25"/>
  <cols>
    <col min="1" max="1" width="18" bestFit="1" customWidth="1"/>
    <col min="2" max="2" width="7.7109375" style="8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 bestFit="1" customWidth="1"/>
    <col min="9" max="9" width="10.28515625" style="5" bestFit="1" customWidth="1"/>
    <col min="10" max="10" width="9.7109375" style="9" bestFit="1" customWidth="1"/>
  </cols>
  <sheetData>
    <row r="1" spans="1:10" x14ac:dyDescent="0.25">
      <c r="A1" s="47" t="s">
        <v>17</v>
      </c>
      <c r="B1" s="6" t="s">
        <v>32</v>
      </c>
      <c r="C1" s="3" t="s">
        <v>33</v>
      </c>
      <c r="D1" s="3" t="s">
        <v>64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7" t="s">
        <v>40</v>
      </c>
    </row>
    <row r="2" spans="1:10" x14ac:dyDescent="0.25">
      <c r="A2" s="47" t="s">
        <v>70</v>
      </c>
      <c r="B2">
        <v>4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42</v>
      </c>
      <c r="I2" s="5">
        <v>1</v>
      </c>
      <c r="J2" s="9">
        <v>1</v>
      </c>
    </row>
    <row r="3" spans="1:10" x14ac:dyDescent="0.25">
      <c r="A3" s="47" t="s">
        <v>71</v>
      </c>
      <c r="B3">
        <v>4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42</v>
      </c>
      <c r="I3" s="5">
        <v>1</v>
      </c>
      <c r="J3" s="9">
        <v>1</v>
      </c>
    </row>
    <row r="4" spans="1:10" x14ac:dyDescent="0.25">
      <c r="A4" s="47" t="s">
        <v>72</v>
      </c>
      <c r="B4">
        <v>4</v>
      </c>
      <c r="C4" s="5">
        <v>1</v>
      </c>
      <c r="D4" s="5">
        <v>1</v>
      </c>
      <c r="E4" s="5">
        <v>1</v>
      </c>
      <c r="F4" s="5">
        <v>0</v>
      </c>
      <c r="G4" s="5">
        <v>110</v>
      </c>
      <c r="H4" s="5" t="s">
        <v>42</v>
      </c>
      <c r="I4" s="5">
        <v>1</v>
      </c>
      <c r="J4" s="9">
        <v>1</v>
      </c>
    </row>
    <row r="5" spans="1:10" x14ac:dyDescent="0.25">
      <c r="A5" s="47" t="s">
        <v>73</v>
      </c>
      <c r="B5">
        <v>4</v>
      </c>
      <c r="C5" s="5">
        <v>1</v>
      </c>
      <c r="D5" s="5">
        <v>1</v>
      </c>
      <c r="E5" s="5">
        <v>1</v>
      </c>
      <c r="F5" s="5">
        <v>0</v>
      </c>
      <c r="G5" s="5">
        <v>110</v>
      </c>
      <c r="H5" s="5" t="s">
        <v>42</v>
      </c>
      <c r="I5" s="5">
        <v>1</v>
      </c>
      <c r="J5" s="9">
        <v>1</v>
      </c>
    </row>
    <row r="6" spans="1:10" x14ac:dyDescent="0.25">
      <c r="A6" s="47" t="s">
        <v>74</v>
      </c>
      <c r="B6">
        <v>4</v>
      </c>
      <c r="C6" s="5">
        <v>1</v>
      </c>
      <c r="D6" s="5">
        <v>1</v>
      </c>
      <c r="E6" s="5">
        <v>1</v>
      </c>
      <c r="F6" s="5">
        <v>0</v>
      </c>
      <c r="G6" s="5">
        <v>110</v>
      </c>
      <c r="H6" s="5" t="s">
        <v>42</v>
      </c>
      <c r="I6" s="5">
        <v>1</v>
      </c>
      <c r="J6" s="9">
        <v>1</v>
      </c>
    </row>
    <row r="7" spans="1:10" x14ac:dyDescent="0.25">
      <c r="A7" s="47" t="s">
        <v>75</v>
      </c>
      <c r="B7">
        <v>4</v>
      </c>
      <c r="C7" s="5">
        <v>1</v>
      </c>
      <c r="D7" s="5">
        <v>1</v>
      </c>
      <c r="E7" s="5">
        <v>1</v>
      </c>
      <c r="F7" s="5">
        <v>0</v>
      </c>
      <c r="G7" s="5">
        <v>110</v>
      </c>
      <c r="H7" s="5" t="s">
        <v>42</v>
      </c>
      <c r="I7" s="5">
        <v>1</v>
      </c>
      <c r="J7" s="9">
        <v>1</v>
      </c>
    </row>
    <row r="8" spans="1:10" x14ac:dyDescent="0.25">
      <c r="A8" s="47" t="s">
        <v>76</v>
      </c>
      <c r="B8">
        <v>4</v>
      </c>
      <c r="C8" s="5">
        <v>1</v>
      </c>
      <c r="D8" s="5">
        <v>1</v>
      </c>
      <c r="E8" s="5">
        <v>1</v>
      </c>
      <c r="F8" s="5">
        <v>0</v>
      </c>
      <c r="G8" s="5">
        <v>110</v>
      </c>
      <c r="H8" s="5" t="s">
        <v>42</v>
      </c>
      <c r="I8" s="5">
        <v>1</v>
      </c>
      <c r="J8" s="9">
        <v>1</v>
      </c>
    </row>
    <row r="9" spans="1:10" x14ac:dyDescent="0.25">
      <c r="A9" s="47" t="s">
        <v>77</v>
      </c>
      <c r="B9">
        <v>4</v>
      </c>
      <c r="C9" s="5">
        <v>1</v>
      </c>
      <c r="D9" s="5">
        <v>1</v>
      </c>
      <c r="E9" s="5">
        <v>1</v>
      </c>
      <c r="F9" s="5">
        <v>0</v>
      </c>
      <c r="G9" s="5">
        <v>110</v>
      </c>
      <c r="H9" s="5" t="s">
        <v>42</v>
      </c>
      <c r="I9" s="5">
        <v>1</v>
      </c>
      <c r="J9" s="9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9"/>
  <sheetViews>
    <sheetView workbookViewId="0">
      <selection sqref="A1:A1048576"/>
    </sheetView>
  </sheetViews>
  <sheetFormatPr defaultColWidth="11.42578125" defaultRowHeight="15" x14ac:dyDescent="0.25"/>
  <cols>
    <col min="1" max="1" width="18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7" t="s">
        <v>17</v>
      </c>
      <c r="B1" s="11" t="s">
        <v>32</v>
      </c>
      <c r="C1" s="12" t="s">
        <v>33</v>
      </c>
      <c r="D1" s="12" t="s">
        <v>64</v>
      </c>
      <c r="E1" s="12" t="s">
        <v>35</v>
      </c>
      <c r="F1" s="12" t="s">
        <v>36</v>
      </c>
      <c r="G1" s="12" t="s">
        <v>37</v>
      </c>
      <c r="H1" s="12" t="s">
        <v>38</v>
      </c>
      <c r="I1" s="12" t="s">
        <v>39</v>
      </c>
      <c r="J1" s="13" t="s">
        <v>40</v>
      </c>
    </row>
    <row r="2" spans="1:10" x14ac:dyDescent="0.25">
      <c r="A2" s="47" t="s">
        <v>70</v>
      </c>
      <c r="B2">
        <v>6</v>
      </c>
      <c r="C2" s="10">
        <v>0.1</v>
      </c>
      <c r="D2" s="10">
        <v>0</v>
      </c>
      <c r="E2" s="10">
        <v>1</v>
      </c>
      <c r="F2" s="10">
        <v>0</v>
      </c>
      <c r="G2" s="10">
        <v>110</v>
      </c>
      <c r="H2" s="10" t="s">
        <v>69</v>
      </c>
      <c r="I2" s="10">
        <v>0</v>
      </c>
      <c r="J2" s="14">
        <v>20</v>
      </c>
    </row>
    <row r="3" spans="1:10" x14ac:dyDescent="0.25">
      <c r="A3" s="47" t="s">
        <v>71</v>
      </c>
      <c r="B3">
        <v>6</v>
      </c>
      <c r="C3" s="10">
        <v>0.1</v>
      </c>
      <c r="D3" s="10">
        <v>0</v>
      </c>
      <c r="E3" s="10">
        <v>1</v>
      </c>
      <c r="F3" s="10">
        <v>0</v>
      </c>
      <c r="G3" s="10">
        <v>110</v>
      </c>
      <c r="H3" s="10" t="s">
        <v>69</v>
      </c>
      <c r="I3" s="10">
        <v>0</v>
      </c>
      <c r="J3" s="14">
        <v>20</v>
      </c>
    </row>
    <row r="4" spans="1:10" x14ac:dyDescent="0.25">
      <c r="A4" s="47" t="s">
        <v>72</v>
      </c>
      <c r="B4">
        <v>6</v>
      </c>
      <c r="C4" s="10">
        <v>0.1</v>
      </c>
      <c r="D4" s="10">
        <v>0</v>
      </c>
      <c r="E4" s="10">
        <v>1</v>
      </c>
      <c r="F4" s="10">
        <v>0</v>
      </c>
      <c r="G4" s="10">
        <v>110</v>
      </c>
      <c r="H4" s="10" t="s">
        <v>69</v>
      </c>
      <c r="I4" s="10">
        <v>0</v>
      </c>
      <c r="J4" s="14">
        <v>20</v>
      </c>
    </row>
    <row r="5" spans="1:10" x14ac:dyDescent="0.25">
      <c r="A5" s="47" t="s">
        <v>73</v>
      </c>
      <c r="B5">
        <v>6</v>
      </c>
      <c r="C5" s="10">
        <v>0.1</v>
      </c>
      <c r="D5" s="10">
        <v>0</v>
      </c>
      <c r="E5" s="10">
        <v>1</v>
      </c>
      <c r="F5" s="10">
        <v>0</v>
      </c>
      <c r="G5" s="10">
        <v>110</v>
      </c>
      <c r="H5" s="10" t="s">
        <v>69</v>
      </c>
      <c r="I5" s="10">
        <v>0</v>
      </c>
      <c r="J5" s="14">
        <v>20</v>
      </c>
    </row>
    <row r="6" spans="1:10" x14ac:dyDescent="0.25">
      <c r="A6" s="47" t="s">
        <v>74</v>
      </c>
      <c r="B6">
        <v>6</v>
      </c>
      <c r="C6" s="10">
        <v>0.1</v>
      </c>
      <c r="D6" s="10">
        <v>0</v>
      </c>
      <c r="E6" s="10">
        <v>1</v>
      </c>
      <c r="F6" s="10">
        <v>0</v>
      </c>
      <c r="G6" s="10">
        <v>110</v>
      </c>
      <c r="H6" s="10" t="s">
        <v>69</v>
      </c>
      <c r="I6" s="10">
        <v>0</v>
      </c>
      <c r="J6" s="14">
        <v>20</v>
      </c>
    </row>
    <row r="7" spans="1:10" x14ac:dyDescent="0.25">
      <c r="A7" s="47" t="s">
        <v>75</v>
      </c>
      <c r="B7">
        <v>6</v>
      </c>
      <c r="C7" s="10">
        <v>0.1</v>
      </c>
      <c r="D7" s="10">
        <v>0</v>
      </c>
      <c r="E7" s="10">
        <v>1</v>
      </c>
      <c r="F7" s="10">
        <v>0</v>
      </c>
      <c r="G7" s="10">
        <v>110</v>
      </c>
      <c r="H7" s="10" t="s">
        <v>69</v>
      </c>
      <c r="I7" s="10">
        <v>0</v>
      </c>
      <c r="J7" s="14">
        <v>20</v>
      </c>
    </row>
    <row r="8" spans="1:10" x14ac:dyDescent="0.25">
      <c r="A8" s="47" t="s">
        <v>76</v>
      </c>
      <c r="B8">
        <v>6</v>
      </c>
      <c r="C8" s="10">
        <v>0.1</v>
      </c>
      <c r="D8" s="10">
        <v>0</v>
      </c>
      <c r="E8" s="10">
        <v>1</v>
      </c>
      <c r="F8" s="10">
        <v>0</v>
      </c>
      <c r="G8" s="10">
        <v>110</v>
      </c>
      <c r="H8" s="10" t="s">
        <v>69</v>
      </c>
      <c r="I8" s="10">
        <v>0</v>
      </c>
      <c r="J8" s="14">
        <v>20</v>
      </c>
    </row>
    <row r="9" spans="1:10" x14ac:dyDescent="0.25">
      <c r="A9" s="47" t="s">
        <v>77</v>
      </c>
      <c r="B9">
        <v>6</v>
      </c>
      <c r="C9" s="10">
        <v>0.1</v>
      </c>
      <c r="D9" s="10">
        <v>0</v>
      </c>
      <c r="E9" s="10">
        <v>1</v>
      </c>
      <c r="F9" s="10">
        <v>0</v>
      </c>
      <c r="G9" s="10">
        <v>110</v>
      </c>
      <c r="H9" s="10" t="s">
        <v>69</v>
      </c>
      <c r="I9" s="10">
        <v>0</v>
      </c>
      <c r="J9" s="14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9"/>
  <sheetViews>
    <sheetView workbookViewId="0">
      <selection sqref="A1:A1048576"/>
    </sheetView>
  </sheetViews>
  <sheetFormatPr defaultColWidth="11.42578125" defaultRowHeight="15" x14ac:dyDescent="0.25"/>
  <cols>
    <col min="1" max="1" width="18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7" t="s">
        <v>17</v>
      </c>
      <c r="B1" s="11" t="s">
        <v>32</v>
      </c>
      <c r="C1" s="12" t="s">
        <v>33</v>
      </c>
      <c r="D1" s="12" t="s">
        <v>64</v>
      </c>
      <c r="E1" s="12" t="s">
        <v>35</v>
      </c>
      <c r="F1" s="12" t="s">
        <v>36</v>
      </c>
      <c r="G1" s="12" t="s">
        <v>37</v>
      </c>
      <c r="H1" s="12" t="s">
        <v>38</v>
      </c>
      <c r="I1" s="12" t="s">
        <v>39</v>
      </c>
      <c r="J1" s="13" t="s">
        <v>40</v>
      </c>
    </row>
    <row r="2" spans="1:10" x14ac:dyDescent="0.25">
      <c r="A2" s="47" t="s">
        <v>70</v>
      </c>
      <c r="B2">
        <v>4</v>
      </c>
      <c r="C2" s="10">
        <v>0.5</v>
      </c>
      <c r="D2" s="10">
        <v>0</v>
      </c>
      <c r="E2" s="10">
        <v>1</v>
      </c>
      <c r="F2">
        <v>18</v>
      </c>
      <c r="G2">
        <v>65</v>
      </c>
      <c r="H2" s="10" t="s">
        <v>42</v>
      </c>
      <c r="I2" s="10">
        <v>0.5</v>
      </c>
      <c r="J2" s="14">
        <v>2</v>
      </c>
    </row>
    <row r="3" spans="1:10" x14ac:dyDescent="0.25">
      <c r="A3" s="47" t="s">
        <v>71</v>
      </c>
      <c r="B3">
        <v>3</v>
      </c>
      <c r="C3" s="10">
        <v>0.5</v>
      </c>
      <c r="D3" s="10">
        <v>0</v>
      </c>
      <c r="E3" s="10">
        <v>1</v>
      </c>
      <c r="F3">
        <v>18</v>
      </c>
      <c r="G3">
        <v>65</v>
      </c>
      <c r="H3" s="10" t="s">
        <v>42</v>
      </c>
      <c r="I3" s="10">
        <v>0.5</v>
      </c>
      <c r="J3" s="14">
        <v>2</v>
      </c>
    </row>
    <row r="4" spans="1:10" x14ac:dyDescent="0.25">
      <c r="A4" s="47" t="s">
        <v>72</v>
      </c>
      <c r="B4">
        <v>4</v>
      </c>
      <c r="C4" s="10">
        <v>0.5</v>
      </c>
      <c r="D4" s="10">
        <v>0</v>
      </c>
      <c r="E4" s="10">
        <v>1</v>
      </c>
      <c r="F4">
        <v>18</v>
      </c>
      <c r="G4">
        <v>65</v>
      </c>
      <c r="H4" s="10" t="s">
        <v>42</v>
      </c>
      <c r="I4" s="10">
        <v>0.5</v>
      </c>
      <c r="J4" s="14">
        <v>2</v>
      </c>
    </row>
    <row r="5" spans="1:10" x14ac:dyDescent="0.25">
      <c r="A5" s="47" t="s">
        <v>73</v>
      </c>
      <c r="B5">
        <v>4</v>
      </c>
      <c r="C5" s="10">
        <v>0.5</v>
      </c>
      <c r="D5" s="10">
        <v>0</v>
      </c>
      <c r="E5" s="10">
        <v>1</v>
      </c>
      <c r="F5">
        <v>18</v>
      </c>
      <c r="G5">
        <v>65</v>
      </c>
      <c r="H5" s="10" t="s">
        <v>42</v>
      </c>
      <c r="I5" s="10">
        <v>0.5</v>
      </c>
      <c r="J5" s="14">
        <v>2</v>
      </c>
    </row>
    <row r="6" spans="1:10" x14ac:dyDescent="0.25">
      <c r="A6" s="47" t="s">
        <v>74</v>
      </c>
      <c r="B6">
        <v>4</v>
      </c>
      <c r="C6" s="10">
        <v>0.5</v>
      </c>
      <c r="D6" s="10">
        <v>0</v>
      </c>
      <c r="E6" s="10">
        <v>1</v>
      </c>
      <c r="F6">
        <v>18</v>
      </c>
      <c r="G6">
        <v>65</v>
      </c>
      <c r="H6" s="10" t="s">
        <v>42</v>
      </c>
      <c r="I6" s="10">
        <v>0.5</v>
      </c>
      <c r="J6" s="14">
        <v>2</v>
      </c>
    </row>
    <row r="7" spans="1:10" x14ac:dyDescent="0.25">
      <c r="A7" s="47" t="s">
        <v>75</v>
      </c>
      <c r="B7">
        <v>4</v>
      </c>
      <c r="C7" s="10">
        <v>0.5</v>
      </c>
      <c r="D7" s="10">
        <v>0</v>
      </c>
      <c r="E7" s="10">
        <v>1</v>
      </c>
      <c r="F7">
        <v>18</v>
      </c>
      <c r="G7">
        <v>65</v>
      </c>
      <c r="H7" s="10" t="s">
        <v>42</v>
      </c>
      <c r="I7" s="10">
        <v>0.5</v>
      </c>
      <c r="J7" s="14">
        <v>2</v>
      </c>
    </row>
    <row r="8" spans="1:10" x14ac:dyDescent="0.25">
      <c r="A8" s="47" t="s">
        <v>76</v>
      </c>
      <c r="B8">
        <v>4</v>
      </c>
      <c r="C8" s="10">
        <v>0.5</v>
      </c>
      <c r="D8" s="10">
        <v>0</v>
      </c>
      <c r="E8" s="10">
        <v>1</v>
      </c>
      <c r="F8">
        <v>18</v>
      </c>
      <c r="G8">
        <v>65</v>
      </c>
      <c r="H8" s="10" t="s">
        <v>42</v>
      </c>
      <c r="I8" s="10">
        <v>0.5</v>
      </c>
      <c r="J8" s="14">
        <v>2</v>
      </c>
    </row>
    <row r="9" spans="1:10" x14ac:dyDescent="0.25">
      <c r="A9" s="47" t="s">
        <v>77</v>
      </c>
      <c r="B9">
        <v>3</v>
      </c>
      <c r="C9" s="10">
        <v>0.5</v>
      </c>
      <c r="D9" s="10">
        <v>0</v>
      </c>
      <c r="E9" s="10">
        <v>1</v>
      </c>
      <c r="F9">
        <v>18</v>
      </c>
      <c r="G9">
        <v>65</v>
      </c>
      <c r="H9" s="10" t="s">
        <v>42</v>
      </c>
      <c r="I9" s="10">
        <v>0.5</v>
      </c>
      <c r="J9" s="1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9"/>
  <sheetViews>
    <sheetView workbookViewId="0">
      <selection activeCell="E14" sqref="E14"/>
    </sheetView>
  </sheetViews>
  <sheetFormatPr defaultColWidth="11.42578125" defaultRowHeight="15" x14ac:dyDescent="0.25"/>
  <cols>
    <col min="1" max="1" width="18" bestFit="1" customWidth="1"/>
    <col min="2" max="2" width="7.7109375" style="8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/>
    <col min="9" max="9" width="10.28515625" style="5" bestFit="1" customWidth="1"/>
    <col min="10" max="10" width="9.7109375" style="9" bestFit="1" customWidth="1"/>
  </cols>
  <sheetData>
    <row r="1" spans="1:10" x14ac:dyDescent="0.25">
      <c r="A1" s="47" t="s">
        <v>17</v>
      </c>
      <c r="B1" s="6" t="s">
        <v>32</v>
      </c>
      <c r="C1" s="3" t="s">
        <v>33</v>
      </c>
      <c r="D1" s="3" t="s">
        <v>64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7" t="s">
        <v>40</v>
      </c>
    </row>
    <row r="2" spans="1:10" x14ac:dyDescent="0.25">
      <c r="A2" s="47" t="s">
        <v>70</v>
      </c>
      <c r="B2" s="8">
        <v>28</v>
      </c>
      <c r="C2">
        <v>0.5</v>
      </c>
      <c r="D2">
        <v>0</v>
      </c>
      <c r="E2">
        <v>1</v>
      </c>
      <c r="F2">
        <v>5</v>
      </c>
      <c r="G2">
        <v>18</v>
      </c>
      <c r="H2" s="5" t="s">
        <v>42</v>
      </c>
      <c r="I2" s="5">
        <v>0.8</v>
      </c>
      <c r="J2" s="9">
        <v>2</v>
      </c>
    </row>
    <row r="3" spans="1:10" x14ac:dyDescent="0.25">
      <c r="A3" s="47" t="s">
        <v>71</v>
      </c>
      <c r="B3" s="8">
        <v>28</v>
      </c>
      <c r="C3">
        <v>0.5</v>
      </c>
      <c r="D3">
        <v>0</v>
      </c>
      <c r="E3">
        <v>1</v>
      </c>
      <c r="F3">
        <v>5</v>
      </c>
      <c r="G3">
        <v>18</v>
      </c>
      <c r="H3" s="5" t="s">
        <v>42</v>
      </c>
      <c r="I3" s="5">
        <v>0.8</v>
      </c>
      <c r="J3" s="9">
        <v>2</v>
      </c>
    </row>
    <row r="4" spans="1:10" x14ac:dyDescent="0.25">
      <c r="A4" s="47" t="s">
        <v>72</v>
      </c>
      <c r="B4" s="8">
        <v>28</v>
      </c>
      <c r="C4">
        <v>0.5</v>
      </c>
      <c r="D4">
        <v>0</v>
      </c>
      <c r="E4">
        <v>1</v>
      </c>
      <c r="F4">
        <v>5</v>
      </c>
      <c r="G4">
        <v>18</v>
      </c>
      <c r="H4" s="5" t="s">
        <v>42</v>
      </c>
      <c r="I4" s="5">
        <v>0.8</v>
      </c>
      <c r="J4" s="9">
        <v>2</v>
      </c>
    </row>
    <row r="5" spans="1:10" x14ac:dyDescent="0.25">
      <c r="A5" s="47" t="s">
        <v>73</v>
      </c>
      <c r="B5" s="8">
        <v>28</v>
      </c>
      <c r="C5">
        <v>0.5</v>
      </c>
      <c r="D5">
        <v>0</v>
      </c>
      <c r="E5">
        <v>1</v>
      </c>
      <c r="F5">
        <v>5</v>
      </c>
      <c r="G5">
        <v>18</v>
      </c>
      <c r="H5" s="5" t="s">
        <v>42</v>
      </c>
      <c r="I5" s="5">
        <v>0.8</v>
      </c>
      <c r="J5" s="9">
        <v>2</v>
      </c>
    </row>
    <row r="6" spans="1:10" x14ac:dyDescent="0.25">
      <c r="A6" s="47" t="s">
        <v>74</v>
      </c>
      <c r="B6" s="8">
        <v>28</v>
      </c>
      <c r="C6">
        <v>0.5</v>
      </c>
      <c r="D6">
        <v>0</v>
      </c>
      <c r="E6">
        <v>1</v>
      </c>
      <c r="F6">
        <v>5</v>
      </c>
      <c r="G6">
        <v>18</v>
      </c>
      <c r="H6" s="5" t="s">
        <v>42</v>
      </c>
      <c r="I6" s="5">
        <v>0.8</v>
      </c>
      <c r="J6" s="9">
        <v>2</v>
      </c>
    </row>
    <row r="7" spans="1:10" x14ac:dyDescent="0.25">
      <c r="A7" s="47" t="s">
        <v>75</v>
      </c>
      <c r="B7" s="8">
        <v>28</v>
      </c>
      <c r="C7">
        <v>0.5</v>
      </c>
      <c r="D7">
        <v>0</v>
      </c>
      <c r="E7">
        <v>1</v>
      </c>
      <c r="F7">
        <v>5</v>
      </c>
      <c r="G7">
        <v>18</v>
      </c>
      <c r="H7" s="5" t="s">
        <v>42</v>
      </c>
      <c r="I7" s="5">
        <v>0.8</v>
      </c>
      <c r="J7" s="9">
        <v>2</v>
      </c>
    </row>
    <row r="8" spans="1:10" x14ac:dyDescent="0.25">
      <c r="A8" s="47" t="s">
        <v>76</v>
      </c>
      <c r="B8" s="8">
        <v>28</v>
      </c>
      <c r="C8">
        <v>0.5</v>
      </c>
      <c r="D8">
        <v>0</v>
      </c>
      <c r="E8">
        <v>1</v>
      </c>
      <c r="F8">
        <v>5</v>
      </c>
      <c r="G8">
        <v>18</v>
      </c>
      <c r="H8" s="5" t="s">
        <v>42</v>
      </c>
      <c r="I8" s="5">
        <v>0.8</v>
      </c>
      <c r="J8" s="9">
        <v>2</v>
      </c>
    </row>
    <row r="9" spans="1:10" x14ac:dyDescent="0.25">
      <c r="A9" s="47" t="s">
        <v>77</v>
      </c>
      <c r="B9" s="8">
        <v>28</v>
      </c>
      <c r="C9">
        <v>0.5</v>
      </c>
      <c r="D9">
        <v>0</v>
      </c>
      <c r="E9">
        <v>1</v>
      </c>
      <c r="F9">
        <v>5</v>
      </c>
      <c r="G9">
        <v>18</v>
      </c>
      <c r="H9" s="5" t="s">
        <v>42</v>
      </c>
      <c r="I9" s="5">
        <v>0.8</v>
      </c>
      <c r="J9" s="9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F22" sqref="F22"/>
    </sheetView>
  </sheetViews>
  <sheetFormatPr defaultColWidth="8.8554687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7.42578125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bestFit="1" customWidth="1"/>
  </cols>
  <sheetData>
    <row r="1" spans="1:10" x14ac:dyDescent="0.25">
      <c r="A1" s="1"/>
      <c r="B1" s="48" t="s">
        <v>41</v>
      </c>
      <c r="C1" s="48"/>
      <c r="D1" s="48"/>
      <c r="E1" s="48"/>
      <c r="F1" s="48"/>
      <c r="G1" s="48"/>
      <c r="H1" s="48"/>
      <c r="I1" s="48"/>
      <c r="J1" s="48"/>
    </row>
    <row r="2" spans="1:10" x14ac:dyDescent="0.25">
      <c r="A2" s="47" t="s">
        <v>17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0" x14ac:dyDescent="0.25">
      <c r="A3" s="47" t="s">
        <v>70</v>
      </c>
      <c r="B3">
        <v>10</v>
      </c>
      <c r="C3">
        <v>0.5</v>
      </c>
      <c r="D3">
        <v>0</v>
      </c>
      <c r="E3">
        <v>0.11</v>
      </c>
      <c r="F3">
        <v>0</v>
      </c>
      <c r="G3">
        <v>110</v>
      </c>
      <c r="H3" t="s">
        <v>42</v>
      </c>
      <c r="I3">
        <v>0.1</v>
      </c>
      <c r="J3">
        <v>10</v>
      </c>
    </row>
    <row r="4" spans="1:10" x14ac:dyDescent="0.25">
      <c r="A4" s="47" t="s">
        <v>71</v>
      </c>
      <c r="B4">
        <v>10</v>
      </c>
      <c r="C4">
        <v>0.5</v>
      </c>
      <c r="D4">
        <v>0</v>
      </c>
      <c r="E4">
        <v>0.11</v>
      </c>
      <c r="F4">
        <v>0</v>
      </c>
      <c r="G4">
        <v>110</v>
      </c>
      <c r="H4" t="s">
        <v>42</v>
      </c>
      <c r="I4">
        <v>0.1</v>
      </c>
      <c r="J4">
        <v>10</v>
      </c>
    </row>
    <row r="5" spans="1:10" x14ac:dyDescent="0.25">
      <c r="A5" s="47" t="s">
        <v>72</v>
      </c>
      <c r="B5">
        <v>10</v>
      </c>
      <c r="C5">
        <v>0.5</v>
      </c>
      <c r="D5">
        <v>0</v>
      </c>
      <c r="E5">
        <v>0.11</v>
      </c>
      <c r="F5">
        <v>0</v>
      </c>
      <c r="G5">
        <v>110</v>
      </c>
      <c r="H5" t="s">
        <v>42</v>
      </c>
      <c r="I5">
        <v>0.1</v>
      </c>
      <c r="J5">
        <v>10</v>
      </c>
    </row>
    <row r="6" spans="1:10" x14ac:dyDescent="0.25">
      <c r="A6" s="47" t="s">
        <v>73</v>
      </c>
      <c r="B6">
        <v>10</v>
      </c>
      <c r="C6">
        <v>0.5</v>
      </c>
      <c r="D6">
        <v>0</v>
      </c>
      <c r="E6">
        <v>0.11</v>
      </c>
      <c r="F6">
        <v>0</v>
      </c>
      <c r="G6">
        <v>110</v>
      </c>
      <c r="H6" t="s">
        <v>42</v>
      </c>
      <c r="I6">
        <v>0.1</v>
      </c>
      <c r="J6">
        <v>10</v>
      </c>
    </row>
    <row r="7" spans="1:10" x14ac:dyDescent="0.25">
      <c r="A7" s="47" t="s">
        <v>74</v>
      </c>
      <c r="B7">
        <v>10</v>
      </c>
      <c r="C7">
        <v>0.5</v>
      </c>
      <c r="D7">
        <v>0</v>
      </c>
      <c r="E7">
        <v>0.11</v>
      </c>
      <c r="F7">
        <v>0</v>
      </c>
      <c r="G7">
        <v>110</v>
      </c>
      <c r="H7" t="s">
        <v>42</v>
      </c>
      <c r="I7">
        <v>0.1</v>
      </c>
      <c r="J7">
        <v>10</v>
      </c>
    </row>
    <row r="8" spans="1:10" x14ac:dyDescent="0.25">
      <c r="A8" s="47" t="s">
        <v>75</v>
      </c>
      <c r="B8">
        <v>10</v>
      </c>
      <c r="C8">
        <v>0.5</v>
      </c>
      <c r="D8">
        <v>0</v>
      </c>
      <c r="E8">
        <v>0.11</v>
      </c>
      <c r="F8">
        <v>0</v>
      </c>
      <c r="G8">
        <v>110</v>
      </c>
      <c r="H8" t="s">
        <v>42</v>
      </c>
      <c r="I8">
        <v>0.1</v>
      </c>
      <c r="J8">
        <v>10</v>
      </c>
    </row>
    <row r="9" spans="1:10" x14ac:dyDescent="0.25">
      <c r="A9" s="47" t="s">
        <v>76</v>
      </c>
      <c r="B9">
        <v>10</v>
      </c>
      <c r="C9">
        <v>0.5</v>
      </c>
      <c r="D9">
        <v>0</v>
      </c>
      <c r="E9">
        <v>0.11</v>
      </c>
      <c r="F9">
        <v>0</v>
      </c>
      <c r="G9">
        <v>110</v>
      </c>
      <c r="H9" t="s">
        <v>42</v>
      </c>
      <c r="I9">
        <v>0.1</v>
      </c>
      <c r="J9">
        <v>10</v>
      </c>
    </row>
    <row r="10" spans="1:10" x14ac:dyDescent="0.25">
      <c r="A10" s="47" t="s">
        <v>77</v>
      </c>
      <c r="B10">
        <v>10</v>
      </c>
      <c r="C10">
        <v>0.5</v>
      </c>
      <c r="D10">
        <v>0</v>
      </c>
      <c r="E10">
        <v>0.11</v>
      </c>
      <c r="F10">
        <v>0</v>
      </c>
      <c r="G10">
        <v>110</v>
      </c>
      <c r="H10" t="s">
        <v>42</v>
      </c>
      <c r="I10">
        <v>0.1</v>
      </c>
      <c r="J10">
        <v>10</v>
      </c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tabSelected="1" workbookViewId="0">
      <selection activeCell="M17" sqref="M17"/>
    </sheetView>
  </sheetViews>
  <sheetFormatPr defaultColWidth="8.85546875" defaultRowHeight="15" x14ac:dyDescent="0.25"/>
  <cols>
    <col min="1" max="1" width="27.85546875" bestFit="1" customWidth="1"/>
    <col min="2" max="2" width="18.28515625" style="25" bestFit="1" customWidth="1"/>
    <col min="3" max="3" width="51" customWidth="1"/>
    <col min="4" max="4" width="12.7109375" style="16" customWidth="1"/>
    <col min="5" max="5" width="5.140625" bestFit="1" customWidth="1"/>
    <col min="6" max="6" width="2.140625" bestFit="1" customWidth="1"/>
    <col min="7" max="7" width="2.85546875" bestFit="1" customWidth="1"/>
    <col min="8" max="8" width="5.140625" bestFit="1" customWidth="1"/>
    <col min="9" max="9" width="4.140625" bestFit="1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1" t="s">
        <v>17</v>
      </c>
      <c r="B1" s="22" t="s">
        <v>43</v>
      </c>
      <c r="C1" s="26" t="s">
        <v>44</v>
      </c>
      <c r="D1" s="28" t="s">
        <v>45</v>
      </c>
      <c r="E1" s="27" t="s">
        <v>28</v>
      </c>
      <c r="F1" s="22" t="s">
        <v>29</v>
      </c>
      <c r="G1" s="22" t="s">
        <v>30</v>
      </c>
      <c r="H1" s="22" t="s">
        <v>31</v>
      </c>
      <c r="I1" s="22" t="s">
        <v>41</v>
      </c>
      <c r="J1" s="22" t="s">
        <v>46</v>
      </c>
      <c r="K1" s="22" t="s">
        <v>47</v>
      </c>
      <c r="L1" s="22" t="s">
        <v>48</v>
      </c>
      <c r="M1" s="22" t="s">
        <v>66</v>
      </c>
      <c r="N1" s="23" t="s">
        <v>67</v>
      </c>
    </row>
    <row r="2" spans="1:14" x14ac:dyDescent="0.25">
      <c r="A2" s="55" t="s">
        <v>70</v>
      </c>
      <c r="B2" s="24" t="s">
        <v>80</v>
      </c>
      <c r="C2" s="19" t="s">
        <v>78</v>
      </c>
      <c r="D2" s="29">
        <v>0.8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0</v>
      </c>
      <c r="K2" s="19"/>
      <c r="L2" s="19"/>
      <c r="M2" s="20">
        <v>43904</v>
      </c>
      <c r="N2" s="20">
        <v>43914</v>
      </c>
    </row>
    <row r="3" spans="1:14" x14ac:dyDescent="0.25">
      <c r="A3" s="56"/>
      <c r="B3" s="33" t="s">
        <v>81</v>
      </c>
      <c r="C3" s="34" t="s">
        <v>79</v>
      </c>
      <c r="D3" s="35">
        <v>0.2</v>
      </c>
      <c r="E3" s="34">
        <v>1</v>
      </c>
      <c r="F3" s="34">
        <v>1</v>
      </c>
      <c r="G3" s="34">
        <v>1</v>
      </c>
      <c r="H3" s="34">
        <v>1</v>
      </c>
      <c r="I3" s="34">
        <v>1</v>
      </c>
      <c r="J3" s="34">
        <v>0</v>
      </c>
      <c r="K3" s="34"/>
      <c r="L3" s="34"/>
      <c r="M3" s="44">
        <v>43914</v>
      </c>
      <c r="N3" s="44">
        <v>43941</v>
      </c>
    </row>
    <row r="4" spans="1:14" x14ac:dyDescent="0.25">
      <c r="A4" s="56"/>
      <c r="B4" s="33" t="s">
        <v>82</v>
      </c>
      <c r="C4" s="34" t="s">
        <v>84</v>
      </c>
      <c r="D4" s="35">
        <v>0.1</v>
      </c>
      <c r="E4" s="34">
        <v>1</v>
      </c>
      <c r="F4" s="34">
        <v>1</v>
      </c>
      <c r="G4" s="34">
        <v>1</v>
      </c>
      <c r="H4" s="34">
        <v>1</v>
      </c>
      <c r="I4" s="34">
        <v>1</v>
      </c>
      <c r="J4" s="34">
        <v>0</v>
      </c>
      <c r="K4" s="34"/>
      <c r="L4" s="34"/>
      <c r="M4" s="44">
        <v>43941</v>
      </c>
      <c r="N4" s="44">
        <v>43983</v>
      </c>
    </row>
    <row r="5" spans="1:14" s="5" customFormat="1" x14ac:dyDescent="0.25">
      <c r="A5" s="56"/>
      <c r="B5" s="33" t="s">
        <v>85</v>
      </c>
      <c r="C5" s="34" t="s">
        <v>83</v>
      </c>
      <c r="D5" s="35">
        <v>0.3</v>
      </c>
      <c r="E5" s="34">
        <v>1</v>
      </c>
      <c r="F5" s="34">
        <v>1</v>
      </c>
      <c r="G5" s="34">
        <v>1</v>
      </c>
      <c r="H5" s="34">
        <v>1</v>
      </c>
      <c r="I5" s="34">
        <v>1</v>
      </c>
      <c r="J5" s="34">
        <v>0</v>
      </c>
      <c r="K5" s="34"/>
      <c r="L5" s="34"/>
      <c r="M5" s="44">
        <v>43983</v>
      </c>
      <c r="N5" s="45"/>
    </row>
    <row r="6" spans="1:14" s="5" customFormat="1" x14ac:dyDescent="0.25">
      <c r="A6" s="57"/>
      <c r="B6" s="33" t="s">
        <v>87</v>
      </c>
      <c r="C6" s="34" t="s">
        <v>88</v>
      </c>
      <c r="D6" s="35">
        <v>0.6</v>
      </c>
      <c r="E6" s="34">
        <v>1</v>
      </c>
      <c r="F6" s="34">
        <v>1</v>
      </c>
      <c r="G6" s="34">
        <v>1</v>
      </c>
      <c r="H6" s="34">
        <v>1</v>
      </c>
      <c r="I6" s="34">
        <v>1</v>
      </c>
      <c r="J6" s="34">
        <v>0</v>
      </c>
      <c r="K6" s="34"/>
      <c r="L6" s="34"/>
      <c r="M6" s="44"/>
      <c r="N6" s="45"/>
    </row>
    <row r="7" spans="1:14" s="37" customFormat="1" x14ac:dyDescent="0.25">
      <c r="A7" s="52" t="s">
        <v>71</v>
      </c>
      <c r="B7" s="39" t="s">
        <v>80</v>
      </c>
      <c r="C7" s="17" t="s">
        <v>78</v>
      </c>
      <c r="D7" s="30">
        <v>0.8</v>
      </c>
      <c r="E7" s="36">
        <v>1</v>
      </c>
      <c r="F7" s="36">
        <v>1</v>
      </c>
      <c r="G7" s="36">
        <v>1</v>
      </c>
      <c r="H7" s="36">
        <v>1</v>
      </c>
      <c r="I7" s="36">
        <v>1</v>
      </c>
      <c r="J7" s="36">
        <v>0</v>
      </c>
      <c r="K7" s="36"/>
      <c r="L7" s="36"/>
      <c r="M7" s="18">
        <v>43904</v>
      </c>
      <c r="N7" s="61">
        <v>43914</v>
      </c>
    </row>
    <row r="8" spans="1:14" s="37" customFormat="1" x14ac:dyDescent="0.25">
      <c r="A8" s="53"/>
      <c r="B8" s="40" t="s">
        <v>81</v>
      </c>
      <c r="C8" t="s">
        <v>79</v>
      </c>
      <c r="D8" s="16">
        <v>0.2</v>
      </c>
      <c r="E8" s="38">
        <v>1</v>
      </c>
      <c r="F8" s="38">
        <v>1</v>
      </c>
      <c r="G8" s="38">
        <v>1</v>
      </c>
      <c r="H8" s="38">
        <v>1</v>
      </c>
      <c r="I8" s="38">
        <v>1</v>
      </c>
      <c r="J8" s="38">
        <v>0</v>
      </c>
      <c r="K8" s="38"/>
      <c r="L8" s="38"/>
      <c r="M8" s="41">
        <v>43914</v>
      </c>
      <c r="N8" s="41">
        <v>43983</v>
      </c>
    </row>
    <row r="9" spans="1:14" s="38" customFormat="1" x14ac:dyDescent="0.25">
      <c r="A9" s="53"/>
      <c r="B9" s="40" t="s">
        <v>82</v>
      </c>
      <c r="C9" s="9" t="s">
        <v>83</v>
      </c>
      <c r="D9" s="16">
        <v>0.3</v>
      </c>
      <c r="E9" s="38">
        <v>1</v>
      </c>
      <c r="F9" s="38">
        <v>1</v>
      </c>
      <c r="G9" s="38">
        <v>1</v>
      </c>
      <c r="H9" s="38">
        <v>1</v>
      </c>
      <c r="I9" s="38">
        <v>1</v>
      </c>
      <c r="J9" s="38">
        <v>0</v>
      </c>
      <c r="M9" s="41">
        <v>43983</v>
      </c>
      <c r="N9" s="41"/>
    </row>
    <row r="10" spans="1:14" s="38" customFormat="1" x14ac:dyDescent="0.25">
      <c r="A10" s="54"/>
      <c r="B10" s="42"/>
      <c r="C10" s="15"/>
      <c r="D10" s="31"/>
      <c r="E10" s="38">
        <v>1</v>
      </c>
      <c r="F10" s="38">
        <v>1</v>
      </c>
      <c r="G10" s="38">
        <v>1</v>
      </c>
      <c r="H10" s="38">
        <v>1</v>
      </c>
      <c r="I10" s="38">
        <v>1</v>
      </c>
      <c r="J10" s="38">
        <v>0</v>
      </c>
      <c r="M10" s="46"/>
      <c r="N10" s="43"/>
    </row>
    <row r="11" spans="1:14" x14ac:dyDescent="0.25">
      <c r="A11" s="49" t="s">
        <v>72</v>
      </c>
      <c r="B11" s="24" t="s">
        <v>80</v>
      </c>
      <c r="C11" s="19" t="s">
        <v>78</v>
      </c>
      <c r="D11" s="29">
        <v>0.8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0</v>
      </c>
      <c r="K11" s="19"/>
      <c r="L11" s="19"/>
      <c r="M11" s="20">
        <v>43904</v>
      </c>
      <c r="N11" s="20">
        <v>43914</v>
      </c>
    </row>
    <row r="12" spans="1:14" x14ac:dyDescent="0.25">
      <c r="A12" s="50"/>
      <c r="B12" s="33" t="s">
        <v>81</v>
      </c>
      <c r="C12" s="34" t="s">
        <v>79</v>
      </c>
      <c r="D12" s="35">
        <v>0.2</v>
      </c>
      <c r="E12" s="34">
        <v>1</v>
      </c>
      <c r="F12" s="34">
        <v>1</v>
      </c>
      <c r="G12" s="34">
        <v>1</v>
      </c>
      <c r="H12" s="34">
        <v>1</v>
      </c>
      <c r="I12" s="34">
        <v>1</v>
      </c>
      <c r="J12" s="34">
        <v>0</v>
      </c>
      <c r="K12" s="34"/>
      <c r="L12" s="34"/>
      <c r="M12" s="44">
        <v>43914</v>
      </c>
      <c r="N12" s="44">
        <v>43983</v>
      </c>
    </row>
    <row r="13" spans="1:14" x14ac:dyDescent="0.25">
      <c r="A13" s="50"/>
      <c r="B13" s="33" t="s">
        <v>82</v>
      </c>
      <c r="C13" s="34" t="s">
        <v>83</v>
      </c>
      <c r="D13" s="35">
        <v>0.3</v>
      </c>
      <c r="E13" s="34">
        <v>1</v>
      </c>
      <c r="F13" s="34">
        <v>1</v>
      </c>
      <c r="G13" s="34">
        <v>1</v>
      </c>
      <c r="H13" s="34">
        <v>1</v>
      </c>
      <c r="I13" s="34">
        <v>1</v>
      </c>
      <c r="J13" s="34">
        <v>0</v>
      </c>
      <c r="K13" s="34"/>
      <c r="L13" s="34"/>
      <c r="M13" s="44">
        <v>43983</v>
      </c>
      <c r="N13" s="45"/>
    </row>
    <row r="14" spans="1:14" x14ac:dyDescent="0.25">
      <c r="A14" s="51"/>
      <c r="B14" s="33"/>
      <c r="C14" s="34"/>
      <c r="D14" s="35"/>
      <c r="E14" s="34">
        <v>1</v>
      </c>
      <c r="F14" s="34">
        <v>1</v>
      </c>
      <c r="G14" s="34">
        <v>1</v>
      </c>
      <c r="H14" s="34">
        <v>1</v>
      </c>
      <c r="I14" s="34">
        <v>1</v>
      </c>
      <c r="J14" s="34">
        <v>0</v>
      </c>
      <c r="K14" s="34"/>
      <c r="L14" s="34"/>
      <c r="M14" s="44"/>
      <c r="N14" s="45"/>
    </row>
    <row r="15" spans="1:14" s="37" customFormat="1" x14ac:dyDescent="0.25">
      <c r="A15" s="52" t="s">
        <v>73</v>
      </c>
      <c r="B15" s="39" t="s">
        <v>80</v>
      </c>
      <c r="C15" s="17" t="s">
        <v>78</v>
      </c>
      <c r="D15" s="30">
        <v>0.8</v>
      </c>
      <c r="E15" s="36">
        <v>1</v>
      </c>
      <c r="F15" s="36">
        <v>1</v>
      </c>
      <c r="G15" s="36">
        <v>1</v>
      </c>
      <c r="H15" s="36">
        <v>1</v>
      </c>
      <c r="I15" s="36">
        <v>1</v>
      </c>
      <c r="J15" s="36">
        <v>0</v>
      </c>
      <c r="K15" s="36"/>
      <c r="L15" s="36"/>
      <c r="M15" s="18">
        <v>43904</v>
      </c>
      <c r="N15" s="61">
        <v>43914</v>
      </c>
    </row>
    <row r="16" spans="1:14" s="38" customFormat="1" x14ac:dyDescent="0.25">
      <c r="A16" s="53"/>
      <c r="B16" s="40" t="s">
        <v>81</v>
      </c>
      <c r="C16" t="s">
        <v>79</v>
      </c>
      <c r="D16" s="16">
        <v>0.2</v>
      </c>
      <c r="E16" s="38">
        <v>1</v>
      </c>
      <c r="F16" s="38">
        <v>1</v>
      </c>
      <c r="G16" s="38">
        <v>1</v>
      </c>
      <c r="H16" s="38">
        <v>1</v>
      </c>
      <c r="I16" s="38">
        <v>1</v>
      </c>
      <c r="J16" s="38">
        <v>0</v>
      </c>
      <c r="M16" s="41">
        <v>43914</v>
      </c>
      <c r="N16" s="41">
        <v>43983</v>
      </c>
    </row>
    <row r="17" spans="1:14" s="38" customFormat="1" x14ac:dyDescent="0.25">
      <c r="A17" s="53"/>
      <c r="B17" s="40" t="s">
        <v>82</v>
      </c>
      <c r="C17" s="9" t="s">
        <v>83</v>
      </c>
      <c r="D17" s="16">
        <v>0.3</v>
      </c>
      <c r="E17" s="38">
        <v>1</v>
      </c>
      <c r="F17" s="38">
        <v>1</v>
      </c>
      <c r="G17" s="38">
        <v>1</v>
      </c>
      <c r="H17" s="38">
        <v>1</v>
      </c>
      <c r="I17" s="38">
        <v>1</v>
      </c>
      <c r="J17" s="38">
        <v>0</v>
      </c>
      <c r="M17" s="41">
        <v>43983</v>
      </c>
      <c r="N17" s="41"/>
    </row>
    <row r="18" spans="1:14" s="38" customFormat="1" x14ac:dyDescent="0.25">
      <c r="A18" s="53"/>
      <c r="B18" s="42" t="s">
        <v>85</v>
      </c>
      <c r="C18" s="15" t="s">
        <v>86</v>
      </c>
      <c r="D18" s="31"/>
      <c r="E18" s="38">
        <v>1</v>
      </c>
      <c r="F18" s="38">
        <v>1</v>
      </c>
      <c r="G18" s="38">
        <v>1</v>
      </c>
      <c r="H18" s="38">
        <v>1</v>
      </c>
      <c r="I18" s="38">
        <v>1</v>
      </c>
      <c r="J18" s="38">
        <v>0</v>
      </c>
      <c r="M18" s="46"/>
      <c r="N18" s="43"/>
    </row>
    <row r="19" spans="1:14" x14ac:dyDescent="0.25">
      <c r="A19" s="55" t="s">
        <v>74</v>
      </c>
      <c r="B19" s="24" t="s">
        <v>80</v>
      </c>
      <c r="C19" s="19" t="s">
        <v>78</v>
      </c>
      <c r="D19" s="29">
        <v>0.8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0</v>
      </c>
      <c r="K19" s="19"/>
      <c r="L19" s="19"/>
      <c r="M19" s="20">
        <v>43904</v>
      </c>
      <c r="N19" s="20">
        <v>43914</v>
      </c>
    </row>
    <row r="20" spans="1:14" x14ac:dyDescent="0.25">
      <c r="A20" s="56"/>
      <c r="B20" s="33" t="s">
        <v>81</v>
      </c>
      <c r="C20" s="34" t="s">
        <v>79</v>
      </c>
      <c r="D20" s="35">
        <v>0.2</v>
      </c>
      <c r="E20" s="34">
        <v>1</v>
      </c>
      <c r="F20" s="34">
        <v>1</v>
      </c>
      <c r="G20" s="34">
        <v>1</v>
      </c>
      <c r="H20" s="34">
        <v>1</v>
      </c>
      <c r="I20" s="34">
        <v>1</v>
      </c>
      <c r="J20" s="34">
        <v>0</v>
      </c>
      <c r="K20" s="34"/>
      <c r="L20" s="34"/>
      <c r="M20" s="44">
        <v>43914</v>
      </c>
      <c r="N20" s="44">
        <v>43983</v>
      </c>
    </row>
    <row r="21" spans="1:14" s="5" customFormat="1" x14ac:dyDescent="0.25">
      <c r="A21" s="56"/>
      <c r="B21" s="33" t="s">
        <v>82</v>
      </c>
      <c r="C21" s="34" t="s">
        <v>83</v>
      </c>
      <c r="D21" s="35">
        <v>0.3</v>
      </c>
      <c r="E21" s="34">
        <v>1</v>
      </c>
      <c r="F21" s="34">
        <v>1</v>
      </c>
      <c r="G21" s="34">
        <v>1</v>
      </c>
      <c r="H21" s="34">
        <v>1</v>
      </c>
      <c r="I21" s="34">
        <v>1</v>
      </c>
      <c r="J21" s="34">
        <v>0</v>
      </c>
      <c r="K21" s="34"/>
      <c r="L21" s="34"/>
      <c r="M21" s="44">
        <v>43983</v>
      </c>
      <c r="N21" s="45"/>
    </row>
    <row r="22" spans="1:14" s="5" customFormat="1" x14ac:dyDescent="0.25">
      <c r="A22" s="57"/>
      <c r="B22" s="33"/>
      <c r="C22" s="34"/>
      <c r="D22" s="35"/>
      <c r="E22" s="34">
        <v>1</v>
      </c>
      <c r="F22" s="34">
        <v>1</v>
      </c>
      <c r="G22" s="34">
        <v>1</v>
      </c>
      <c r="H22" s="34">
        <v>1</v>
      </c>
      <c r="I22" s="34">
        <v>1</v>
      </c>
      <c r="J22" s="34">
        <v>0</v>
      </c>
      <c r="K22" s="34"/>
      <c r="L22" s="34"/>
      <c r="M22" s="44"/>
      <c r="N22" s="45"/>
    </row>
    <row r="23" spans="1:14" s="37" customFormat="1" x14ac:dyDescent="0.25">
      <c r="A23" s="52" t="s">
        <v>75</v>
      </c>
      <c r="B23" s="39" t="s">
        <v>80</v>
      </c>
      <c r="C23" s="17" t="s">
        <v>78</v>
      </c>
      <c r="D23" s="30">
        <v>0.8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0</v>
      </c>
      <c r="K23" s="36"/>
      <c r="L23" s="36"/>
      <c r="M23" s="18">
        <v>43904</v>
      </c>
      <c r="N23" s="61">
        <v>43914</v>
      </c>
    </row>
    <row r="24" spans="1:14" s="37" customFormat="1" x14ac:dyDescent="0.25">
      <c r="A24" s="53"/>
      <c r="B24" s="40" t="s">
        <v>81</v>
      </c>
      <c r="C24" t="s">
        <v>79</v>
      </c>
      <c r="D24" s="16">
        <v>0.2</v>
      </c>
      <c r="E24" s="38">
        <v>1</v>
      </c>
      <c r="F24" s="38">
        <v>1</v>
      </c>
      <c r="G24" s="38">
        <v>1</v>
      </c>
      <c r="H24" s="38">
        <v>1</v>
      </c>
      <c r="I24" s="38">
        <v>1</v>
      </c>
      <c r="J24" s="38">
        <v>0</v>
      </c>
      <c r="K24" s="38"/>
      <c r="L24" s="38"/>
      <c r="M24" s="41">
        <v>43914</v>
      </c>
      <c r="N24" s="41">
        <v>43983</v>
      </c>
    </row>
    <row r="25" spans="1:14" s="38" customFormat="1" x14ac:dyDescent="0.25">
      <c r="A25" s="53"/>
      <c r="B25" s="40" t="s">
        <v>82</v>
      </c>
      <c r="C25" s="9" t="s">
        <v>83</v>
      </c>
      <c r="D25" s="16">
        <v>0.3</v>
      </c>
      <c r="E25" s="38">
        <v>1</v>
      </c>
      <c r="F25" s="38">
        <v>1</v>
      </c>
      <c r="G25" s="38">
        <v>1</v>
      </c>
      <c r="H25" s="38">
        <v>1</v>
      </c>
      <c r="I25" s="38">
        <v>1</v>
      </c>
      <c r="J25" s="38">
        <v>0</v>
      </c>
      <c r="M25" s="41">
        <v>43983</v>
      </c>
      <c r="N25" s="41"/>
    </row>
    <row r="26" spans="1:14" s="38" customFormat="1" x14ac:dyDescent="0.25">
      <c r="A26" s="54"/>
      <c r="B26" s="42"/>
      <c r="C26" s="15"/>
      <c r="D26" s="31"/>
      <c r="E26" s="38">
        <v>1</v>
      </c>
      <c r="F26" s="38">
        <v>1</v>
      </c>
      <c r="G26" s="38">
        <v>1</v>
      </c>
      <c r="H26" s="38">
        <v>1</v>
      </c>
      <c r="I26" s="38">
        <v>1</v>
      </c>
      <c r="J26" s="38">
        <v>0</v>
      </c>
      <c r="M26" s="46"/>
      <c r="N26" s="43"/>
    </row>
    <row r="27" spans="1:14" x14ac:dyDescent="0.25">
      <c r="A27" s="49" t="s">
        <v>76</v>
      </c>
      <c r="B27" s="24" t="s">
        <v>80</v>
      </c>
      <c r="C27" s="19" t="s">
        <v>78</v>
      </c>
      <c r="D27" s="29">
        <v>0.8</v>
      </c>
      <c r="E27" s="19">
        <v>1</v>
      </c>
      <c r="F27" s="19">
        <v>1</v>
      </c>
      <c r="G27" s="19">
        <v>1</v>
      </c>
      <c r="H27" s="19">
        <v>1</v>
      </c>
      <c r="I27" s="19">
        <v>1</v>
      </c>
      <c r="J27" s="19">
        <v>0</v>
      </c>
      <c r="K27" s="19"/>
      <c r="L27" s="19"/>
      <c r="M27" s="20">
        <v>43904</v>
      </c>
      <c r="N27" s="20">
        <v>43914</v>
      </c>
    </row>
    <row r="28" spans="1:14" x14ac:dyDescent="0.25">
      <c r="A28" s="50"/>
      <c r="B28" s="33" t="s">
        <v>81</v>
      </c>
      <c r="C28" s="34" t="s">
        <v>79</v>
      </c>
      <c r="D28" s="35">
        <v>0.2</v>
      </c>
      <c r="E28" s="34">
        <v>1</v>
      </c>
      <c r="F28" s="34">
        <v>1</v>
      </c>
      <c r="G28" s="34">
        <v>1</v>
      </c>
      <c r="H28" s="34">
        <v>1</v>
      </c>
      <c r="I28" s="34">
        <v>1</v>
      </c>
      <c r="J28" s="34">
        <v>0</v>
      </c>
      <c r="K28" s="34"/>
      <c r="L28" s="34"/>
      <c r="M28" s="44">
        <v>43914</v>
      </c>
      <c r="N28" s="44">
        <v>43983</v>
      </c>
    </row>
    <row r="29" spans="1:14" x14ac:dyDescent="0.25">
      <c r="A29" s="50"/>
      <c r="B29" s="33" t="s">
        <v>82</v>
      </c>
      <c r="C29" s="34" t="s">
        <v>83</v>
      </c>
      <c r="D29" s="35">
        <v>0.3</v>
      </c>
      <c r="E29" s="34">
        <v>1</v>
      </c>
      <c r="F29" s="34">
        <v>1</v>
      </c>
      <c r="G29" s="34">
        <v>1</v>
      </c>
      <c r="H29" s="34">
        <v>1</v>
      </c>
      <c r="I29" s="34">
        <v>1</v>
      </c>
      <c r="J29" s="34">
        <v>0</v>
      </c>
      <c r="K29" s="34"/>
      <c r="L29" s="34"/>
      <c r="M29" s="44">
        <v>43983</v>
      </c>
      <c r="N29" s="45"/>
    </row>
    <row r="30" spans="1:14" x14ac:dyDescent="0.25">
      <c r="A30" s="51"/>
      <c r="B30" s="33"/>
      <c r="C30" s="34"/>
      <c r="D30" s="35"/>
      <c r="E30" s="34">
        <v>1</v>
      </c>
      <c r="F30" s="34">
        <v>1</v>
      </c>
      <c r="G30" s="34">
        <v>1</v>
      </c>
      <c r="H30" s="34">
        <v>1</v>
      </c>
      <c r="I30" s="34">
        <v>1</v>
      </c>
      <c r="J30" s="34">
        <v>0</v>
      </c>
      <c r="K30" s="34"/>
      <c r="L30" s="34"/>
      <c r="M30" s="44"/>
      <c r="N30" s="45"/>
    </row>
    <row r="31" spans="1:14" s="37" customFormat="1" x14ac:dyDescent="0.25">
      <c r="A31" s="52" t="s">
        <v>77</v>
      </c>
      <c r="B31" s="39" t="s">
        <v>80</v>
      </c>
      <c r="C31" s="17" t="s">
        <v>78</v>
      </c>
      <c r="D31" s="30">
        <v>0.8</v>
      </c>
      <c r="E31" s="36">
        <v>1</v>
      </c>
      <c r="F31" s="36">
        <v>1</v>
      </c>
      <c r="G31" s="36">
        <v>1</v>
      </c>
      <c r="H31" s="36">
        <v>1</v>
      </c>
      <c r="I31" s="36">
        <v>1</v>
      </c>
      <c r="J31" s="36">
        <v>0</v>
      </c>
      <c r="K31" s="36"/>
      <c r="L31" s="36"/>
      <c r="M31" s="18">
        <v>43904</v>
      </c>
      <c r="N31" s="61">
        <v>43914</v>
      </c>
    </row>
    <row r="32" spans="1:14" s="38" customFormat="1" x14ac:dyDescent="0.25">
      <c r="A32" s="53"/>
      <c r="B32" s="40" t="s">
        <v>81</v>
      </c>
      <c r="C32" t="s">
        <v>79</v>
      </c>
      <c r="D32" s="16">
        <v>0.2</v>
      </c>
      <c r="E32" s="38">
        <v>1</v>
      </c>
      <c r="F32" s="38">
        <v>1</v>
      </c>
      <c r="G32" s="38">
        <v>1</v>
      </c>
      <c r="H32" s="38">
        <v>1</v>
      </c>
      <c r="I32" s="38">
        <v>1</v>
      </c>
      <c r="J32" s="38">
        <v>0</v>
      </c>
      <c r="M32" s="41">
        <v>43914</v>
      </c>
      <c r="N32" s="41">
        <v>43983</v>
      </c>
    </row>
    <row r="33" spans="1:14" s="38" customFormat="1" x14ac:dyDescent="0.25">
      <c r="A33" s="53"/>
      <c r="B33" s="40" t="s">
        <v>82</v>
      </c>
      <c r="C33" s="9" t="s">
        <v>83</v>
      </c>
      <c r="D33" s="16">
        <v>0.3</v>
      </c>
      <c r="E33" s="38">
        <v>1</v>
      </c>
      <c r="F33" s="38">
        <v>1</v>
      </c>
      <c r="G33" s="38">
        <v>1</v>
      </c>
      <c r="H33" s="38">
        <v>1</v>
      </c>
      <c r="I33" s="38">
        <v>1</v>
      </c>
      <c r="J33" s="38">
        <v>0</v>
      </c>
      <c r="M33" s="41">
        <v>43983</v>
      </c>
      <c r="N33" s="41"/>
    </row>
    <row r="34" spans="1:14" s="38" customFormat="1" x14ac:dyDescent="0.25">
      <c r="A34" s="54"/>
      <c r="B34" s="42"/>
      <c r="C34" s="15"/>
      <c r="D34" s="31"/>
      <c r="E34" s="62">
        <v>1</v>
      </c>
      <c r="F34" s="62">
        <v>1</v>
      </c>
      <c r="G34" s="62">
        <v>1</v>
      </c>
      <c r="H34" s="62">
        <v>1</v>
      </c>
      <c r="I34" s="62">
        <v>1</v>
      </c>
      <c r="J34" s="62">
        <v>0</v>
      </c>
      <c r="K34" s="62"/>
      <c r="L34" s="62"/>
      <c r="M34" s="46"/>
      <c r="N34" s="43"/>
    </row>
  </sheetData>
  <mergeCells count="8">
    <mergeCell ref="A23:A26"/>
    <mergeCell ref="A27:A30"/>
    <mergeCell ref="A31:A34"/>
    <mergeCell ref="A11:A14"/>
    <mergeCell ref="A7:A10"/>
    <mergeCell ref="A15:A18"/>
    <mergeCell ref="A2:A6"/>
    <mergeCell ref="A19:A22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"/>
  <sheetViews>
    <sheetView workbookViewId="0">
      <selection activeCell="B5" sqref="B5"/>
    </sheetView>
  </sheetViews>
  <sheetFormatPr defaultColWidth="8.85546875" defaultRowHeight="15" x14ac:dyDescent="0.25"/>
  <cols>
    <col min="1" max="1" width="18" bestFit="1" customWidth="1"/>
    <col min="2" max="2" width="24.42578125" customWidth="1"/>
    <col min="3" max="3" width="17.140625" customWidth="1"/>
    <col min="6" max="6" width="10" customWidth="1"/>
    <col min="8" max="8" width="17" bestFit="1" customWidth="1"/>
    <col min="9" max="9" width="13.42578125" customWidth="1"/>
    <col min="10" max="10" width="12.85546875" bestFit="1" customWidth="1"/>
    <col min="13" max="13" width="9.7109375" bestFit="1" customWidth="1"/>
    <col min="14" max="14" width="14.85546875" bestFit="1" customWidth="1"/>
    <col min="15" max="15" width="21.85546875" bestFit="1" customWidth="1"/>
    <col min="16" max="16" width="9.5703125" bestFit="1" customWidth="1"/>
    <col min="17" max="17" width="17.42578125" bestFit="1" customWidth="1"/>
  </cols>
  <sheetData>
    <row r="1" spans="1:18" x14ac:dyDescent="0.25">
      <c r="A1" s="47" t="s">
        <v>17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45</v>
      </c>
      <c r="L1" s="1" t="s">
        <v>58</v>
      </c>
      <c r="M1" s="4" t="s">
        <v>65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68</v>
      </c>
    </row>
    <row r="2" spans="1:18" x14ac:dyDescent="0.25">
      <c r="A2" s="47" t="s">
        <v>70</v>
      </c>
      <c r="B2" s="2">
        <v>43901</v>
      </c>
      <c r="C2" s="2">
        <v>44283</v>
      </c>
      <c r="D2">
        <v>3</v>
      </c>
      <c r="E2">
        <v>100000</v>
      </c>
      <c r="F2">
        <f>ROUND(1503505/E2,0)</f>
        <v>15</v>
      </c>
      <c r="G2">
        <v>1</v>
      </c>
      <c r="H2">
        <v>0.2</v>
      </c>
      <c r="I2">
        <v>1.2</v>
      </c>
      <c r="J2">
        <v>1</v>
      </c>
      <c r="K2">
        <v>0.1</v>
      </c>
      <c r="L2">
        <v>0.3</v>
      </c>
      <c r="M2">
        <v>0.1</v>
      </c>
      <c r="N2">
        <v>0</v>
      </c>
      <c r="O2">
        <v>50</v>
      </c>
      <c r="P2">
        <v>60</v>
      </c>
      <c r="Q2">
        <v>1000</v>
      </c>
      <c r="R2">
        <v>1000</v>
      </c>
    </row>
    <row r="3" spans="1:18" x14ac:dyDescent="0.25">
      <c r="A3" s="47" t="s">
        <v>71</v>
      </c>
      <c r="B3" s="2">
        <v>43902</v>
      </c>
      <c r="C3" s="2">
        <v>44283</v>
      </c>
      <c r="D3">
        <v>3</v>
      </c>
      <c r="E3">
        <v>100000</v>
      </c>
      <c r="F3">
        <f>ROUND(963861/E3,0)</f>
        <v>10</v>
      </c>
      <c r="G3">
        <v>1</v>
      </c>
      <c r="H3">
        <v>0.2</v>
      </c>
      <c r="I3">
        <v>1.2</v>
      </c>
      <c r="J3">
        <v>1</v>
      </c>
      <c r="K3">
        <v>0.1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</row>
    <row r="4" spans="1:18" x14ac:dyDescent="0.25">
      <c r="A4" s="47" t="s">
        <v>72</v>
      </c>
      <c r="B4" s="2">
        <v>43888</v>
      </c>
      <c r="C4" s="2">
        <v>44283</v>
      </c>
      <c r="D4">
        <v>3</v>
      </c>
      <c r="E4">
        <v>100000</v>
      </c>
      <c r="F4">
        <f>ROUND(9018645/E4,0)</f>
        <v>90</v>
      </c>
      <c r="G4">
        <v>1</v>
      </c>
      <c r="H4">
        <v>0.2</v>
      </c>
      <c r="I4">
        <v>1.2</v>
      </c>
      <c r="J4">
        <v>3</v>
      </c>
      <c r="K4">
        <v>0.1</v>
      </c>
      <c r="L4">
        <v>0.3</v>
      </c>
      <c r="M4">
        <v>0.1</v>
      </c>
      <c r="N4">
        <v>0</v>
      </c>
      <c r="O4">
        <v>50</v>
      </c>
      <c r="P4">
        <v>60</v>
      </c>
      <c r="Q4">
        <v>1000</v>
      </c>
      <c r="R4">
        <v>1000</v>
      </c>
    </row>
    <row r="5" spans="1:18" x14ac:dyDescent="0.25">
      <c r="A5" s="47" t="s">
        <v>73</v>
      </c>
      <c r="B5" s="2">
        <v>43903</v>
      </c>
      <c r="C5" s="2">
        <v>44283</v>
      </c>
      <c r="D5">
        <v>3</v>
      </c>
      <c r="E5">
        <v>100000</v>
      </c>
      <c r="F5">
        <f>ROUND(840795/E5,0)</f>
        <v>8</v>
      </c>
      <c r="G5">
        <v>1</v>
      </c>
      <c r="H5">
        <v>0.2</v>
      </c>
      <c r="I5">
        <v>1.2</v>
      </c>
      <c r="J5">
        <v>1</v>
      </c>
      <c r="K5">
        <v>0.1</v>
      </c>
      <c r="L5">
        <v>0.3</v>
      </c>
      <c r="M5">
        <v>0.1</v>
      </c>
      <c r="N5">
        <v>0</v>
      </c>
      <c r="O5">
        <v>50</v>
      </c>
      <c r="P5">
        <v>60</v>
      </c>
      <c r="Q5">
        <v>1000</v>
      </c>
      <c r="R5">
        <v>1000</v>
      </c>
    </row>
    <row r="6" spans="1:18" x14ac:dyDescent="0.25">
      <c r="A6" s="47" t="s">
        <v>74</v>
      </c>
      <c r="B6" s="2">
        <v>43902</v>
      </c>
      <c r="C6" s="2">
        <v>44283</v>
      </c>
      <c r="D6">
        <v>3</v>
      </c>
      <c r="E6">
        <v>100000</v>
      </c>
      <c r="F6">
        <f>ROUND(1433360/E6,0)</f>
        <v>14</v>
      </c>
      <c r="G6">
        <v>1</v>
      </c>
      <c r="H6">
        <v>0.2</v>
      </c>
      <c r="I6">
        <v>1.2</v>
      </c>
      <c r="J6">
        <v>2</v>
      </c>
      <c r="K6">
        <v>0.1</v>
      </c>
      <c r="L6">
        <v>0.3</v>
      </c>
      <c r="M6">
        <v>0.1</v>
      </c>
      <c r="N6">
        <v>0</v>
      </c>
      <c r="O6">
        <v>50</v>
      </c>
      <c r="P6">
        <v>60</v>
      </c>
      <c r="Q6">
        <v>1000</v>
      </c>
      <c r="R6">
        <v>1000</v>
      </c>
    </row>
    <row r="7" spans="1:18" x14ac:dyDescent="0.25">
      <c r="A7" s="47" t="s">
        <v>75</v>
      </c>
      <c r="B7" s="2">
        <v>43904</v>
      </c>
      <c r="C7" s="2">
        <v>44283</v>
      </c>
      <c r="D7">
        <v>3</v>
      </c>
      <c r="E7">
        <v>100000</v>
      </c>
      <c r="F7">
        <f>ROUND(399426/E7,0)</f>
        <v>4</v>
      </c>
      <c r="G7">
        <v>1</v>
      </c>
      <c r="H7">
        <v>0.2</v>
      </c>
      <c r="I7">
        <v>1.2</v>
      </c>
      <c r="J7">
        <v>1</v>
      </c>
      <c r="K7">
        <v>0.1</v>
      </c>
      <c r="L7">
        <v>0.3</v>
      </c>
      <c r="M7">
        <v>0.1</v>
      </c>
      <c r="N7">
        <v>0</v>
      </c>
      <c r="O7">
        <v>50</v>
      </c>
      <c r="P7">
        <v>60</v>
      </c>
      <c r="Q7">
        <v>1000</v>
      </c>
      <c r="R7">
        <v>1000</v>
      </c>
    </row>
    <row r="8" spans="1:18" x14ac:dyDescent="0.25">
      <c r="A8" s="47" t="s">
        <v>76</v>
      </c>
      <c r="B8" s="2">
        <v>43901</v>
      </c>
      <c r="C8" s="2">
        <v>44283</v>
      </c>
      <c r="D8">
        <v>3</v>
      </c>
      <c r="E8">
        <v>100000</v>
      </c>
      <c r="F8">
        <f>ROUND(1124835/E8,0)</f>
        <v>11</v>
      </c>
      <c r="G8">
        <v>1</v>
      </c>
      <c r="H8">
        <v>0.2</v>
      </c>
      <c r="I8">
        <v>1.2</v>
      </c>
      <c r="J8">
        <v>1</v>
      </c>
      <c r="K8">
        <v>0.1</v>
      </c>
      <c r="L8">
        <v>0.3</v>
      </c>
      <c r="M8">
        <v>0.1</v>
      </c>
      <c r="N8">
        <v>0</v>
      </c>
      <c r="O8">
        <v>50</v>
      </c>
      <c r="P8">
        <v>60</v>
      </c>
      <c r="Q8">
        <v>1000</v>
      </c>
      <c r="R8">
        <v>1000</v>
      </c>
    </row>
    <row r="9" spans="1:18" x14ac:dyDescent="0.25">
      <c r="A9" s="47" t="s">
        <v>77</v>
      </c>
      <c r="B9" s="2">
        <v>43903</v>
      </c>
      <c r="C9" s="2">
        <v>44283</v>
      </c>
      <c r="D9">
        <v>3</v>
      </c>
      <c r="E9">
        <v>100000</v>
      </c>
      <c r="F9">
        <f>ROUND(949395/E9,0)</f>
        <v>9</v>
      </c>
      <c r="G9">
        <v>1</v>
      </c>
      <c r="H9">
        <v>0.2</v>
      </c>
      <c r="I9">
        <v>1.2</v>
      </c>
      <c r="J9">
        <v>1</v>
      </c>
      <c r="K9">
        <v>0.1</v>
      </c>
      <c r="L9">
        <v>0.3</v>
      </c>
      <c r="M9">
        <v>0.1</v>
      </c>
      <c r="N9">
        <v>0</v>
      </c>
      <c r="O9">
        <v>50</v>
      </c>
      <c r="P9">
        <v>60</v>
      </c>
      <c r="Q9">
        <v>1000</v>
      </c>
      <c r="R9">
        <v>1000</v>
      </c>
    </row>
  </sheetData>
  <pageMargins left="0.7" right="0.7" top="0.75" bottom="0.75" header="0.3" footer="0.3"/>
  <ignoredErrors>
    <ignoredError sqref="F5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layer-household</vt:lpstr>
      <vt:lpstr>layer-community</vt:lpstr>
      <vt:lpstr>layer-work</vt:lpstr>
      <vt:lpstr>layer-school</vt:lpstr>
      <vt:lpstr>layers-other</vt:lpstr>
      <vt:lpstr>policies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2020-06-18T08:41:41Z</dcterms:modified>
</cp:coreProperties>
</file>