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ominic.delport\Documents\GitHub\covasim-australia\data\"/>
    </mc:Choice>
  </mc:AlternateContent>
  <xr:revisionPtr revIDLastSave="0" documentId="13_ncr:1_{F4AD2133-8D61-406F-8677-AF29A0CCBBA8}" xr6:coauthVersionLast="45" xr6:coauthVersionMax="45" xr10:uidLastSave="{00000000-0000-0000-0000-000000000000}"/>
  <bookViews>
    <workbookView xWindow="-110" yWindow="-110" windowWidth="19420" windowHeight="10420" tabRatio="839" activeTab="4" xr2:uid="{00000000-000D-0000-FFFF-FFFF00000000}"/>
  </bookViews>
  <sheets>
    <sheet name="age_sex" sheetId="1" r:id="rId1"/>
    <sheet name="households" sheetId="2" r:id="rId2"/>
    <sheet name="tracing_policies" sheetId="14" r:id="rId3"/>
    <sheet name="policies" sheetId="5" r:id="rId4"/>
    <sheet name="other_par" sheetId="6" r:id="rId5"/>
    <sheet name="layer-H" sheetId="3" r:id="rId6"/>
    <sheet name="layer-C" sheetId="13" r:id="rId7"/>
    <sheet name="layer-W" sheetId="12" r:id="rId8"/>
    <sheet name="layer-S" sheetId="11" r:id="rId9"/>
    <sheet name="contact matrices-home" sheetId="7" r:id="rId10"/>
    <sheet name="contact matrices-school" sheetId="8" r:id="rId11"/>
    <sheet name="contact matrices-work" sheetId="9" r:id="rId12"/>
    <sheet name="contact matrices-other" sheetId="10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8" i="6" l="1"/>
  <c r="F7" i="6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S23" i="1"/>
  <c r="S22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C28" i="1"/>
  <c r="S27" i="1"/>
  <c r="S26" i="1"/>
  <c r="S24" i="1" l="1"/>
  <c r="D25" i="1" s="1"/>
  <c r="G25" i="1"/>
  <c r="N25" i="1"/>
  <c r="F25" i="1"/>
  <c r="M25" i="1"/>
  <c r="E25" i="1"/>
  <c r="L25" i="1"/>
  <c r="S28" i="1"/>
  <c r="D29" i="1" s="1"/>
  <c r="F6" i="6"/>
  <c r="F5" i="6"/>
  <c r="F4" i="6"/>
  <c r="F3" i="6"/>
  <c r="F2" i="6"/>
  <c r="O25" i="1" l="1"/>
  <c r="P25" i="1"/>
  <c r="H25" i="1"/>
  <c r="I25" i="1"/>
  <c r="Q25" i="1"/>
  <c r="J25" i="1"/>
  <c r="S25" i="1"/>
  <c r="K25" i="1"/>
  <c r="R25" i="1"/>
  <c r="C25" i="1"/>
  <c r="Q29" i="1"/>
  <c r="I29" i="1"/>
  <c r="G29" i="1"/>
  <c r="F29" i="1"/>
  <c r="R29" i="1"/>
  <c r="C29" i="1"/>
  <c r="P29" i="1"/>
  <c r="J29" i="1"/>
  <c r="L29" i="1"/>
  <c r="N29" i="1"/>
  <c r="K29" i="1"/>
  <c r="M29" i="1"/>
  <c r="S29" i="1"/>
  <c r="H29" i="1"/>
  <c r="O29" i="1"/>
  <c r="E2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tc={045AFF27-0FD9-CB4D-9BD3-D86131B19BD5}</author>
    <author>tc={32492FBF-3FB7-D547-8467-90931EBEF8B7}</author>
  </authors>
  <commentList>
    <comment ref="E1" authorId="0" shapeId="0" xr:uid="{045AFF27-0FD9-CB4D-9BD3-D86131B19BD5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time to trace contacts, applied to all targeted layers for this policy</t>
      </text>
    </comment>
    <comment ref="G1" authorId="1" shapeId="0" xr:uid="{32492FBF-3FB7-D547-8467-90931EBEF8B7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days on which the coverage changes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tc={7833F806-E614-7449-968E-2A674530B08E}</author>
  </authors>
  <commentList>
    <comment ref="R1" authorId="0" shapeId="0" xr:uid="{7833F806-E614-7449-968E-2A674530B08E}">
      <text>
        <t>[Threaded comment]
Your version of Excel allows you to read this threaded comment; however, any edits to it will get removed if the file is opened in a newer version of Excel. Learn more: https://go.microsoft.com/fwlink/?linkid=870924
Comment:
    Only used if the the new_tests column of the epi data is incorrectly specified</t>
      </text>
    </comment>
  </commentList>
</comments>
</file>

<file path=xl/sharedStrings.xml><?xml version="1.0" encoding="utf-8"?>
<sst xmlns="http://schemas.openxmlformats.org/spreadsheetml/2006/main" count="1015" uniqueCount="98">
  <si>
    <t>0-4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</si>
  <si>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</si>
  <si>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</si>
  <si>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</si>
  <si>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</si>
  <si>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</si>
  <si>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</si>
  <si>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</si>
  <si>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</si>
  <si>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</si>
  <si>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</si>
  <si>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</si>
  <si>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</si>
  <si>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</si>
  <si>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</si>
  <si>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75-80</t>
  </si>
  <si>
    <t>Total</t>
  </si>
  <si>
    <t>Location</t>
  </si>
  <si>
    <t>Sex</t>
  </si>
  <si>
    <t>Female</t>
  </si>
  <si>
    <t>Male</t>
  </si>
  <si>
    <t>Proportion</t>
  </si>
  <si>
    <t>1 person</t>
  </si>
  <si>
    <t>2 person</t>
  </si>
  <si>
    <t>3 person</t>
  </si>
  <si>
    <t>4 person</t>
  </si>
  <si>
    <t>5 person</t>
  </si>
  <si>
    <t>6+ persons</t>
  </si>
  <si>
    <t>H</t>
  </si>
  <si>
    <t>S</t>
  </si>
  <si>
    <t>W</t>
  </si>
  <si>
    <t>C</t>
  </si>
  <si>
    <t>contacts</t>
  </si>
  <si>
    <t>beta_layer</t>
  </si>
  <si>
    <t>proportion</t>
  </si>
  <si>
    <t>age_lb</t>
  </si>
  <si>
    <t>age_ub</t>
  </si>
  <si>
    <t>cluster_type</t>
  </si>
  <si>
    <t>trace_probs</t>
  </si>
  <si>
    <t>trace_time</t>
  </si>
  <si>
    <t>cluster</t>
  </si>
  <si>
    <t>Policy</t>
  </si>
  <si>
    <t>Description</t>
  </si>
  <si>
    <t>beta</t>
  </si>
  <si>
    <t>imported_infections</t>
  </si>
  <si>
    <t>clip_edges_layer</t>
  </si>
  <si>
    <t>clip_edges</t>
  </si>
  <si>
    <t>Physical distancing communcation and enforcement</t>
  </si>
  <si>
    <t>start_day</t>
  </si>
  <si>
    <t>end_day</t>
  </si>
  <si>
    <t>n_runs</t>
  </si>
  <si>
    <t>pop_size</t>
  </si>
  <si>
    <t>pop_scale</t>
  </si>
  <si>
    <t>rescale</t>
  </si>
  <si>
    <t>rescale_threshold</t>
  </si>
  <si>
    <t>rescale_factor</t>
  </si>
  <si>
    <t>pop_infected</t>
  </si>
  <si>
    <t>undiag</t>
  </si>
  <si>
    <t>Age group</t>
  </si>
  <si>
    <t>restart_imports</t>
  </si>
  <si>
    <t>restart_imports_length</t>
  </si>
  <si>
    <t>relax_day</t>
  </si>
  <si>
    <t>future_daily_tests</t>
  </si>
  <si>
    <t>quar_factor</t>
  </si>
  <si>
    <t>iso_factor</t>
  </si>
  <si>
    <t>Lockdown measures relaxed a bit</t>
  </si>
  <si>
    <t>date_implemented</t>
  </si>
  <si>
    <t>date_ended</t>
  </si>
  <si>
    <t>av_daily_tests</t>
  </si>
  <si>
    <t>random</t>
  </si>
  <si>
    <t>tracing_app</t>
  </si>
  <si>
    <t>id_checks</t>
  </si>
  <si>
    <t>Contact tracing through phone app</t>
  </si>
  <si>
    <t>IDs are checked and recorded in pubs/bars/restaurants</t>
  </si>
  <si>
    <t>days_changed</t>
  </si>
  <si>
    <t>H, S, W, C</t>
  </si>
  <si>
    <t>pub_bar</t>
  </si>
  <si>
    <t>coverage</t>
  </si>
  <si>
    <t>layers</t>
  </si>
  <si>
    <t>symp_test</t>
  </si>
  <si>
    <t>quar_test</t>
  </si>
  <si>
    <t>sensitivity</t>
  </si>
  <si>
    <t>test_delay</t>
  </si>
  <si>
    <t>loss_prob</t>
  </si>
  <si>
    <t>SP</t>
  </si>
  <si>
    <t>Fortaleza</t>
  </si>
  <si>
    <t>Manaus</t>
  </si>
  <si>
    <t>Salvador</t>
  </si>
  <si>
    <t>Rio</t>
  </si>
  <si>
    <t>lockdown1</t>
  </si>
  <si>
    <t>lockdown2</t>
  </si>
  <si>
    <t>relax1</t>
  </si>
  <si>
    <t>relax2</t>
  </si>
  <si>
    <t>relax3</t>
  </si>
  <si>
    <t>lockdown3</t>
  </si>
  <si>
    <t>Natal</t>
  </si>
  <si>
    <t>Belo Horizonte</t>
  </si>
  <si>
    <t>Campinas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</si>
</sst>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11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1" xfId="0" applyFont="1" applyBorder="1" applyAlignment="1">
      <alignment horizontal="center" vertical="top"/>
    </xf>
    <xf numFmtId="0" fontId="1" fillId="0" borderId="1" xfId="0" applyFont="1" applyBorder="1"/>
    <xf numFmtId="0" fontId="0" fillId="0" borderId="0" xfId="0" applyBorder="1"/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0" fillId="0" borderId="5" xfId="0" applyBorder="1"/>
    <xf numFmtId="0" fontId="0" fillId="0" borderId="6" xfId="0" applyBorder="1"/>
    <xf numFmtId="0" fontId="2" fillId="0" borderId="7" xfId="0" applyFont="1" applyBorder="1" applyAlignment="1">
      <alignment horizontal="center" vertical="top"/>
    </xf>
    <xf numFmtId="0" fontId="3" fillId="0" borderId="0" xfId="0" applyFont="1"/>
    <xf numFmtId="0" fontId="2" fillId="0" borderId="8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0" fontId="2" fillId="0" borderId="10" xfId="0" applyFont="1" applyBorder="1" applyAlignment="1">
      <alignment horizontal="center" vertical="top"/>
    </xf>
    <xf numFmtId="0" fontId="3" fillId="0" borderId="6" xfId="0" applyFont="1" applyBorder="1"/>
    <xf numFmtId="0" fontId="0" fillId="0" borderId="13" xfId="0" applyBorder="1"/>
    <xf numFmtId="164" fontId="0" fillId="0" borderId="18" xfId="0" applyNumberFormat="1" applyBorder="1"/>
    <xf numFmtId="0" fontId="0" fillId="0" borderId="9" xfId="0" applyBorder="1"/>
    <xf numFmtId="0" fontId="0" fillId="0" borderId="12" xfId="0" applyBorder="1"/>
    <xf numFmtId="0" fontId="0" fillId="0" borderId="19" xfId="0" applyBorder="1"/>
    <xf numFmtId="0" fontId="0" fillId="2" borderId="17" xfId="0" applyFill="1" applyBorder="1"/>
    <xf numFmtId="164" fontId="0" fillId="2" borderId="18" xfId="0" applyNumberFormat="1" applyFill="1" applyBorder="1"/>
    <xf numFmtId="0" fontId="0" fillId="2" borderId="12" xfId="0" applyFill="1" applyBorder="1"/>
    <xf numFmtId="0" fontId="0" fillId="2" borderId="11" xfId="0" applyFill="1" applyBorder="1"/>
    <xf numFmtId="0" fontId="0" fillId="2" borderId="9" xfId="0" applyFill="1" applyBorder="1"/>
    <xf numFmtId="0" fontId="0" fillId="2" borderId="19" xfId="0" applyFill="1" applyBorder="1"/>
    <xf numFmtId="0" fontId="2" fillId="3" borderId="16" xfId="0" applyFont="1" applyFill="1" applyBorder="1" applyAlignment="1">
      <alignment horizontal="center" vertical="top"/>
    </xf>
    <xf numFmtId="0" fontId="1" fillId="3" borderId="12" xfId="0" applyFont="1" applyFill="1" applyBorder="1" applyAlignment="1">
      <alignment horizontal="center" vertical="top"/>
    </xf>
    <xf numFmtId="0" fontId="1" fillId="3" borderId="1" xfId="0" applyFont="1" applyFill="1" applyBorder="1" applyAlignment="1">
      <alignment horizontal="center" vertical="top"/>
    </xf>
    <xf numFmtId="0" fontId="0" fillId="0" borderId="0" xfId="0" applyFont="1"/>
    <xf numFmtId="0" fontId="1" fillId="3" borderId="14" xfId="0" applyFont="1" applyFill="1" applyBorder="1" applyAlignment="1">
      <alignment horizontal="center" vertical="top"/>
    </xf>
    <xf numFmtId="0" fontId="1" fillId="3" borderId="18" xfId="0" applyFont="1" applyFill="1" applyBorder="1" applyAlignment="1">
      <alignment horizontal="center" vertical="top"/>
    </xf>
    <xf numFmtId="0" fontId="1" fillId="3" borderId="15" xfId="0" applyFont="1" applyFill="1" applyBorder="1" applyAlignment="1">
      <alignment horizontal="center" vertical="top"/>
    </xf>
    <xf numFmtId="0" fontId="0" fillId="2" borderId="18" xfId="0" applyFill="1" applyBorder="1"/>
    <xf numFmtId="0" fontId="0" fillId="0" borderId="18" xfId="0" applyBorder="1"/>
    <xf numFmtId="0" fontId="0" fillId="0" borderId="22" xfId="0" applyBorder="1"/>
    <xf numFmtId="0" fontId="2" fillId="3" borderId="12" xfId="0" applyFont="1" applyFill="1" applyBorder="1" applyAlignment="1">
      <alignment horizontal="center" vertical="top"/>
    </xf>
    <xf numFmtId="0" fontId="0" fillId="0" borderId="23" xfId="0" applyBorder="1"/>
    <xf numFmtId="0" fontId="0" fillId="2" borderId="12" xfId="0" applyFont="1" applyFill="1" applyBorder="1" applyAlignment="1">
      <alignment horizontal="center" vertical="top"/>
    </xf>
    <xf numFmtId="0" fontId="0" fillId="2" borderId="19" xfId="0" applyFont="1" applyFill="1" applyBorder="1" applyAlignment="1">
      <alignment horizontal="center" vertical="top"/>
    </xf>
    <xf numFmtId="0" fontId="0" fillId="0" borderId="18" xfId="0" applyBorder="1" applyAlignment="1">
      <alignment horizontal="center" vertical="top"/>
    </xf>
    <xf numFmtId="0" fontId="0" fillId="0" borderId="9" xfId="0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0" fillId="2" borderId="17" xfId="0" applyFill="1" applyBorder="1" applyAlignment="1">
      <alignment horizontal="center" vertical="top"/>
    </xf>
    <xf numFmtId="0" fontId="0" fillId="2" borderId="0" xfId="0" applyFill="1" applyAlignment="1">
      <alignment horizontal="center" vertical="top"/>
    </xf>
    <xf numFmtId="0" fontId="0" fillId="2" borderId="0" xfId="0" applyFill="1"/>
    <xf numFmtId="164" fontId="0" fillId="2" borderId="22" xfId="0" applyNumberFormat="1" applyFill="1" applyBorder="1"/>
    <xf numFmtId="0" fontId="0" fillId="2" borderId="24" xfId="0" applyFill="1" applyBorder="1"/>
    <xf numFmtId="0" fontId="0" fillId="2" borderId="5" xfId="0" applyFill="1" applyBorder="1"/>
    <xf numFmtId="164" fontId="0" fillId="2" borderId="9" xfId="0" applyNumberFormat="1" applyFill="1" applyBorder="1"/>
    <xf numFmtId="164" fontId="0" fillId="2" borderId="19" xfId="0" applyNumberFormat="1" applyFill="1" applyBorder="1"/>
    <xf numFmtId="0" fontId="0" fillId="2" borderId="25" xfId="0" applyFill="1" applyBorder="1"/>
    <xf numFmtId="0" fontId="0" fillId="0" borderId="20" xfId="0" applyFill="1" applyBorder="1"/>
    <xf numFmtId="0" fontId="0" fillId="0" borderId="17" xfId="0" applyFill="1" applyBorder="1"/>
    <xf numFmtId="164" fontId="0" fillId="0" borderId="18" xfId="0" applyNumberFormat="1" applyFill="1" applyBorder="1"/>
    <xf numFmtId="164" fontId="0" fillId="0" borderId="22" xfId="0" applyNumberFormat="1" applyFill="1" applyBorder="1"/>
    <xf numFmtId="0" fontId="0" fillId="0" borderId="13" xfId="0" applyFill="1" applyBorder="1"/>
    <xf numFmtId="0" fontId="0" fillId="0" borderId="5" xfId="0" applyFill="1" applyBorder="1"/>
    <xf numFmtId="0" fontId="0" fillId="0" borderId="0" xfId="0" applyFill="1"/>
    <xf numFmtId="0" fontId="0" fillId="0" borderId="17" xfId="0" applyFill="1" applyBorder="1" applyAlignment="1">
      <alignment horizontal="center" vertical="top"/>
    </xf>
    <xf numFmtId="0" fontId="0" fillId="2" borderId="20" xfId="0" applyFill="1" applyBorder="1"/>
    <xf numFmtId="0" fontId="0" fillId="2" borderId="13" xfId="0" applyFill="1" applyBorder="1"/>
    <xf numFmtId="0" fontId="0" fillId="0" borderId="0" xfId="0"/>
    <xf numFmtId="164" fontId="0" fillId="0" borderId="0" xfId="0" applyNumberFormat="1"/>
    <xf numFmtId="0" fontId="0" fillId="2" borderId="17" xfId="0" applyFill="1" applyBorder="1"/>
    <xf numFmtId="164" fontId="0" fillId="2" borderId="18" xfId="0" applyNumberFormat="1" applyFill="1" applyBorder="1"/>
    <xf numFmtId="0" fontId="0" fillId="2" borderId="20" xfId="0" applyFill="1" applyBorder="1"/>
    <xf numFmtId="0" fontId="0" fillId="2" borderId="17" xfId="0" applyFill="1" applyBorder="1" applyAlignment="1">
      <alignment horizontal="center" vertical="top"/>
    </xf>
    <xf numFmtId="164" fontId="0" fillId="2" borderId="12" xfId="0" applyNumberFormat="1" applyFill="1" applyBorder="1"/>
    <xf numFmtId="0" fontId="0" fillId="2" borderId="0" xfId="0" applyFill="1" applyAlignment="1">
      <alignment horizontal="center" vertical="top"/>
    </xf>
    <xf numFmtId="0" fontId="0" fillId="2" borderId="0" xfId="0" applyFill="1"/>
    <xf numFmtId="0" fontId="0" fillId="2" borderId="13" xfId="0" applyFill="1" applyBorder="1"/>
    <xf numFmtId="164" fontId="0" fillId="2" borderId="22" xfId="0" applyNumberFormat="1" applyFill="1" applyBorder="1"/>
    <xf numFmtId="164" fontId="0" fillId="2" borderId="23" xfId="0" applyNumberFormat="1" applyFill="1" applyBorder="1"/>
    <xf numFmtId="0" fontId="0" fillId="2" borderId="5" xfId="0" applyFill="1" applyBorder="1"/>
    <xf numFmtId="164" fontId="0" fillId="2" borderId="19" xfId="0" applyNumberFormat="1" applyFill="1" applyBorder="1"/>
    <xf numFmtId="0" fontId="0" fillId="2" borderId="25" xfId="0" applyFill="1" applyBorder="1"/>
    <xf numFmtId="0" fontId="0" fillId="2" borderId="11" xfId="0" applyFill="1" applyBorder="1" applyAlignment="1">
      <alignment horizontal="center" vertical="top"/>
    </xf>
    <xf numFmtId="0" fontId="0" fillId="2" borderId="21" xfId="0" applyFill="1" applyBorder="1"/>
    <xf numFmtId="0" fontId="0" fillId="0" borderId="25" xfId="0" applyFill="1" applyBorder="1"/>
    <xf numFmtId="0" fontId="0" fillId="0" borderId="0" xfId="0" applyFill="1" applyAlignment="1">
      <alignment horizontal="center" vertical="top"/>
    </xf>
    <xf numFmtId="0" fontId="0" fillId="2" borderId="0" xfId="0" applyFill="1" applyBorder="1"/>
    <xf numFmtId="164" fontId="0" fillId="0" borderId="12" xfId="0" applyNumberFormat="1" applyFill="1" applyBorder="1"/>
    <xf numFmtId="164" fontId="0" fillId="0" borderId="19" xfId="0" applyNumberFormat="1" applyFill="1" applyBorder="1"/>
    <xf numFmtId="0" fontId="0" fillId="2" borderId="6" xfId="0" applyFill="1" applyBorder="1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0" fillId="0" borderId="0" xfId="0" applyFill="1" applyBorder="1"/>
    <xf numFmtId="0" fontId="0" fillId="0" borderId="11" xfId="0" applyFill="1" applyBorder="1" applyAlignment="1">
      <alignment horizontal="center" vertical="top"/>
    </xf>
    <xf numFmtId="0" fontId="0" fillId="0" borderId="11" xfId="0" applyFill="1" applyBorder="1"/>
    <xf numFmtId="0" fontId="0" fillId="0" borderId="21" xfId="0" applyFill="1" applyBorder="1"/>
    <xf numFmtId="164" fontId="0" fillId="0" borderId="9" xfId="0" applyNumberFormat="1" applyFill="1" applyBorder="1"/>
    <xf numFmtId="0" fontId="1" fillId="0" borderId="12" xfId="0" applyFont="1" applyBorder="1" applyAlignment="1">
      <alignment horizontal="center" vertical="top"/>
    </xf>
    <xf numFmtId="0" fontId="1" fillId="0" borderId="19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2" fillId="2" borderId="12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am Hainsworth" id="{4679D861-B034-6040-8B29-D0D5968F251B}" userId="S::sam.hainsworth@burnet.edu.au::73f88d89-b5fe-478b-90ed-0929c6cb0cd7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1" dT="2020-06-23T02:35:21.43" personId="{4679D861-B034-6040-8B29-D0D5968F251B}" id="{045AFF27-0FD9-CB4D-9BD3-D86131B19BD5}">
    <text>The time to trace contacts, applied to all targeted layers for this policy</text>
  </threadedComment>
  <threadedComment ref="G1" dT="2020-06-23T02:35:41.17" personId="{4679D861-B034-6040-8B29-D0D5968F251B}" id="{32492FBF-3FB7-D547-8467-90931EBEF8B7}">
    <text>The days on which the coverage changes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R1" dT="2020-06-10T01:21:22.47" personId="{4679D861-B034-6040-8B29-D0D5968F251B}" id="{7833F806-E614-7449-968E-2A674530B08E}">
    <text>Only used if the the new_tests column of the epi data is incorrectly specified</text>
  </threadedComment>
</ThreadedComment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39997558519241921"/>
  </sheetPr>
  <dimension ref="A1:T34"/>
  <sheetViews>
    <sheetView topLeftCell="A10" workbookViewId="0">
      <selection activeCell="E35" sqref="E35"/>
    </sheetView>
  </sheetViews>
  <sheetFormatPr defaultColWidth="8.7265625" defaultRowHeight="14.5" x14ac:dyDescent="0.35"/>
  <cols>
    <col min="1" max="1" width="13.54296875" bestFit="1" customWidth="1"/>
    <col min="2" max="2" width="10.54296875" bestFit="1" customWidth="1"/>
  </cols>
  <sheetData>
    <row r="1" spans="1:19" x14ac:dyDescent="0.35">
      <c r="A1" s="1" t="s">
        <v>17</v>
      </c>
      <c r="B1" s="1" t="s">
        <v>18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19" x14ac:dyDescent="0.35">
      <c r="A2" s="96" t="s">
        <v>84</v>
      </c>
      <c r="B2" s="44" t="s">
        <v>19</v>
      </c>
      <c r="C2">
        <v>349218</v>
      </c>
      <c r="D2">
        <v>372607</v>
      </c>
      <c r="E2">
        <v>429074</v>
      </c>
      <c r="F2">
        <v>421705</v>
      </c>
      <c r="G2">
        <v>502227</v>
      </c>
      <c r="H2">
        <v>554888</v>
      </c>
      <c r="I2">
        <v>528818</v>
      </c>
      <c r="J2">
        <v>465661</v>
      </c>
      <c r="K2">
        <v>427807</v>
      </c>
      <c r="L2">
        <v>400678</v>
      </c>
      <c r="M2">
        <v>365806</v>
      </c>
      <c r="N2">
        <v>304250</v>
      </c>
      <c r="O2">
        <v>240043</v>
      </c>
      <c r="P2">
        <v>175318</v>
      </c>
      <c r="Q2">
        <v>142087</v>
      </c>
      <c r="R2">
        <v>106645</v>
      </c>
      <c r="S2">
        <v>5786832</v>
      </c>
    </row>
    <row r="3" spans="1:19" x14ac:dyDescent="0.35">
      <c r="A3" s="96"/>
      <c r="B3" s="44" t="s">
        <v>20</v>
      </c>
      <c r="C3">
        <v>361709</v>
      </c>
      <c r="D3">
        <v>385672</v>
      </c>
      <c r="E3">
        <v>438356</v>
      </c>
      <c r="F3">
        <v>420552</v>
      </c>
      <c r="G3">
        <v>489432</v>
      </c>
      <c r="H3">
        <v>519694</v>
      </c>
      <c r="I3">
        <v>481258</v>
      </c>
      <c r="J3">
        <v>423024</v>
      </c>
      <c r="K3">
        <v>385172</v>
      </c>
      <c r="L3">
        <v>342042</v>
      </c>
      <c r="M3">
        <v>301852</v>
      </c>
      <c r="N3">
        <v>243863</v>
      </c>
      <c r="O3">
        <v>183012</v>
      </c>
      <c r="P3">
        <v>127020</v>
      </c>
      <c r="Q3">
        <v>95214</v>
      </c>
      <c r="R3">
        <v>64324</v>
      </c>
      <c r="S3">
        <v>5262196</v>
      </c>
    </row>
    <row r="4" spans="1:19" x14ac:dyDescent="0.35">
      <c r="A4" s="96" t="s">
        <v>84</v>
      </c>
      <c r="B4" s="44" t="s">
        <v>16</v>
      </c>
      <c r="C4">
        <v>710927</v>
      </c>
      <c r="D4">
        <v>758279</v>
      </c>
      <c r="E4">
        <v>867430</v>
      </c>
      <c r="F4">
        <v>842257</v>
      </c>
      <c r="G4">
        <v>991659</v>
      </c>
      <c r="H4">
        <v>1074582</v>
      </c>
      <c r="I4">
        <v>1010076</v>
      </c>
      <c r="J4">
        <v>888685</v>
      </c>
      <c r="K4">
        <v>812979</v>
      </c>
      <c r="L4">
        <v>742720</v>
      </c>
      <c r="M4">
        <v>667658</v>
      </c>
      <c r="N4">
        <v>548113</v>
      </c>
      <c r="O4">
        <v>423055</v>
      </c>
      <c r="P4">
        <v>302338</v>
      </c>
      <c r="Q4">
        <v>237301</v>
      </c>
      <c r="R4">
        <v>170969</v>
      </c>
      <c r="S4">
        <v>11049028</v>
      </c>
    </row>
    <row r="5" spans="1:19" x14ac:dyDescent="0.35">
      <c r="A5" s="96"/>
      <c r="B5" s="44" t="s">
        <v>21</v>
      </c>
      <c r="C5">
        <v>6.4342944917869696E-2</v>
      </c>
      <c r="D5">
        <v>6.8628570766586891E-2</v>
      </c>
      <c r="E5">
        <v>7.8507358294322357E-2</v>
      </c>
      <c r="F5">
        <v>7.6229058338887365E-2</v>
      </c>
      <c r="G5">
        <v>8.975079074829026E-2</v>
      </c>
      <c r="H5">
        <v>9.7255794808375901E-2</v>
      </c>
      <c r="I5">
        <v>9.1417634202755213E-2</v>
      </c>
      <c r="J5">
        <v>8.0431056921930144E-2</v>
      </c>
      <c r="K5">
        <v>7.3579232489952962E-2</v>
      </c>
      <c r="L5">
        <v>6.7220392599240397E-2</v>
      </c>
      <c r="M5">
        <v>6.0426853837278721E-2</v>
      </c>
      <c r="N5">
        <v>4.9607350076404912E-2</v>
      </c>
      <c r="O5">
        <v>3.8288888398146877E-2</v>
      </c>
      <c r="P5">
        <v>2.736331195830077E-2</v>
      </c>
      <c r="Q5">
        <v>2.1477092826626919E-2</v>
      </c>
      <c r="R5">
        <v>1.547366881503061E-2</v>
      </c>
      <c r="S5">
        <v>1</v>
      </c>
    </row>
    <row r="6" spans="1:19" x14ac:dyDescent="0.35">
      <c r="A6" s="94" t="s">
        <v>88</v>
      </c>
      <c r="B6" s="44" t="s">
        <v>19</v>
      </c>
      <c r="C6">
        <v>179263</v>
      </c>
      <c r="D6">
        <v>194739</v>
      </c>
      <c r="E6">
        <v>229824</v>
      </c>
      <c r="F6">
        <v>230583</v>
      </c>
      <c r="G6">
        <v>255544</v>
      </c>
      <c r="H6">
        <v>281797</v>
      </c>
      <c r="I6">
        <v>272882</v>
      </c>
      <c r="J6">
        <v>246860</v>
      </c>
      <c r="K6">
        <v>233893</v>
      </c>
      <c r="L6">
        <v>236586</v>
      </c>
      <c r="M6">
        <v>225882</v>
      </c>
      <c r="N6">
        <v>197393</v>
      </c>
      <c r="O6">
        <v>160131</v>
      </c>
      <c r="P6">
        <v>121277</v>
      </c>
      <c r="Q6">
        <v>104035</v>
      </c>
      <c r="R6">
        <v>82334</v>
      </c>
      <c r="S6">
        <v>3253023</v>
      </c>
    </row>
    <row r="7" spans="1:19" x14ac:dyDescent="0.35">
      <c r="A7" s="95"/>
      <c r="B7" s="44" t="s">
        <v>20</v>
      </c>
      <c r="C7">
        <v>184769</v>
      </c>
      <c r="D7">
        <v>201020</v>
      </c>
      <c r="E7">
        <v>236743</v>
      </c>
      <c r="F7">
        <v>233567</v>
      </c>
      <c r="G7">
        <v>253163</v>
      </c>
      <c r="H7">
        <v>269306</v>
      </c>
      <c r="I7">
        <v>251573</v>
      </c>
      <c r="J7">
        <v>221671</v>
      </c>
      <c r="K7">
        <v>205798</v>
      </c>
      <c r="L7">
        <v>200210</v>
      </c>
      <c r="M7">
        <v>184247</v>
      </c>
      <c r="N7">
        <v>152282</v>
      </c>
      <c r="O7">
        <v>118991</v>
      </c>
      <c r="P7">
        <v>84926</v>
      </c>
      <c r="Q7">
        <v>66818</v>
      </c>
      <c r="R7">
        <v>47096</v>
      </c>
      <c r="S7">
        <v>2912180</v>
      </c>
    </row>
    <row r="8" spans="1:19" x14ac:dyDescent="0.35">
      <c r="A8" s="94" t="s">
        <v>88</v>
      </c>
      <c r="B8" s="44" t="s">
        <v>16</v>
      </c>
      <c r="C8">
        <v>364032</v>
      </c>
      <c r="D8">
        <v>395759</v>
      </c>
      <c r="E8">
        <v>466567</v>
      </c>
      <c r="F8">
        <v>464150</v>
      </c>
      <c r="G8">
        <v>508707</v>
      </c>
      <c r="H8">
        <v>551103</v>
      </c>
      <c r="I8">
        <v>524455</v>
      </c>
      <c r="J8">
        <v>468531</v>
      </c>
      <c r="K8">
        <v>439691</v>
      </c>
      <c r="L8">
        <v>436796</v>
      </c>
      <c r="M8">
        <v>410129</v>
      </c>
      <c r="N8">
        <v>349675</v>
      </c>
      <c r="O8">
        <v>279122</v>
      </c>
      <c r="P8">
        <v>206203</v>
      </c>
      <c r="Q8">
        <v>170853</v>
      </c>
      <c r="R8">
        <v>129430</v>
      </c>
      <c r="S8">
        <v>6165203</v>
      </c>
    </row>
    <row r="9" spans="1:19" x14ac:dyDescent="0.35">
      <c r="A9" s="95"/>
      <c r="B9" s="44" t="s">
        <v>21</v>
      </c>
      <c r="C9">
        <v>5.9046230918917017E-2</v>
      </c>
      <c r="D9">
        <v>6.4192371281205182E-2</v>
      </c>
      <c r="E9">
        <v>7.5677475664629373E-2</v>
      </c>
      <c r="F9">
        <v>7.5285436667697728E-2</v>
      </c>
      <c r="G9">
        <v>8.2512611506871711E-2</v>
      </c>
      <c r="H9">
        <v>8.9389270718255337E-2</v>
      </c>
      <c r="I9">
        <v>8.5066947511703989E-2</v>
      </c>
      <c r="J9">
        <v>7.5996037762260216E-2</v>
      </c>
      <c r="K9">
        <v>7.1318170707436554E-2</v>
      </c>
      <c r="L9">
        <v>7.0848599794686398E-2</v>
      </c>
      <c r="M9">
        <v>6.6523194775581593E-2</v>
      </c>
      <c r="N9">
        <v>5.6717516033129807E-2</v>
      </c>
      <c r="O9">
        <v>4.5273772818186203E-2</v>
      </c>
      <c r="P9">
        <v>3.3446262840007047E-2</v>
      </c>
      <c r="Q9">
        <v>2.7712469483973191E-2</v>
      </c>
      <c r="R9">
        <v>2.0993631515458619E-2</v>
      </c>
      <c r="S9">
        <v>1</v>
      </c>
    </row>
    <row r="10" spans="1:19" x14ac:dyDescent="0.35">
      <c r="A10" s="94" t="s">
        <v>85</v>
      </c>
      <c r="B10" s="44" t="s">
        <v>19</v>
      </c>
      <c r="C10">
        <v>82657</v>
      </c>
      <c r="D10">
        <v>86739</v>
      </c>
      <c r="E10">
        <v>103344</v>
      </c>
      <c r="F10">
        <v>114603</v>
      </c>
      <c r="G10">
        <v>131695</v>
      </c>
      <c r="H10">
        <v>127373</v>
      </c>
      <c r="I10">
        <v>111471</v>
      </c>
      <c r="J10">
        <v>99265</v>
      </c>
      <c r="K10">
        <v>95071</v>
      </c>
      <c r="L10">
        <v>85295</v>
      </c>
      <c r="M10">
        <v>68035</v>
      </c>
      <c r="N10">
        <v>54353</v>
      </c>
      <c r="O10">
        <v>43956</v>
      </c>
      <c r="P10">
        <v>31736</v>
      </c>
      <c r="Q10">
        <v>26272</v>
      </c>
      <c r="R10">
        <v>17459</v>
      </c>
      <c r="S10">
        <v>1279324</v>
      </c>
    </row>
    <row r="11" spans="1:19" x14ac:dyDescent="0.35">
      <c r="A11" s="95"/>
      <c r="B11" s="44" t="s">
        <v>20</v>
      </c>
      <c r="C11">
        <v>86157</v>
      </c>
      <c r="D11">
        <v>89624</v>
      </c>
      <c r="E11">
        <v>105161</v>
      </c>
      <c r="F11">
        <v>109550</v>
      </c>
      <c r="G11">
        <v>120603</v>
      </c>
      <c r="H11">
        <v>114789</v>
      </c>
      <c r="I11">
        <v>98011</v>
      </c>
      <c r="J11">
        <v>84473</v>
      </c>
      <c r="K11">
        <v>80300</v>
      </c>
      <c r="L11">
        <v>70819</v>
      </c>
      <c r="M11">
        <v>53757</v>
      </c>
      <c r="N11">
        <v>41265</v>
      </c>
      <c r="O11">
        <v>32432</v>
      </c>
      <c r="P11">
        <v>22115</v>
      </c>
      <c r="Q11">
        <v>16615</v>
      </c>
      <c r="R11">
        <v>10210</v>
      </c>
      <c r="S11">
        <v>1135881</v>
      </c>
    </row>
    <row r="12" spans="1:19" x14ac:dyDescent="0.35">
      <c r="A12" s="94" t="s">
        <v>85</v>
      </c>
      <c r="B12" s="44" t="s">
        <v>16</v>
      </c>
      <c r="C12">
        <v>168814</v>
      </c>
      <c r="D12">
        <v>176363</v>
      </c>
      <c r="E12">
        <v>208505</v>
      </c>
      <c r="F12">
        <v>224153</v>
      </c>
      <c r="G12">
        <v>252298</v>
      </c>
      <c r="H12">
        <v>242162</v>
      </c>
      <c r="I12">
        <v>209482</v>
      </c>
      <c r="J12">
        <v>183738</v>
      </c>
      <c r="K12">
        <v>175371</v>
      </c>
      <c r="L12">
        <v>156114</v>
      </c>
      <c r="M12">
        <v>121792</v>
      </c>
      <c r="N12">
        <v>95618</v>
      </c>
      <c r="O12">
        <v>76388</v>
      </c>
      <c r="P12">
        <v>53851</v>
      </c>
      <c r="Q12">
        <v>42887</v>
      </c>
      <c r="R12">
        <v>27669</v>
      </c>
      <c r="S12">
        <v>2415205</v>
      </c>
    </row>
    <row r="13" spans="1:19" x14ac:dyDescent="0.35">
      <c r="A13" s="95"/>
      <c r="B13" s="44" t="s">
        <v>21</v>
      </c>
      <c r="C13">
        <v>6.9896344202666022E-2</v>
      </c>
      <c r="D13">
        <v>7.3021958798528491E-2</v>
      </c>
      <c r="E13">
        <v>8.6330145888237231E-2</v>
      </c>
      <c r="F13">
        <v>9.280909902058003E-2</v>
      </c>
      <c r="G13">
        <v>0.10446235412728939</v>
      </c>
      <c r="H13">
        <v>0.1002656089234661</v>
      </c>
      <c r="I13">
        <v>8.6734666415480263E-2</v>
      </c>
      <c r="J13">
        <v>7.607552982045003E-2</v>
      </c>
      <c r="K13">
        <v>7.2611227618359517E-2</v>
      </c>
      <c r="L13">
        <v>6.4637991392035049E-2</v>
      </c>
      <c r="M13">
        <v>5.0427189410422721E-2</v>
      </c>
      <c r="N13">
        <v>3.9590014098182143E-2</v>
      </c>
      <c r="O13">
        <v>3.1627957047124372E-2</v>
      </c>
      <c r="P13">
        <v>2.229665804766055E-2</v>
      </c>
      <c r="Q13">
        <v>1.7757084802325272E-2</v>
      </c>
      <c r="R13">
        <v>1.1456170387192811E-2</v>
      </c>
      <c r="S13">
        <v>1</v>
      </c>
    </row>
    <row r="14" spans="1:19" x14ac:dyDescent="0.35">
      <c r="A14" s="94" t="s">
        <v>86</v>
      </c>
      <c r="B14" s="44" t="s">
        <v>19</v>
      </c>
      <c r="C14">
        <v>79972</v>
      </c>
      <c r="D14">
        <v>81289</v>
      </c>
      <c r="E14">
        <v>89948</v>
      </c>
      <c r="F14">
        <v>90056</v>
      </c>
      <c r="G14">
        <v>92632</v>
      </c>
      <c r="H14">
        <v>95173</v>
      </c>
      <c r="I14">
        <v>86810</v>
      </c>
      <c r="J14">
        <v>71694</v>
      </c>
      <c r="K14">
        <v>58283</v>
      </c>
      <c r="L14">
        <v>47683</v>
      </c>
      <c r="M14">
        <v>38942</v>
      </c>
      <c r="N14">
        <v>28589</v>
      </c>
      <c r="O14">
        <v>20521</v>
      </c>
      <c r="P14">
        <v>14158</v>
      </c>
      <c r="Q14">
        <v>10483</v>
      </c>
      <c r="R14">
        <v>7254</v>
      </c>
      <c r="S14">
        <v>913487</v>
      </c>
    </row>
    <row r="15" spans="1:19" x14ac:dyDescent="0.35">
      <c r="A15" s="95"/>
      <c r="B15" s="44" t="s">
        <v>20</v>
      </c>
      <c r="C15">
        <v>82548</v>
      </c>
      <c r="D15">
        <v>84622</v>
      </c>
      <c r="E15">
        <v>90583</v>
      </c>
      <c r="F15">
        <v>85459</v>
      </c>
      <c r="G15">
        <v>88051</v>
      </c>
      <c r="H15">
        <v>89991</v>
      </c>
      <c r="I15">
        <v>81086</v>
      </c>
      <c r="J15">
        <v>67048</v>
      </c>
      <c r="K15">
        <v>56625</v>
      </c>
      <c r="L15">
        <v>45309</v>
      </c>
      <c r="M15">
        <v>35802</v>
      </c>
      <c r="N15">
        <v>25738</v>
      </c>
      <c r="O15">
        <v>17532</v>
      </c>
      <c r="P15">
        <v>11484</v>
      </c>
      <c r="Q15">
        <v>7964</v>
      </c>
      <c r="R15">
        <v>4894</v>
      </c>
      <c r="S15">
        <v>874736</v>
      </c>
    </row>
    <row r="16" spans="1:19" x14ac:dyDescent="0.35">
      <c r="A16" s="94" t="s">
        <v>86</v>
      </c>
      <c r="B16" s="44" t="s">
        <v>16</v>
      </c>
      <c r="C16">
        <v>162520</v>
      </c>
      <c r="D16">
        <v>165911</v>
      </c>
      <c r="E16">
        <v>180531</v>
      </c>
      <c r="F16">
        <v>175515</v>
      </c>
      <c r="G16">
        <v>180683</v>
      </c>
      <c r="H16">
        <v>185164</v>
      </c>
      <c r="I16">
        <v>167896</v>
      </c>
      <c r="J16">
        <v>138742</v>
      </c>
      <c r="K16">
        <v>114908</v>
      </c>
      <c r="L16">
        <v>92992</v>
      </c>
      <c r="M16">
        <v>74744</v>
      </c>
      <c r="N16">
        <v>54327</v>
      </c>
      <c r="O16">
        <v>38053</v>
      </c>
      <c r="P16">
        <v>25642</v>
      </c>
      <c r="Q16">
        <v>18447</v>
      </c>
      <c r="R16">
        <v>12148</v>
      </c>
      <c r="S16">
        <v>1788223</v>
      </c>
    </row>
    <row r="17" spans="1:20" x14ac:dyDescent="0.35">
      <c r="A17" s="95"/>
      <c r="B17" s="44" t="s">
        <v>21</v>
      </c>
      <c r="C17">
        <v>9.0883519561039086E-2</v>
      </c>
      <c r="D17">
        <v>9.2779815492810461E-2</v>
      </c>
      <c r="E17">
        <v>0.10095552959558179</v>
      </c>
      <c r="F17">
        <v>9.8150510311074177E-2</v>
      </c>
      <c r="G17">
        <v>0.1010405301799608</v>
      </c>
      <c r="H17">
        <v>0.103546369776029</v>
      </c>
      <c r="I17">
        <v>9.3889856019075915E-2</v>
      </c>
      <c r="J17">
        <v>7.7586520249431981E-2</v>
      </c>
      <c r="K17">
        <v>6.4258204933053648E-2</v>
      </c>
      <c r="L17">
        <v>5.2002462780089513E-2</v>
      </c>
      <c r="M17">
        <v>4.1797918939640077E-2</v>
      </c>
      <c r="N17">
        <v>3.0380439128676901E-2</v>
      </c>
      <c r="O17">
        <v>2.1279784456412879E-2</v>
      </c>
      <c r="P17">
        <v>1.43393748989919E-2</v>
      </c>
      <c r="Q17">
        <v>1.0315827500261429E-2</v>
      </c>
      <c r="R17">
        <v>6.7933361778704333E-3</v>
      </c>
      <c r="S17">
        <v>1</v>
      </c>
    </row>
    <row r="18" spans="1:20" x14ac:dyDescent="0.35">
      <c r="A18" s="94" t="s">
        <v>87</v>
      </c>
      <c r="B18" s="44" t="s">
        <v>19</v>
      </c>
      <c r="C18">
        <v>81658</v>
      </c>
      <c r="D18">
        <v>88037</v>
      </c>
      <c r="E18">
        <v>103013</v>
      </c>
      <c r="F18">
        <v>109809</v>
      </c>
      <c r="G18">
        <v>131349</v>
      </c>
      <c r="H18">
        <v>151337</v>
      </c>
      <c r="I18">
        <v>140966</v>
      </c>
      <c r="J18">
        <v>117105</v>
      </c>
      <c r="K18">
        <v>107458</v>
      </c>
      <c r="L18">
        <v>96631</v>
      </c>
      <c r="M18">
        <v>83172</v>
      </c>
      <c r="N18">
        <v>64067</v>
      </c>
      <c r="O18">
        <v>47383</v>
      </c>
      <c r="P18">
        <v>33970</v>
      </c>
      <c r="Q18">
        <v>26578</v>
      </c>
      <c r="R18">
        <v>19077</v>
      </c>
      <c r="S18">
        <v>1401610</v>
      </c>
    </row>
    <row r="19" spans="1:20" x14ac:dyDescent="0.35">
      <c r="A19" s="95"/>
      <c r="B19" s="44" t="s">
        <v>20</v>
      </c>
      <c r="C19">
        <v>83611</v>
      </c>
      <c r="D19">
        <v>90576</v>
      </c>
      <c r="E19">
        <v>105906</v>
      </c>
      <c r="F19">
        <v>106749</v>
      </c>
      <c r="G19">
        <v>120203</v>
      </c>
      <c r="H19">
        <v>134453</v>
      </c>
      <c r="I19">
        <v>122238</v>
      </c>
      <c r="J19">
        <v>100370</v>
      </c>
      <c r="K19">
        <v>91189</v>
      </c>
      <c r="L19">
        <v>79823</v>
      </c>
      <c r="M19">
        <v>67663</v>
      </c>
      <c r="N19">
        <v>50628</v>
      </c>
      <c r="O19">
        <v>36021</v>
      </c>
      <c r="P19">
        <v>22900</v>
      </c>
      <c r="Q19">
        <v>16287</v>
      </c>
      <c r="R19">
        <v>10006</v>
      </c>
      <c r="S19">
        <v>1238623</v>
      </c>
    </row>
    <row r="20" spans="1:20" x14ac:dyDescent="0.35">
      <c r="A20" s="94" t="s">
        <v>87</v>
      </c>
      <c r="B20" s="44" t="s">
        <v>16</v>
      </c>
      <c r="C20">
        <v>165269</v>
      </c>
      <c r="D20">
        <v>178613</v>
      </c>
      <c r="E20">
        <v>208919</v>
      </c>
      <c r="F20">
        <v>216558</v>
      </c>
      <c r="G20">
        <v>251552</v>
      </c>
      <c r="H20">
        <v>285790</v>
      </c>
      <c r="I20">
        <v>263204</v>
      </c>
      <c r="J20">
        <v>217475</v>
      </c>
      <c r="K20">
        <v>198647</v>
      </c>
      <c r="L20">
        <v>176454</v>
      </c>
      <c r="M20">
        <v>150835</v>
      </c>
      <c r="N20">
        <v>114695</v>
      </c>
      <c r="O20">
        <v>83404</v>
      </c>
      <c r="P20">
        <v>56870</v>
      </c>
      <c r="Q20">
        <v>42865</v>
      </c>
      <c r="R20">
        <v>29083</v>
      </c>
      <c r="S20">
        <v>2640233</v>
      </c>
    </row>
    <row r="21" spans="1:20" x14ac:dyDescent="0.35">
      <c r="A21" s="95"/>
      <c r="B21" s="44" t="s">
        <v>21</v>
      </c>
      <c r="C21">
        <v>6.2596369335585156E-2</v>
      </c>
      <c r="D21">
        <v>6.7650468727570634E-2</v>
      </c>
      <c r="E21">
        <v>7.9129001114674344E-2</v>
      </c>
      <c r="F21">
        <v>8.2022306364627665E-2</v>
      </c>
      <c r="G21">
        <v>9.5276439617261052E-2</v>
      </c>
      <c r="H21">
        <v>0.1082442345050607</v>
      </c>
      <c r="I21">
        <v>9.9689686478428227E-2</v>
      </c>
      <c r="J21">
        <v>8.2369624196046334E-2</v>
      </c>
      <c r="K21">
        <v>7.5238435395663938E-2</v>
      </c>
      <c r="L21">
        <v>6.6832737868210867E-2</v>
      </c>
      <c r="M21">
        <v>5.7129427592185991E-2</v>
      </c>
      <c r="N21">
        <v>4.3441241738891981E-2</v>
      </c>
      <c r="O21">
        <v>3.1589636217712602E-2</v>
      </c>
      <c r="P21">
        <v>2.1539765619170731E-2</v>
      </c>
      <c r="Q21">
        <v>1.623530953518118E-2</v>
      </c>
      <c r="R21">
        <v>1.101531569372855E-2</v>
      </c>
      <c r="S21">
        <v>1</v>
      </c>
    </row>
    <row r="22" spans="1:20" x14ac:dyDescent="0.35">
      <c r="A22" s="94" t="s">
        <v>96</v>
      </c>
      <c r="B22" s="87" t="s">
        <v>19</v>
      </c>
      <c r="C22" s="64">
        <v>65522</v>
      </c>
      <c r="D22" s="64">
        <v>71221</v>
      </c>
      <c r="E22" s="64">
        <v>85153</v>
      </c>
      <c r="F22" s="89">
        <v>91815</v>
      </c>
      <c r="G22" s="89">
        <v>112538</v>
      </c>
      <c r="H22" s="89">
        <v>120055</v>
      </c>
      <c r="I22" s="89">
        <v>111603</v>
      </c>
      <c r="J22" s="89">
        <v>94405</v>
      </c>
      <c r="K22" s="89">
        <v>90757</v>
      </c>
      <c r="L22" s="89">
        <v>89662</v>
      </c>
      <c r="M22" s="89">
        <v>81578</v>
      </c>
      <c r="N22" s="89">
        <v>66901</v>
      </c>
      <c r="O22" s="89">
        <v>53230</v>
      </c>
      <c r="P22" s="89">
        <v>40022</v>
      </c>
      <c r="Q22" s="89">
        <v>31962</v>
      </c>
      <c r="R22" s="89">
        <v>23814</v>
      </c>
      <c r="S22" s="64">
        <f>SUM(C22:R22)</f>
        <v>1230238</v>
      </c>
    </row>
    <row r="23" spans="1:20" x14ac:dyDescent="0.35">
      <c r="A23" s="95"/>
      <c r="B23" s="87" t="s">
        <v>20</v>
      </c>
      <c r="C23" s="64">
        <v>67689</v>
      </c>
      <c r="D23" s="64">
        <v>73647</v>
      </c>
      <c r="E23" s="64">
        <v>86338</v>
      </c>
      <c r="F23" s="89">
        <v>90895</v>
      </c>
      <c r="G23" s="89">
        <v>106240</v>
      </c>
      <c r="H23" s="89">
        <v>110707</v>
      </c>
      <c r="I23" s="89">
        <v>102211</v>
      </c>
      <c r="J23" s="89">
        <v>84424</v>
      </c>
      <c r="K23" s="89">
        <v>78564</v>
      </c>
      <c r="L23" s="89">
        <v>75266</v>
      </c>
      <c r="M23" s="89">
        <v>66370</v>
      </c>
      <c r="N23" s="89">
        <v>52018</v>
      </c>
      <c r="O23" s="89">
        <v>39958</v>
      </c>
      <c r="P23" s="89">
        <v>28991</v>
      </c>
      <c r="Q23" s="89">
        <v>21442</v>
      </c>
      <c r="R23" s="89">
        <v>14504</v>
      </c>
      <c r="S23" s="64">
        <f>SUM(C23:R23)</f>
        <v>1099264</v>
      </c>
    </row>
    <row r="24" spans="1:20" x14ac:dyDescent="0.35">
      <c r="A24" s="94" t="s">
        <v>96</v>
      </c>
      <c r="B24" s="87" t="s">
        <v>16</v>
      </c>
      <c r="C24" s="64">
        <f>SUM(C22:C23)</f>
        <v>133211</v>
      </c>
      <c r="D24" s="64">
        <f t="shared" ref="D24" si="0">SUM(D22:D23)</f>
        <v>144868</v>
      </c>
      <c r="E24" s="64">
        <f t="shared" ref="E24" si="1">SUM(E22:E23)</f>
        <v>171491</v>
      </c>
      <c r="F24" s="64">
        <f t="shared" ref="F24" si="2">SUM(F22:F23)</f>
        <v>182710</v>
      </c>
      <c r="G24" s="64">
        <f t="shared" ref="G24" si="3">SUM(G22:G23)</f>
        <v>218778</v>
      </c>
      <c r="H24" s="64">
        <f t="shared" ref="H24" si="4">SUM(H22:H23)</f>
        <v>230762</v>
      </c>
      <c r="I24" s="64">
        <f t="shared" ref="I24" si="5">SUM(I22:I23)</f>
        <v>213814</v>
      </c>
      <c r="J24" s="64">
        <f t="shared" ref="J24" si="6">SUM(J22:J23)</f>
        <v>178829</v>
      </c>
      <c r="K24" s="64">
        <f t="shared" ref="K24" si="7">SUM(K22:K23)</f>
        <v>169321</v>
      </c>
      <c r="L24" s="64">
        <f t="shared" ref="L24" si="8">SUM(L22:L23)</f>
        <v>164928</v>
      </c>
      <c r="M24" s="64">
        <f t="shared" ref="M24" si="9">SUM(M22:M23)</f>
        <v>147948</v>
      </c>
      <c r="N24" s="64">
        <f t="shared" ref="N24" si="10">SUM(N22:N23)</f>
        <v>118919</v>
      </c>
      <c r="O24" s="64">
        <f t="shared" ref="O24" si="11">SUM(O22:O23)</f>
        <v>93188</v>
      </c>
      <c r="P24" s="64">
        <f t="shared" ref="P24" si="12">SUM(P22:P23)</f>
        <v>69013</v>
      </c>
      <c r="Q24" s="64">
        <f t="shared" ref="Q24" si="13">SUM(Q22:Q23)</f>
        <v>53404</v>
      </c>
      <c r="R24" s="64">
        <f t="shared" ref="R24" si="14">SUM(R22:R23)</f>
        <v>38318</v>
      </c>
      <c r="S24" s="64">
        <f>SUM(S22:S23)</f>
        <v>2329502</v>
      </c>
    </row>
    <row r="25" spans="1:20" x14ac:dyDescent="0.35">
      <c r="A25" s="95"/>
      <c r="B25" s="87" t="s">
        <v>21</v>
      </c>
      <c r="C25" s="64">
        <f t="shared" ref="C25:S25" si="15">C24/$S$24</f>
        <v>5.7184325233461918E-2</v>
      </c>
      <c r="D25" s="64">
        <f t="shared" si="15"/>
        <v>6.2188399065551347E-2</v>
      </c>
      <c r="E25" s="64">
        <f t="shared" si="15"/>
        <v>7.3617022007278807E-2</v>
      </c>
      <c r="F25" s="64">
        <f t="shared" si="15"/>
        <v>7.8433072819855912E-2</v>
      </c>
      <c r="G25" s="64">
        <f t="shared" si="15"/>
        <v>9.3916210417505544E-2</v>
      </c>
      <c r="H25" s="64">
        <f t="shared" si="15"/>
        <v>9.9060657599778834E-2</v>
      </c>
      <c r="I25" s="64">
        <f t="shared" si="15"/>
        <v>9.178528286303253E-2</v>
      </c>
      <c r="J25" s="64">
        <f t="shared" si="15"/>
        <v>7.676705149856064E-2</v>
      </c>
      <c r="K25" s="64">
        <f t="shared" si="15"/>
        <v>7.268549243572231E-2</v>
      </c>
      <c r="L25" s="64">
        <f t="shared" si="15"/>
        <v>7.0799681648695725E-2</v>
      </c>
      <c r="M25" s="64">
        <f t="shared" si="15"/>
        <v>6.3510570070341221E-2</v>
      </c>
      <c r="N25" s="64">
        <f t="shared" si="15"/>
        <v>5.1049108350196735E-2</v>
      </c>
      <c r="O25" s="64">
        <f t="shared" si="15"/>
        <v>4.0003399868298033E-2</v>
      </c>
      <c r="P25" s="64">
        <f t="shared" si="15"/>
        <v>2.962564530959836E-2</v>
      </c>
      <c r="Q25" s="64">
        <f t="shared" si="15"/>
        <v>2.2925071538895437E-2</v>
      </c>
      <c r="R25" s="64">
        <f t="shared" si="15"/>
        <v>1.644900927322664E-2</v>
      </c>
      <c r="S25" s="64">
        <f t="shared" si="15"/>
        <v>1</v>
      </c>
    </row>
    <row r="26" spans="1:20" x14ac:dyDescent="0.35">
      <c r="A26" s="94" t="s">
        <v>95</v>
      </c>
      <c r="B26" s="87" t="s">
        <v>19</v>
      </c>
      <c r="C26" s="64">
        <v>25825</v>
      </c>
      <c r="D26" s="64">
        <v>27410</v>
      </c>
      <c r="E26" s="64">
        <v>32650</v>
      </c>
      <c r="F26" s="89">
        <v>35823</v>
      </c>
      <c r="G26" s="89">
        <v>42264</v>
      </c>
      <c r="H26" s="89">
        <v>40836</v>
      </c>
      <c r="I26" s="89">
        <v>35638</v>
      </c>
      <c r="J26" s="89">
        <v>31417</v>
      </c>
      <c r="K26" s="89">
        <v>31400</v>
      </c>
      <c r="L26" s="89">
        <v>29361</v>
      </c>
      <c r="M26" s="89">
        <v>23762</v>
      </c>
      <c r="N26" s="89">
        <v>18578</v>
      </c>
      <c r="O26" s="89">
        <v>15687</v>
      </c>
      <c r="P26" s="89">
        <v>10982</v>
      </c>
      <c r="Q26" s="89">
        <v>8876</v>
      </c>
      <c r="R26" s="89">
        <v>6070</v>
      </c>
      <c r="S26" s="64">
        <f>SUM(C26:R26)</f>
        <v>416579</v>
      </c>
    </row>
    <row r="27" spans="1:20" x14ac:dyDescent="0.35">
      <c r="A27" s="95"/>
      <c r="B27" s="87" t="s">
        <v>20</v>
      </c>
      <c r="C27" s="64">
        <v>27129</v>
      </c>
      <c r="D27" s="64">
        <v>28348</v>
      </c>
      <c r="E27" s="64">
        <v>33517</v>
      </c>
      <c r="F27" s="89">
        <v>35245</v>
      </c>
      <c r="G27" s="89">
        <v>39654</v>
      </c>
      <c r="H27" s="89">
        <v>37784</v>
      </c>
      <c r="I27" s="89">
        <v>32061</v>
      </c>
      <c r="J27" s="89">
        <v>27117</v>
      </c>
      <c r="K27" s="89">
        <v>26524</v>
      </c>
      <c r="L27" s="89">
        <v>23966</v>
      </c>
      <c r="M27" s="89">
        <v>19155</v>
      </c>
      <c r="N27" s="89">
        <v>14336</v>
      </c>
      <c r="O27" s="89">
        <v>11647</v>
      </c>
      <c r="P27" s="89">
        <v>7639</v>
      </c>
      <c r="Q27" s="89">
        <v>5635</v>
      </c>
      <c r="R27" s="89">
        <v>3578</v>
      </c>
      <c r="S27" s="64">
        <f>SUM(C27:R27)</f>
        <v>373335</v>
      </c>
    </row>
    <row r="28" spans="1:20" x14ac:dyDescent="0.35">
      <c r="A28" s="94" t="s">
        <v>95</v>
      </c>
      <c r="B28" s="87" t="s">
        <v>16</v>
      </c>
      <c r="C28" s="64">
        <f>SUM(C26:C27)</f>
        <v>52954</v>
      </c>
      <c r="D28" s="64">
        <f t="shared" ref="D28:R28" si="16">SUM(D26:D27)</f>
        <v>55758</v>
      </c>
      <c r="E28" s="64">
        <f t="shared" si="16"/>
        <v>66167</v>
      </c>
      <c r="F28" s="64">
        <f t="shared" si="16"/>
        <v>71068</v>
      </c>
      <c r="G28" s="64">
        <f t="shared" si="16"/>
        <v>81918</v>
      </c>
      <c r="H28" s="64">
        <f t="shared" si="16"/>
        <v>78620</v>
      </c>
      <c r="I28" s="64">
        <f t="shared" si="16"/>
        <v>67699</v>
      </c>
      <c r="J28" s="64">
        <f t="shared" si="16"/>
        <v>58534</v>
      </c>
      <c r="K28" s="64">
        <f t="shared" si="16"/>
        <v>57924</v>
      </c>
      <c r="L28" s="64">
        <f t="shared" si="16"/>
        <v>53327</v>
      </c>
      <c r="M28" s="64">
        <f t="shared" si="16"/>
        <v>42917</v>
      </c>
      <c r="N28" s="64">
        <f t="shared" si="16"/>
        <v>32914</v>
      </c>
      <c r="O28" s="64">
        <f t="shared" si="16"/>
        <v>27334</v>
      </c>
      <c r="P28" s="64">
        <f t="shared" si="16"/>
        <v>18621</v>
      </c>
      <c r="Q28" s="64">
        <f t="shared" si="16"/>
        <v>14511</v>
      </c>
      <c r="R28" s="64">
        <f t="shared" si="16"/>
        <v>9648</v>
      </c>
      <c r="S28" s="64">
        <f>SUM(S26:S27)</f>
        <v>789914</v>
      </c>
    </row>
    <row r="29" spans="1:20" x14ac:dyDescent="0.35">
      <c r="A29" s="95"/>
      <c r="B29" s="87" t="s">
        <v>21</v>
      </c>
      <c r="C29" s="64">
        <f>C28/$S$28</f>
        <v>6.7037677519324892E-2</v>
      </c>
      <c r="D29" s="64">
        <f t="shared" ref="D29:S29" si="17">D28/$S$28</f>
        <v>7.0587431036796405E-2</v>
      </c>
      <c r="E29" s="64">
        <f t="shared" si="17"/>
        <v>8.3764814903900933E-2</v>
      </c>
      <c r="F29" s="64">
        <f t="shared" si="17"/>
        <v>8.9969287795886643E-2</v>
      </c>
      <c r="G29" s="64">
        <f t="shared" si="17"/>
        <v>0.10370496028681603</v>
      </c>
      <c r="H29" s="64">
        <f t="shared" si="17"/>
        <v>9.9529822233812792E-2</v>
      </c>
      <c r="I29" s="64">
        <f t="shared" si="17"/>
        <v>8.5704266540408192E-2</v>
      </c>
      <c r="J29" s="64">
        <f t="shared" si="17"/>
        <v>7.4101737657517153E-2</v>
      </c>
      <c r="K29" s="64">
        <f t="shared" si="17"/>
        <v>7.3329501692589324E-2</v>
      </c>
      <c r="L29" s="64">
        <f t="shared" si="17"/>
        <v>6.7509880822469281E-2</v>
      </c>
      <c r="M29" s="64">
        <f t="shared" si="17"/>
        <v>5.433123099476652E-2</v>
      </c>
      <c r="N29" s="64">
        <f t="shared" si="17"/>
        <v>4.1667827130548389E-2</v>
      </c>
      <c r="O29" s="64">
        <f t="shared" si="17"/>
        <v>3.4603766992356129E-2</v>
      </c>
      <c r="P29" s="64">
        <f t="shared" si="17"/>
        <v>2.357345229987062E-2</v>
      </c>
      <c r="Q29" s="64">
        <f t="shared" si="17"/>
        <v>1.8370354241094601E-2</v>
      </c>
      <c r="R29" s="64">
        <f t="shared" si="17"/>
        <v>1.2213987851842099E-2</v>
      </c>
      <c r="S29" s="64">
        <f t="shared" si="17"/>
        <v>1</v>
      </c>
    </row>
    <row r="30" spans="1:20" x14ac:dyDescent="0.35">
      <c r="A30" s="94" t="s">
        <v>97</v>
      </c>
      <c r="B30" s="88" t="s">
        <v>19</v>
      </c>
      <c r="C30" s="64">
        <v>31330</v>
      </c>
      <c r="D30" s="64">
        <v>32214</v>
      </c>
      <c r="E30" s="64">
        <v>38690</v>
      </c>
      <c r="F30" s="89">
        <v>40346</v>
      </c>
      <c r="G30" s="89">
        <v>48593</v>
      </c>
      <c r="H30" s="89">
        <v>52883</v>
      </c>
      <c r="I30" s="89">
        <v>49301</v>
      </c>
      <c r="J30" s="89">
        <v>43304</v>
      </c>
      <c r="K30" s="89">
        <v>41355</v>
      </c>
      <c r="L30" s="89">
        <v>38876</v>
      </c>
      <c r="M30" s="89">
        <v>35795</v>
      </c>
      <c r="N30" s="89">
        <v>29515</v>
      </c>
      <c r="O30" s="89">
        <v>23211</v>
      </c>
      <c r="P30" s="89">
        <v>16986</v>
      </c>
      <c r="Q30" s="89">
        <v>13743</v>
      </c>
      <c r="R30" s="89">
        <v>10260</v>
      </c>
      <c r="S30" s="64">
        <v>546402</v>
      </c>
    </row>
    <row r="31" spans="1:20" x14ac:dyDescent="0.35">
      <c r="A31" s="95"/>
      <c r="B31" s="88" t="s">
        <v>20</v>
      </c>
      <c r="C31" s="64">
        <v>32541</v>
      </c>
      <c r="D31" s="64">
        <v>33570</v>
      </c>
      <c r="E31" s="64">
        <v>39891</v>
      </c>
      <c r="F31" s="89">
        <v>41344</v>
      </c>
      <c r="G31" s="89">
        <v>48225</v>
      </c>
      <c r="H31" s="89">
        <v>51178</v>
      </c>
      <c r="I31" s="89">
        <v>47315</v>
      </c>
      <c r="J31" s="89">
        <v>40812</v>
      </c>
      <c r="K31" s="89">
        <v>37955</v>
      </c>
      <c r="L31" s="89">
        <v>34630</v>
      </c>
      <c r="M31" s="89">
        <v>31354</v>
      </c>
      <c r="N31" s="89">
        <v>25295</v>
      </c>
      <c r="O31" s="89">
        <v>19059</v>
      </c>
      <c r="P31" s="89">
        <v>13766</v>
      </c>
      <c r="Q31" s="89">
        <v>10457</v>
      </c>
      <c r="R31" s="89">
        <v>6832</v>
      </c>
      <c r="S31" s="64">
        <v>514224</v>
      </c>
      <c r="T31" s="64"/>
    </row>
    <row r="32" spans="1:20" x14ac:dyDescent="0.35">
      <c r="A32" s="94" t="s">
        <v>97</v>
      </c>
      <c r="B32" s="88" t="s">
        <v>16</v>
      </c>
      <c r="C32" s="64">
        <v>63871</v>
      </c>
      <c r="D32" s="64">
        <v>65784</v>
      </c>
      <c r="E32" s="64">
        <v>78581</v>
      </c>
      <c r="F32" s="64">
        <v>81690</v>
      </c>
      <c r="G32" s="64">
        <v>96818</v>
      </c>
      <c r="H32" s="64">
        <v>104061</v>
      </c>
      <c r="I32" s="64">
        <v>96616</v>
      </c>
      <c r="J32" s="64">
        <v>84116</v>
      </c>
      <c r="K32" s="64">
        <v>79310</v>
      </c>
      <c r="L32" s="64">
        <v>73506</v>
      </c>
      <c r="M32" s="64">
        <v>67149</v>
      </c>
      <c r="N32" s="64">
        <v>54810</v>
      </c>
      <c r="O32" s="64">
        <v>42270</v>
      </c>
      <c r="P32" s="64">
        <v>30752</v>
      </c>
      <c r="Q32" s="64">
        <v>24200</v>
      </c>
      <c r="R32" s="64">
        <v>17092</v>
      </c>
      <c r="S32" s="64">
        <v>1060626</v>
      </c>
    </row>
    <row r="33" spans="1:19" x14ac:dyDescent="0.35">
      <c r="A33" s="95"/>
      <c r="B33" s="88" t="s">
        <v>21</v>
      </c>
      <c r="C33" s="64">
        <v>6.0220096433615616E-2</v>
      </c>
      <c r="D33" s="64">
        <v>6.2023748239247389E-2</v>
      </c>
      <c r="E33" s="64">
        <v>7.4089264264688967E-2</v>
      </c>
      <c r="F33" s="64">
        <v>7.7020552013622137E-2</v>
      </c>
      <c r="G33" s="64">
        <v>9.1283826721200501E-2</v>
      </c>
      <c r="H33" s="64">
        <v>9.811281262197985E-2</v>
      </c>
      <c r="I33" s="64">
        <v>9.1093373158870325E-2</v>
      </c>
      <c r="J33" s="64">
        <v>7.9307880440419143E-2</v>
      </c>
      <c r="K33" s="64">
        <v>7.4776594200029037E-2</v>
      </c>
      <c r="L33" s="64">
        <v>6.9304354220997788E-2</v>
      </c>
      <c r="M33" s="64">
        <v>6.3310724044102262E-2</v>
      </c>
      <c r="N33" s="64">
        <v>5.1677028471864728E-2</v>
      </c>
      <c r="O33" s="64">
        <v>3.9853822176714508E-2</v>
      </c>
      <c r="P33" s="64">
        <v>2.8994197766224854E-2</v>
      </c>
      <c r="Q33" s="64">
        <v>2.2816713902921483E-2</v>
      </c>
      <c r="R33" s="64">
        <v>1.6115011323501405E-2</v>
      </c>
      <c r="S33" s="64">
        <v>1</v>
      </c>
    </row>
    <row r="34" spans="1:19" x14ac:dyDescent="0.35">
      <c r="D34" s="64"/>
      <c r="E34" s="64"/>
      <c r="F34" s="64"/>
      <c r="G34" s="64"/>
      <c r="H34" s="64"/>
      <c r="I34" s="64"/>
      <c r="J34" s="64"/>
      <c r="K34" s="64"/>
      <c r="L34" s="64"/>
      <c r="M34" s="64"/>
      <c r="N34" s="64"/>
      <c r="O34" s="64"/>
      <c r="P34" s="64"/>
      <c r="Q34" s="64"/>
      <c r="R34" s="64"/>
      <c r="S34" s="64"/>
    </row>
  </sheetData>
  <mergeCells count="16">
    <mergeCell ref="A12:A13"/>
    <mergeCell ref="A14:A15"/>
    <mergeCell ref="A16:A17"/>
    <mergeCell ref="A18:A19"/>
    <mergeCell ref="A20:A21"/>
    <mergeCell ref="A2:A3"/>
    <mergeCell ref="A4:A5"/>
    <mergeCell ref="A6:A7"/>
    <mergeCell ref="A8:A9"/>
    <mergeCell ref="A10:A11"/>
    <mergeCell ref="A30:A31"/>
    <mergeCell ref="A32:A33"/>
    <mergeCell ref="A26:A27"/>
    <mergeCell ref="A28:A29"/>
    <mergeCell ref="A22:A23"/>
    <mergeCell ref="A24:A25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5" tint="0.39997558519241921"/>
  </sheetPr>
  <dimension ref="A1:S129"/>
  <sheetViews>
    <sheetView topLeftCell="A95" workbookViewId="0">
      <selection activeCell="A130" sqref="A130"/>
    </sheetView>
  </sheetViews>
  <sheetFormatPr defaultColWidth="8.7265625" defaultRowHeight="14.5" x14ac:dyDescent="0.35"/>
  <sheetData>
    <row r="1" spans="1:19" x14ac:dyDescent="0.35">
      <c r="A1" s="1" t="s">
        <v>17</v>
      </c>
      <c r="B1" s="1" t="s">
        <v>58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19" x14ac:dyDescent="0.35">
      <c r="A2" s="96" t="s">
        <v>84</v>
      </c>
      <c r="B2" s="44" t="s">
        <v>0</v>
      </c>
      <c r="C2">
        <v>0.47868515012606849</v>
      </c>
      <c r="D2">
        <v>0.5050756084243464</v>
      </c>
      <c r="E2">
        <v>0.29848922074152962</v>
      </c>
      <c r="F2">
        <v>0.15763748461758451</v>
      </c>
      <c r="G2">
        <v>0.26276958653990401</v>
      </c>
      <c r="H2">
        <v>0.4018546226817582</v>
      </c>
      <c r="I2">
        <v>0.46855026990285792</v>
      </c>
      <c r="J2">
        <v>0.42581353822881651</v>
      </c>
      <c r="K2">
        <v>0.2150961023758293</v>
      </c>
      <c r="L2">
        <v>8.5677102874029853E-2</v>
      </c>
      <c r="M2">
        <v>8.7054634490626712E-2</v>
      </c>
      <c r="N2">
        <v>7.5519312485018378E-2</v>
      </c>
      <c r="O2">
        <v>5.1291747707612988E-2</v>
      </c>
      <c r="P2">
        <v>2.3448323882752909E-2</v>
      </c>
      <c r="Q2">
        <v>7.936442191142019E-3</v>
      </c>
      <c r="R2">
        <v>1.0728462926527359E-2</v>
      </c>
      <c r="S2">
        <v>3.5556276101964039</v>
      </c>
    </row>
    <row r="3" spans="1:19" x14ac:dyDescent="0.35">
      <c r="A3" s="96"/>
      <c r="B3" s="44" t="s">
        <v>1</v>
      </c>
      <c r="C3">
        <v>0.35580205040617818</v>
      </c>
      <c r="D3">
        <v>0.77874482238062748</v>
      </c>
      <c r="E3">
        <v>0.51392686189732029</v>
      </c>
      <c r="F3">
        <v>0.21151068816272281</v>
      </c>
      <c r="G3">
        <v>8.5979660811043204E-2</v>
      </c>
      <c r="H3">
        <v>0.2830602720117526</v>
      </c>
      <c r="I3">
        <v>0.49982218280047808</v>
      </c>
      <c r="J3">
        <v>0.52854892579975044</v>
      </c>
      <c r="K3">
        <v>0.41220946761995753</v>
      </c>
      <c r="L3">
        <v>0.158487278263369</v>
      </c>
      <c r="M3">
        <v>7.491244988121594E-2</v>
      </c>
      <c r="N3">
        <v>7.658338923867769E-2</v>
      </c>
      <c r="O3">
        <v>4.7723430223019482E-2</v>
      </c>
      <c r="P3">
        <v>2.5889615389013729E-2</v>
      </c>
      <c r="Q3">
        <v>1.125956005805686E-2</v>
      </c>
      <c r="R3">
        <v>1.07315166469787E-2</v>
      </c>
      <c r="S3">
        <v>4.075192171590162</v>
      </c>
    </row>
    <row r="4" spans="1:19" x14ac:dyDescent="0.35">
      <c r="A4" s="96"/>
      <c r="B4" s="44" t="s">
        <v>2</v>
      </c>
      <c r="C4">
        <v>0.25903114490036949</v>
      </c>
      <c r="D4">
        <v>0.63488713027842913</v>
      </c>
      <c r="E4">
        <v>1.3617561775012721</v>
      </c>
      <c r="F4">
        <v>0.50016515247583959</v>
      </c>
      <c r="G4">
        <v>0.11748191206374541</v>
      </c>
      <c r="H4">
        <v>0.1026461265947456</v>
      </c>
      <c r="I4">
        <v>0.24113458326860149</v>
      </c>
      <c r="J4">
        <v>0.47274371568543289</v>
      </c>
      <c r="K4">
        <v>0.54026417451388908</v>
      </c>
      <c r="L4">
        <v>0.2670881862450582</v>
      </c>
      <c r="M4">
        <v>0.1100772333954107</v>
      </c>
      <c r="N4">
        <v>4.4060450259509373E-2</v>
      </c>
      <c r="O4">
        <v>2.7464093151194881E-2</v>
      </c>
      <c r="P4">
        <v>2.8250332887197801E-2</v>
      </c>
      <c r="Q4">
        <v>2.0448718832852701E-2</v>
      </c>
      <c r="R4">
        <v>1.2146645636941639E-2</v>
      </c>
      <c r="S4">
        <v>4.7396457776904901</v>
      </c>
    </row>
    <row r="5" spans="1:19" x14ac:dyDescent="0.35">
      <c r="A5" s="96"/>
      <c r="B5" s="44" t="s">
        <v>3</v>
      </c>
      <c r="C5">
        <v>0.14223192188580699</v>
      </c>
      <c r="D5">
        <v>0.24383931877846979</v>
      </c>
      <c r="E5">
        <v>0.53761637882908031</v>
      </c>
      <c r="F5">
        <v>1.053252053001392</v>
      </c>
      <c r="G5">
        <v>0.28778496386498809</v>
      </c>
      <c r="H5">
        <v>0.1092545287801004</v>
      </c>
      <c r="I5">
        <v>6.5156402245845596E-2</v>
      </c>
      <c r="J5">
        <v>0.24324539871722581</v>
      </c>
      <c r="K5">
        <v>0.3901133394809993</v>
      </c>
      <c r="L5">
        <v>0.41381277475121181</v>
      </c>
      <c r="M5">
        <v>0.23194908665088351</v>
      </c>
      <c r="N5">
        <v>7.5414713132784875E-2</v>
      </c>
      <c r="O5">
        <v>3.4283980995708542E-2</v>
      </c>
      <c r="P5">
        <v>2.122256769803035E-2</v>
      </c>
      <c r="Q5">
        <v>1.033573394560575E-2</v>
      </c>
      <c r="R5">
        <v>8.6485857092536682E-3</v>
      </c>
      <c r="S5">
        <v>3.868161748467386</v>
      </c>
    </row>
    <row r="6" spans="1:19" x14ac:dyDescent="0.35">
      <c r="A6" s="96"/>
      <c r="B6" s="44" t="s">
        <v>4</v>
      </c>
      <c r="C6">
        <v>0.27381885687488261</v>
      </c>
      <c r="D6">
        <v>0.15430528969338769</v>
      </c>
      <c r="E6">
        <v>0.16053062254205139</v>
      </c>
      <c r="F6">
        <v>0.51041339532420837</v>
      </c>
      <c r="G6">
        <v>0.95175366121290683</v>
      </c>
      <c r="H6">
        <v>0.35865939924833851</v>
      </c>
      <c r="I6">
        <v>9.2486722681588987E-2</v>
      </c>
      <c r="J6">
        <v>4.7742693992617949E-2</v>
      </c>
      <c r="K6">
        <v>0.15814196861206989</v>
      </c>
      <c r="L6">
        <v>0.36581738597381241</v>
      </c>
      <c r="M6">
        <v>0.25544811492927089</v>
      </c>
      <c r="N6">
        <v>0.1333896458624067</v>
      </c>
      <c r="O6">
        <v>3.4613445916663467E-2</v>
      </c>
      <c r="P6">
        <v>1.0624583699202579E-2</v>
      </c>
      <c r="Q6">
        <v>8.4419869050811579E-3</v>
      </c>
      <c r="R6">
        <v>8.6878205928446247E-3</v>
      </c>
      <c r="S6">
        <v>3.5248755940613341</v>
      </c>
    </row>
    <row r="7" spans="1:19" x14ac:dyDescent="0.35">
      <c r="A7" s="96"/>
      <c r="B7" s="44" t="s">
        <v>5</v>
      </c>
      <c r="C7">
        <v>0.59409801776623594</v>
      </c>
      <c r="D7">
        <v>0.26971846956973389</v>
      </c>
      <c r="E7">
        <v>0.1066914579429197</v>
      </c>
      <c r="F7">
        <v>0.18330523782353131</v>
      </c>
      <c r="G7">
        <v>0.39561893120591851</v>
      </c>
      <c r="H7">
        <v>0.81955947261862849</v>
      </c>
      <c r="I7">
        <v>0.26376865135083971</v>
      </c>
      <c r="J7">
        <v>6.6040840219867475E-2</v>
      </c>
      <c r="K7">
        <v>3.8245559919775803E-2</v>
      </c>
      <c r="L7">
        <v>0.1156000433020708</v>
      </c>
      <c r="M7">
        <v>0.23218163122333291</v>
      </c>
      <c r="N7">
        <v>0.1533178767524144</v>
      </c>
      <c r="O7">
        <v>7.336146889149768E-2</v>
      </c>
      <c r="P7">
        <v>2.3122554399731089E-2</v>
      </c>
      <c r="Q7">
        <v>4.1264648779289368E-3</v>
      </c>
      <c r="R7">
        <v>1.025778164807171E-2</v>
      </c>
      <c r="S7">
        <v>3.3490144595124991</v>
      </c>
    </row>
    <row r="8" spans="1:19" x14ac:dyDescent="0.35">
      <c r="A8" s="96"/>
      <c r="B8" s="44" t="s">
        <v>6</v>
      </c>
      <c r="C8">
        <v>0.63860889422218958</v>
      </c>
      <c r="D8">
        <v>0.75760605564909123</v>
      </c>
      <c r="E8">
        <v>0.43109155695967338</v>
      </c>
      <c r="F8">
        <v>9.9132932063686063E-2</v>
      </c>
      <c r="G8">
        <v>0.13935788561679069</v>
      </c>
      <c r="H8">
        <v>0.3205606241416098</v>
      </c>
      <c r="I8">
        <v>0.65710276763772013</v>
      </c>
      <c r="J8">
        <v>0.25488454143802608</v>
      </c>
      <c r="K8">
        <v>0.1062128983111677</v>
      </c>
      <c r="L8">
        <v>4.3093195003270898E-2</v>
      </c>
      <c r="M8">
        <v>6.8807835922122002E-2</v>
      </c>
      <c r="N8">
        <v>9.9384582370319968E-2</v>
      </c>
      <c r="O8">
        <v>9.0106909341717722E-2</v>
      </c>
      <c r="P8">
        <v>2.233901612369564E-2</v>
      </c>
      <c r="Q8">
        <v>1.1555556033638141E-2</v>
      </c>
      <c r="R8">
        <v>6.9524595843518172E-3</v>
      </c>
      <c r="S8">
        <v>3.7467977104190711</v>
      </c>
    </row>
    <row r="9" spans="1:19" x14ac:dyDescent="0.35">
      <c r="A9" s="96"/>
      <c r="B9" s="44" t="s">
        <v>7</v>
      </c>
      <c r="C9">
        <v>0.56209348401878634</v>
      </c>
      <c r="D9">
        <v>0.87334543744132742</v>
      </c>
      <c r="E9">
        <v>0.75598243558576861</v>
      </c>
      <c r="F9">
        <v>0.33199136336154572</v>
      </c>
      <c r="G9">
        <v>7.2332710322452365E-2</v>
      </c>
      <c r="H9">
        <v>8.6741712649138727E-2</v>
      </c>
      <c r="I9">
        <v>0.2024358273125457</v>
      </c>
      <c r="J9">
        <v>0.60062713692258218</v>
      </c>
      <c r="K9">
        <v>0.17793600606376639</v>
      </c>
      <c r="L9">
        <v>6.3070454835703685E-2</v>
      </c>
      <c r="M9">
        <v>4.4459260533049057E-2</v>
      </c>
      <c r="N9">
        <v>4.0824469397190817E-2</v>
      </c>
      <c r="O9">
        <v>6.2751325506770761E-2</v>
      </c>
      <c r="P9">
        <v>4.0517621260720692E-2</v>
      </c>
      <c r="Q9">
        <v>1.7127773035304591E-2</v>
      </c>
      <c r="R9">
        <v>5.9872071076361834E-3</v>
      </c>
      <c r="S9">
        <v>3.938224225354289</v>
      </c>
    </row>
    <row r="10" spans="1:19" x14ac:dyDescent="0.35">
      <c r="A10" s="96"/>
      <c r="B10" s="44" t="s">
        <v>8</v>
      </c>
      <c r="C10">
        <v>0.35751288953290511</v>
      </c>
      <c r="D10">
        <v>0.66234582316135404</v>
      </c>
      <c r="E10">
        <v>0.77180208073566547</v>
      </c>
      <c r="F10">
        <v>0.54993616037479442</v>
      </c>
      <c r="G10">
        <v>0.17368099116286859</v>
      </c>
      <c r="H10">
        <v>7.3619137412741939E-2</v>
      </c>
      <c r="I10">
        <v>0.13016851756499129</v>
      </c>
      <c r="J10">
        <v>0.19937326805941741</v>
      </c>
      <c r="K10">
        <v>0.46551557943291949</v>
      </c>
      <c r="L10">
        <v>0.15412262569149621</v>
      </c>
      <c r="M10">
        <v>6.1230409057264922E-2</v>
      </c>
      <c r="N10">
        <v>1.8251404679916261E-2</v>
      </c>
      <c r="O10">
        <v>4.2343809062321373E-2</v>
      </c>
      <c r="P10">
        <v>4.3128920343769937E-2</v>
      </c>
      <c r="Q10">
        <v>1.656266677943221E-2</v>
      </c>
      <c r="R10">
        <v>1.175358421914873E-2</v>
      </c>
      <c r="S10">
        <v>3.731347867271007</v>
      </c>
    </row>
    <row r="11" spans="1:19" x14ac:dyDescent="0.35">
      <c r="A11" s="96"/>
      <c r="B11" s="44" t="s">
        <v>9</v>
      </c>
      <c r="C11">
        <v>0.20813099662971521</v>
      </c>
      <c r="D11">
        <v>0.41591452346308028</v>
      </c>
      <c r="E11">
        <v>0.56510014299816524</v>
      </c>
      <c r="F11">
        <v>0.6776024053970694</v>
      </c>
      <c r="G11">
        <v>0.38146504062022318</v>
      </c>
      <c r="H11">
        <v>0.14185000889735841</v>
      </c>
      <c r="I11">
        <v>6.1603539633035817E-2</v>
      </c>
      <c r="J11">
        <v>0.12945701308847349</v>
      </c>
      <c r="K11">
        <v>0.1647016618970128</v>
      </c>
      <c r="L11">
        <v>0.41150841335812721</v>
      </c>
      <c r="M11">
        <v>0.14596803813271261</v>
      </c>
      <c r="N11">
        <v>4.4048073124127368E-2</v>
      </c>
      <c r="O11">
        <v>2.3953157017343539E-2</v>
      </c>
      <c r="P11">
        <v>1.7312953065495889E-2</v>
      </c>
      <c r="Q11">
        <v>1.469059145500189E-2</v>
      </c>
      <c r="R11">
        <v>2.275339017424274E-2</v>
      </c>
      <c r="S11">
        <v>3.4260599489511852</v>
      </c>
    </row>
    <row r="12" spans="1:19" x14ac:dyDescent="0.35">
      <c r="A12" s="96"/>
      <c r="B12" s="44" t="s">
        <v>10</v>
      </c>
      <c r="C12">
        <v>0.30472547657854537</v>
      </c>
      <c r="D12">
        <v>0.26744442164376159</v>
      </c>
      <c r="E12">
        <v>0.41631961509752852</v>
      </c>
      <c r="F12">
        <v>0.4651688788106258</v>
      </c>
      <c r="G12">
        <v>0.41751365053253398</v>
      </c>
      <c r="H12">
        <v>0.28520772430690872</v>
      </c>
      <c r="I12">
        <v>0.1393161868077932</v>
      </c>
      <c r="J12">
        <v>7.682944759486246E-2</v>
      </c>
      <c r="K12">
        <v>0.11404965017512481</v>
      </c>
      <c r="L12">
        <v>0.1612209563537183</v>
      </c>
      <c r="M12">
        <v>0.33813266167736938</v>
      </c>
      <c r="N12">
        <v>0.1349377997297366</v>
      </c>
      <c r="O12">
        <v>3.7553956518243788E-2</v>
      </c>
      <c r="P12">
        <v>1.4294260065436199E-2</v>
      </c>
      <c r="Q12">
        <v>1.3567630772138781E-2</v>
      </c>
      <c r="R12">
        <v>2.5517919815436951E-2</v>
      </c>
      <c r="S12">
        <v>3.211800236479764</v>
      </c>
    </row>
    <row r="13" spans="1:19" x14ac:dyDescent="0.35">
      <c r="A13" s="96"/>
      <c r="B13" s="44" t="s">
        <v>11</v>
      </c>
      <c r="C13">
        <v>0.52762004360404713</v>
      </c>
      <c r="D13">
        <v>0.5278701065422533</v>
      </c>
      <c r="E13">
        <v>0.33622116709234562</v>
      </c>
      <c r="F13">
        <v>0.43037934142959611</v>
      </c>
      <c r="G13">
        <v>0.36416323029133291</v>
      </c>
      <c r="H13">
        <v>0.4265567225273546</v>
      </c>
      <c r="I13">
        <v>0.33780201054378622</v>
      </c>
      <c r="J13">
        <v>0.13492043636676571</v>
      </c>
      <c r="K13">
        <v>7.9878404322035371E-2</v>
      </c>
      <c r="L13">
        <v>0.1579556832045815</v>
      </c>
      <c r="M13">
        <v>0.20367727259928409</v>
      </c>
      <c r="N13">
        <v>0.3317638543445286</v>
      </c>
      <c r="O13">
        <v>0.12256126302679909</v>
      </c>
      <c r="P13">
        <v>5.5738073628725238E-2</v>
      </c>
      <c r="Q13">
        <v>1.2444603880655519E-2</v>
      </c>
      <c r="R13">
        <v>2.190563838355155E-2</v>
      </c>
      <c r="S13">
        <v>4.0714578517876419</v>
      </c>
    </row>
    <row r="14" spans="1:19" x14ac:dyDescent="0.35">
      <c r="A14" s="96"/>
      <c r="B14" s="44" t="s">
        <v>12</v>
      </c>
      <c r="C14">
        <v>0.53741472240597843</v>
      </c>
      <c r="D14">
        <v>0.50750067276412325</v>
      </c>
      <c r="E14">
        <v>0.32299940451760278</v>
      </c>
      <c r="F14">
        <v>0.30706703658450069</v>
      </c>
      <c r="G14">
        <v>0.21340314413844641</v>
      </c>
      <c r="H14">
        <v>0.27424512615785829</v>
      </c>
      <c r="I14">
        <v>0.32838656852945453</v>
      </c>
      <c r="J14">
        <v>0.26023515131030123</v>
      </c>
      <c r="K14">
        <v>0.13222547667021761</v>
      </c>
      <c r="L14">
        <v>7.2849011312747805E-2</v>
      </c>
      <c r="M14">
        <v>0.11950583789572911</v>
      </c>
      <c r="N14">
        <v>0.163764012875044</v>
      </c>
      <c r="O14">
        <v>0.25560122854013911</v>
      </c>
      <c r="P14">
        <v>9.2697027683125002E-2</v>
      </c>
      <c r="Q14">
        <v>2.4512837987939361E-2</v>
      </c>
      <c r="R14">
        <v>6.3176201888300284E-3</v>
      </c>
      <c r="S14">
        <v>3.618724879562039</v>
      </c>
    </row>
    <row r="15" spans="1:19" x14ac:dyDescent="0.35">
      <c r="A15" s="96"/>
      <c r="B15" s="44" t="s">
        <v>13</v>
      </c>
      <c r="C15">
        <v>0.37949376449834088</v>
      </c>
      <c r="D15">
        <v>0.55324102421844168</v>
      </c>
      <c r="E15">
        <v>0.47449156224259581</v>
      </c>
      <c r="F15">
        <v>0.24796637620233161</v>
      </c>
      <c r="G15">
        <v>0.1927692449068503</v>
      </c>
      <c r="H15">
        <v>0.206754843627731</v>
      </c>
      <c r="I15">
        <v>0.32678670068143328</v>
      </c>
      <c r="J15">
        <v>0.39525729419885569</v>
      </c>
      <c r="K15">
        <v>0.30700429606246082</v>
      </c>
      <c r="L15">
        <v>0.1008899186952671</v>
      </c>
      <c r="M15">
        <v>0.1025683890533157</v>
      </c>
      <c r="N15">
        <v>0.1301664136718407</v>
      </c>
      <c r="O15">
        <v>0.1231420989689643</v>
      </c>
      <c r="P15">
        <v>0.24067708144014421</v>
      </c>
      <c r="Q15">
        <v>5.4756676839292397E-2</v>
      </c>
      <c r="R15">
        <v>1.4013683393592829E-2</v>
      </c>
      <c r="S15">
        <v>3.8499793687014581</v>
      </c>
    </row>
    <row r="16" spans="1:19" x14ac:dyDescent="0.35">
      <c r="A16" s="96"/>
      <c r="B16" s="44" t="s">
        <v>14</v>
      </c>
      <c r="C16">
        <v>0.16359554422201181</v>
      </c>
      <c r="D16">
        <v>0.48536065334738809</v>
      </c>
      <c r="E16">
        <v>0.40533723414202771</v>
      </c>
      <c r="F16">
        <v>0.31542538551722871</v>
      </c>
      <c r="G16">
        <v>6.8905181412138042E-2</v>
      </c>
      <c r="H16">
        <v>0.15670327502779449</v>
      </c>
      <c r="I16">
        <v>0.12884062101453109</v>
      </c>
      <c r="J16">
        <v>0.27912380920500363</v>
      </c>
      <c r="K16">
        <v>0.25685831538815068</v>
      </c>
      <c r="L16">
        <v>0.20143855726681559</v>
      </c>
      <c r="M16">
        <v>0.1249764715025404</v>
      </c>
      <c r="N16">
        <v>7.5655660441027769E-2</v>
      </c>
      <c r="O16">
        <v>0.1033168591130217</v>
      </c>
      <c r="P16">
        <v>8.8307886287068607E-2</v>
      </c>
      <c r="Q16">
        <v>0.15657321303033081</v>
      </c>
      <c r="R16">
        <v>5.7440654980261192E-2</v>
      </c>
      <c r="S16">
        <v>3.0678593218973398</v>
      </c>
    </row>
    <row r="17" spans="1:19" x14ac:dyDescent="0.35">
      <c r="A17" s="96"/>
      <c r="B17" s="44" t="s">
        <v>15</v>
      </c>
      <c r="C17">
        <v>0.29555038744742151</v>
      </c>
      <c r="D17">
        <v>0.39898035430399498</v>
      </c>
      <c r="E17">
        <v>0.60257982313361458</v>
      </c>
      <c r="F17">
        <v>0.50097240196149551</v>
      </c>
      <c r="G17">
        <v>0.13799377704885071</v>
      </c>
      <c r="H17">
        <v>0.1171659318810966</v>
      </c>
      <c r="I17">
        <v>0.1436630599161739</v>
      </c>
      <c r="J17">
        <v>0.31602297630105081</v>
      </c>
      <c r="K17">
        <v>0.34691651751592262</v>
      </c>
      <c r="L17">
        <v>0.30960510844730388</v>
      </c>
      <c r="M17">
        <v>0.31253708067259173</v>
      </c>
      <c r="N17">
        <v>0.14557294994664269</v>
      </c>
      <c r="O17">
        <v>6.0655538269992919E-2</v>
      </c>
      <c r="P17">
        <v>0.1065477185303067</v>
      </c>
      <c r="Q17">
        <v>6.3909240987506263E-2</v>
      </c>
      <c r="R17">
        <v>9.8277349619649082E-2</v>
      </c>
      <c r="S17">
        <v>3.956950215983615</v>
      </c>
    </row>
    <row r="18" spans="1:19" x14ac:dyDescent="0.35">
      <c r="A18" s="96" t="s">
        <v>88</v>
      </c>
      <c r="B18" s="44" t="s">
        <v>0</v>
      </c>
      <c r="C18">
        <v>0.47868515012606849</v>
      </c>
      <c r="D18">
        <v>0.5050756084243464</v>
      </c>
      <c r="E18">
        <v>0.29848922074152962</v>
      </c>
      <c r="F18">
        <v>0.15763748461758451</v>
      </c>
      <c r="G18">
        <v>0.26276958653990401</v>
      </c>
      <c r="H18">
        <v>0.4018546226817582</v>
      </c>
      <c r="I18">
        <v>0.46855026990285792</v>
      </c>
      <c r="J18">
        <v>0.42581353822881651</v>
      </c>
      <c r="K18">
        <v>0.2150961023758293</v>
      </c>
      <c r="L18">
        <v>8.5677102874029853E-2</v>
      </c>
      <c r="M18">
        <v>8.7054634490626712E-2</v>
      </c>
      <c r="N18">
        <v>7.5519312485018378E-2</v>
      </c>
      <c r="O18">
        <v>5.1291747707612988E-2</v>
      </c>
      <c r="P18">
        <v>2.3448323882752909E-2</v>
      </c>
      <c r="Q18">
        <v>7.936442191142019E-3</v>
      </c>
      <c r="R18">
        <v>1.0728462926527359E-2</v>
      </c>
      <c r="S18">
        <v>3.5556276101964039</v>
      </c>
    </row>
    <row r="19" spans="1:19" x14ac:dyDescent="0.35">
      <c r="A19" s="96"/>
      <c r="B19" s="44" t="s">
        <v>1</v>
      </c>
      <c r="C19">
        <v>0.35580205040617818</v>
      </c>
      <c r="D19">
        <v>0.77874482238062748</v>
      </c>
      <c r="E19">
        <v>0.51392686189732029</v>
      </c>
      <c r="F19">
        <v>0.21151068816272281</v>
      </c>
      <c r="G19">
        <v>8.5979660811043204E-2</v>
      </c>
      <c r="H19">
        <v>0.2830602720117526</v>
      </c>
      <c r="I19">
        <v>0.49982218280047808</v>
      </c>
      <c r="J19">
        <v>0.52854892579975044</v>
      </c>
      <c r="K19">
        <v>0.41220946761995753</v>
      </c>
      <c r="L19">
        <v>0.158487278263369</v>
      </c>
      <c r="M19">
        <v>7.491244988121594E-2</v>
      </c>
      <c r="N19">
        <v>7.658338923867769E-2</v>
      </c>
      <c r="O19">
        <v>4.7723430223019482E-2</v>
      </c>
      <c r="P19">
        <v>2.5889615389013729E-2</v>
      </c>
      <c r="Q19">
        <v>1.125956005805686E-2</v>
      </c>
      <c r="R19">
        <v>1.07315166469787E-2</v>
      </c>
      <c r="S19">
        <v>4.075192171590162</v>
      </c>
    </row>
    <row r="20" spans="1:19" x14ac:dyDescent="0.35">
      <c r="A20" s="96"/>
      <c r="B20" s="44" t="s">
        <v>2</v>
      </c>
      <c r="C20">
        <v>0.25903114490036949</v>
      </c>
      <c r="D20">
        <v>0.63488713027842913</v>
      </c>
      <c r="E20">
        <v>1.3617561775012721</v>
      </c>
      <c r="F20">
        <v>0.50016515247583959</v>
      </c>
      <c r="G20">
        <v>0.11748191206374541</v>
      </c>
      <c r="H20">
        <v>0.1026461265947456</v>
      </c>
      <c r="I20">
        <v>0.24113458326860149</v>
      </c>
      <c r="J20">
        <v>0.47274371568543289</v>
      </c>
      <c r="K20">
        <v>0.54026417451388908</v>
      </c>
      <c r="L20">
        <v>0.2670881862450582</v>
      </c>
      <c r="M20">
        <v>0.1100772333954107</v>
      </c>
      <c r="N20">
        <v>4.4060450259509373E-2</v>
      </c>
      <c r="O20">
        <v>2.7464093151194881E-2</v>
      </c>
      <c r="P20">
        <v>2.8250332887197801E-2</v>
      </c>
      <c r="Q20">
        <v>2.0448718832852701E-2</v>
      </c>
      <c r="R20">
        <v>1.2146645636941639E-2</v>
      </c>
      <c r="S20">
        <v>4.7396457776904901</v>
      </c>
    </row>
    <row r="21" spans="1:19" x14ac:dyDescent="0.35">
      <c r="A21" s="96"/>
      <c r="B21" s="44" t="s">
        <v>3</v>
      </c>
      <c r="C21">
        <v>0.14223192188580699</v>
      </c>
      <c r="D21">
        <v>0.24383931877846979</v>
      </c>
      <c r="E21">
        <v>0.53761637882908031</v>
      </c>
      <c r="F21">
        <v>1.053252053001392</v>
      </c>
      <c r="G21">
        <v>0.28778496386498809</v>
      </c>
      <c r="H21">
        <v>0.1092545287801004</v>
      </c>
      <c r="I21">
        <v>6.5156402245845596E-2</v>
      </c>
      <c r="J21">
        <v>0.24324539871722581</v>
      </c>
      <c r="K21">
        <v>0.3901133394809993</v>
      </c>
      <c r="L21">
        <v>0.41381277475121181</v>
      </c>
      <c r="M21">
        <v>0.23194908665088351</v>
      </c>
      <c r="N21">
        <v>7.5414713132784875E-2</v>
      </c>
      <c r="O21">
        <v>3.4283980995708542E-2</v>
      </c>
      <c r="P21">
        <v>2.122256769803035E-2</v>
      </c>
      <c r="Q21">
        <v>1.033573394560575E-2</v>
      </c>
      <c r="R21">
        <v>8.6485857092536682E-3</v>
      </c>
      <c r="S21">
        <v>3.868161748467386</v>
      </c>
    </row>
    <row r="22" spans="1:19" x14ac:dyDescent="0.35">
      <c r="A22" s="96"/>
      <c r="B22" s="44" t="s">
        <v>4</v>
      </c>
      <c r="C22">
        <v>0.27381885687488261</v>
      </c>
      <c r="D22">
        <v>0.15430528969338769</v>
      </c>
      <c r="E22">
        <v>0.16053062254205139</v>
      </c>
      <c r="F22">
        <v>0.51041339532420837</v>
      </c>
      <c r="G22">
        <v>0.95175366121290683</v>
      </c>
      <c r="H22">
        <v>0.35865939924833851</v>
      </c>
      <c r="I22">
        <v>9.2486722681588987E-2</v>
      </c>
      <c r="J22">
        <v>4.7742693992617949E-2</v>
      </c>
      <c r="K22">
        <v>0.15814196861206989</v>
      </c>
      <c r="L22">
        <v>0.36581738597381241</v>
      </c>
      <c r="M22">
        <v>0.25544811492927089</v>
      </c>
      <c r="N22">
        <v>0.1333896458624067</v>
      </c>
      <c r="O22">
        <v>3.4613445916663467E-2</v>
      </c>
      <c r="P22">
        <v>1.0624583699202579E-2</v>
      </c>
      <c r="Q22">
        <v>8.4419869050811579E-3</v>
      </c>
      <c r="R22">
        <v>8.6878205928446247E-3</v>
      </c>
      <c r="S22">
        <v>3.5248755940613341</v>
      </c>
    </row>
    <row r="23" spans="1:19" x14ac:dyDescent="0.35">
      <c r="A23" s="96"/>
      <c r="B23" s="44" t="s">
        <v>5</v>
      </c>
      <c r="C23">
        <v>0.59409801776623594</v>
      </c>
      <c r="D23">
        <v>0.26971846956973389</v>
      </c>
      <c r="E23">
        <v>0.1066914579429197</v>
      </c>
      <c r="F23">
        <v>0.18330523782353131</v>
      </c>
      <c r="G23">
        <v>0.39561893120591851</v>
      </c>
      <c r="H23">
        <v>0.81955947261862849</v>
      </c>
      <c r="I23">
        <v>0.26376865135083971</v>
      </c>
      <c r="J23">
        <v>6.6040840219867475E-2</v>
      </c>
      <c r="K23">
        <v>3.8245559919775803E-2</v>
      </c>
      <c r="L23">
        <v>0.1156000433020708</v>
      </c>
      <c r="M23">
        <v>0.23218163122333291</v>
      </c>
      <c r="N23">
        <v>0.1533178767524144</v>
      </c>
      <c r="O23">
        <v>7.336146889149768E-2</v>
      </c>
      <c r="P23">
        <v>2.3122554399731089E-2</v>
      </c>
      <c r="Q23">
        <v>4.1264648779289368E-3</v>
      </c>
      <c r="R23">
        <v>1.025778164807171E-2</v>
      </c>
      <c r="S23">
        <v>3.3490144595124991</v>
      </c>
    </row>
    <row r="24" spans="1:19" x14ac:dyDescent="0.35">
      <c r="A24" s="96"/>
      <c r="B24" s="44" t="s">
        <v>6</v>
      </c>
      <c r="C24">
        <v>0.63860889422218958</v>
      </c>
      <c r="D24">
        <v>0.75760605564909123</v>
      </c>
      <c r="E24">
        <v>0.43109155695967338</v>
      </c>
      <c r="F24">
        <v>9.9132932063686063E-2</v>
      </c>
      <c r="G24">
        <v>0.13935788561679069</v>
      </c>
      <c r="H24">
        <v>0.3205606241416098</v>
      </c>
      <c r="I24">
        <v>0.65710276763772013</v>
      </c>
      <c r="J24">
        <v>0.25488454143802608</v>
      </c>
      <c r="K24">
        <v>0.1062128983111677</v>
      </c>
      <c r="L24">
        <v>4.3093195003270898E-2</v>
      </c>
      <c r="M24">
        <v>6.8807835922122002E-2</v>
      </c>
      <c r="N24">
        <v>9.9384582370319968E-2</v>
      </c>
      <c r="O24">
        <v>9.0106909341717722E-2</v>
      </c>
      <c r="P24">
        <v>2.233901612369564E-2</v>
      </c>
      <c r="Q24">
        <v>1.1555556033638141E-2</v>
      </c>
      <c r="R24">
        <v>6.9524595843518172E-3</v>
      </c>
      <c r="S24">
        <v>3.7467977104190711</v>
      </c>
    </row>
    <row r="25" spans="1:19" x14ac:dyDescent="0.35">
      <c r="A25" s="96"/>
      <c r="B25" s="44" t="s">
        <v>7</v>
      </c>
      <c r="C25">
        <v>0.56209348401878634</v>
      </c>
      <c r="D25">
        <v>0.87334543744132742</v>
      </c>
      <c r="E25">
        <v>0.75598243558576861</v>
      </c>
      <c r="F25">
        <v>0.33199136336154572</v>
      </c>
      <c r="G25">
        <v>7.2332710322452365E-2</v>
      </c>
      <c r="H25">
        <v>8.6741712649138727E-2</v>
      </c>
      <c r="I25">
        <v>0.2024358273125457</v>
      </c>
      <c r="J25">
        <v>0.60062713692258218</v>
      </c>
      <c r="K25">
        <v>0.17793600606376639</v>
      </c>
      <c r="L25">
        <v>6.3070454835703685E-2</v>
      </c>
      <c r="M25">
        <v>4.4459260533049057E-2</v>
      </c>
      <c r="N25">
        <v>4.0824469397190817E-2</v>
      </c>
      <c r="O25">
        <v>6.2751325506770761E-2</v>
      </c>
      <c r="P25">
        <v>4.0517621260720692E-2</v>
      </c>
      <c r="Q25">
        <v>1.7127773035304591E-2</v>
      </c>
      <c r="R25">
        <v>5.9872071076361834E-3</v>
      </c>
      <c r="S25">
        <v>3.938224225354289</v>
      </c>
    </row>
    <row r="26" spans="1:19" x14ac:dyDescent="0.35">
      <c r="A26" s="96"/>
      <c r="B26" s="44" t="s">
        <v>8</v>
      </c>
      <c r="C26">
        <v>0.35751288953290511</v>
      </c>
      <c r="D26">
        <v>0.66234582316135404</v>
      </c>
      <c r="E26">
        <v>0.77180208073566547</v>
      </c>
      <c r="F26">
        <v>0.54993616037479442</v>
      </c>
      <c r="G26">
        <v>0.17368099116286859</v>
      </c>
      <c r="H26">
        <v>7.3619137412741939E-2</v>
      </c>
      <c r="I26">
        <v>0.13016851756499129</v>
      </c>
      <c r="J26">
        <v>0.19937326805941741</v>
      </c>
      <c r="K26">
        <v>0.46551557943291949</v>
      </c>
      <c r="L26">
        <v>0.15412262569149621</v>
      </c>
      <c r="M26">
        <v>6.1230409057264922E-2</v>
      </c>
      <c r="N26">
        <v>1.8251404679916261E-2</v>
      </c>
      <c r="O26">
        <v>4.2343809062321373E-2</v>
      </c>
      <c r="P26">
        <v>4.3128920343769937E-2</v>
      </c>
      <c r="Q26">
        <v>1.656266677943221E-2</v>
      </c>
      <c r="R26">
        <v>1.175358421914873E-2</v>
      </c>
      <c r="S26">
        <v>3.731347867271007</v>
      </c>
    </row>
    <row r="27" spans="1:19" x14ac:dyDescent="0.35">
      <c r="A27" s="96"/>
      <c r="B27" s="44" t="s">
        <v>9</v>
      </c>
      <c r="C27">
        <v>0.20813099662971521</v>
      </c>
      <c r="D27">
        <v>0.41591452346308028</v>
      </c>
      <c r="E27">
        <v>0.56510014299816524</v>
      </c>
      <c r="F27">
        <v>0.6776024053970694</v>
      </c>
      <c r="G27">
        <v>0.38146504062022318</v>
      </c>
      <c r="H27">
        <v>0.14185000889735841</v>
      </c>
      <c r="I27">
        <v>6.1603539633035817E-2</v>
      </c>
      <c r="J27">
        <v>0.12945701308847349</v>
      </c>
      <c r="K27">
        <v>0.1647016618970128</v>
      </c>
      <c r="L27">
        <v>0.41150841335812721</v>
      </c>
      <c r="M27">
        <v>0.14596803813271261</v>
      </c>
      <c r="N27">
        <v>4.4048073124127368E-2</v>
      </c>
      <c r="O27">
        <v>2.3953157017343539E-2</v>
      </c>
      <c r="P27">
        <v>1.7312953065495889E-2</v>
      </c>
      <c r="Q27">
        <v>1.469059145500189E-2</v>
      </c>
      <c r="R27">
        <v>2.275339017424274E-2</v>
      </c>
      <c r="S27">
        <v>3.4260599489511852</v>
      </c>
    </row>
    <row r="28" spans="1:19" x14ac:dyDescent="0.35">
      <c r="A28" s="96"/>
      <c r="B28" s="44" t="s">
        <v>10</v>
      </c>
      <c r="C28">
        <v>0.30472547657854537</v>
      </c>
      <c r="D28">
        <v>0.26744442164376159</v>
      </c>
      <c r="E28">
        <v>0.41631961509752852</v>
      </c>
      <c r="F28">
        <v>0.4651688788106258</v>
      </c>
      <c r="G28">
        <v>0.41751365053253398</v>
      </c>
      <c r="H28">
        <v>0.28520772430690872</v>
      </c>
      <c r="I28">
        <v>0.1393161868077932</v>
      </c>
      <c r="J28">
        <v>7.682944759486246E-2</v>
      </c>
      <c r="K28">
        <v>0.11404965017512481</v>
      </c>
      <c r="L28">
        <v>0.1612209563537183</v>
      </c>
      <c r="M28">
        <v>0.33813266167736938</v>
      </c>
      <c r="N28">
        <v>0.1349377997297366</v>
      </c>
      <c r="O28">
        <v>3.7553956518243788E-2</v>
      </c>
      <c r="P28">
        <v>1.4294260065436199E-2</v>
      </c>
      <c r="Q28">
        <v>1.3567630772138781E-2</v>
      </c>
      <c r="R28">
        <v>2.5517919815436951E-2</v>
      </c>
      <c r="S28">
        <v>3.211800236479764</v>
      </c>
    </row>
    <row r="29" spans="1:19" x14ac:dyDescent="0.35">
      <c r="A29" s="96"/>
      <c r="B29" s="44" t="s">
        <v>11</v>
      </c>
      <c r="C29">
        <v>0.52762004360404713</v>
      </c>
      <c r="D29">
        <v>0.5278701065422533</v>
      </c>
      <c r="E29">
        <v>0.33622116709234562</v>
      </c>
      <c r="F29">
        <v>0.43037934142959611</v>
      </c>
      <c r="G29">
        <v>0.36416323029133291</v>
      </c>
      <c r="H29">
        <v>0.4265567225273546</v>
      </c>
      <c r="I29">
        <v>0.33780201054378622</v>
      </c>
      <c r="J29">
        <v>0.13492043636676571</v>
      </c>
      <c r="K29">
        <v>7.9878404322035371E-2</v>
      </c>
      <c r="L29">
        <v>0.1579556832045815</v>
      </c>
      <c r="M29">
        <v>0.20367727259928409</v>
      </c>
      <c r="N29">
        <v>0.3317638543445286</v>
      </c>
      <c r="O29">
        <v>0.12256126302679909</v>
      </c>
      <c r="P29">
        <v>5.5738073628725238E-2</v>
      </c>
      <c r="Q29">
        <v>1.2444603880655519E-2</v>
      </c>
      <c r="R29">
        <v>2.190563838355155E-2</v>
      </c>
      <c r="S29">
        <v>4.0714578517876419</v>
      </c>
    </row>
    <row r="30" spans="1:19" x14ac:dyDescent="0.35">
      <c r="A30" s="96"/>
      <c r="B30" s="44" t="s">
        <v>12</v>
      </c>
      <c r="C30">
        <v>0.53741472240597843</v>
      </c>
      <c r="D30">
        <v>0.50750067276412325</v>
      </c>
      <c r="E30">
        <v>0.32299940451760278</v>
      </c>
      <c r="F30">
        <v>0.30706703658450069</v>
      </c>
      <c r="G30">
        <v>0.21340314413844641</v>
      </c>
      <c r="H30">
        <v>0.27424512615785829</v>
      </c>
      <c r="I30">
        <v>0.32838656852945453</v>
      </c>
      <c r="J30">
        <v>0.26023515131030123</v>
      </c>
      <c r="K30">
        <v>0.13222547667021761</v>
      </c>
      <c r="L30">
        <v>7.2849011312747805E-2</v>
      </c>
      <c r="M30">
        <v>0.11950583789572911</v>
      </c>
      <c r="N30">
        <v>0.163764012875044</v>
      </c>
      <c r="O30">
        <v>0.25560122854013911</v>
      </c>
      <c r="P30">
        <v>9.2697027683125002E-2</v>
      </c>
      <c r="Q30">
        <v>2.4512837987939361E-2</v>
      </c>
      <c r="R30">
        <v>6.3176201888300284E-3</v>
      </c>
      <c r="S30">
        <v>3.618724879562039</v>
      </c>
    </row>
    <row r="31" spans="1:19" x14ac:dyDescent="0.35">
      <c r="A31" s="96"/>
      <c r="B31" s="44" t="s">
        <v>13</v>
      </c>
      <c r="C31">
        <v>0.37949376449834088</v>
      </c>
      <c r="D31">
        <v>0.55324102421844168</v>
      </c>
      <c r="E31">
        <v>0.47449156224259581</v>
      </c>
      <c r="F31">
        <v>0.24796637620233161</v>
      </c>
      <c r="G31">
        <v>0.1927692449068503</v>
      </c>
      <c r="H31">
        <v>0.206754843627731</v>
      </c>
      <c r="I31">
        <v>0.32678670068143328</v>
      </c>
      <c r="J31">
        <v>0.39525729419885569</v>
      </c>
      <c r="K31">
        <v>0.30700429606246082</v>
      </c>
      <c r="L31">
        <v>0.1008899186952671</v>
      </c>
      <c r="M31">
        <v>0.1025683890533157</v>
      </c>
      <c r="N31">
        <v>0.1301664136718407</v>
      </c>
      <c r="O31">
        <v>0.1231420989689643</v>
      </c>
      <c r="P31">
        <v>0.24067708144014421</v>
      </c>
      <c r="Q31">
        <v>5.4756676839292397E-2</v>
      </c>
      <c r="R31">
        <v>1.4013683393592829E-2</v>
      </c>
      <c r="S31">
        <v>3.8499793687014581</v>
      </c>
    </row>
    <row r="32" spans="1:19" x14ac:dyDescent="0.35">
      <c r="A32" s="96"/>
      <c r="B32" s="44" t="s">
        <v>14</v>
      </c>
      <c r="C32">
        <v>0.16359554422201181</v>
      </c>
      <c r="D32">
        <v>0.48536065334738809</v>
      </c>
      <c r="E32">
        <v>0.40533723414202771</v>
      </c>
      <c r="F32">
        <v>0.31542538551722871</v>
      </c>
      <c r="G32">
        <v>6.8905181412138042E-2</v>
      </c>
      <c r="H32">
        <v>0.15670327502779449</v>
      </c>
      <c r="I32">
        <v>0.12884062101453109</v>
      </c>
      <c r="J32">
        <v>0.27912380920500363</v>
      </c>
      <c r="K32">
        <v>0.25685831538815068</v>
      </c>
      <c r="L32">
        <v>0.20143855726681559</v>
      </c>
      <c r="M32">
        <v>0.1249764715025404</v>
      </c>
      <c r="N32">
        <v>7.5655660441027769E-2</v>
      </c>
      <c r="O32">
        <v>0.1033168591130217</v>
      </c>
      <c r="P32">
        <v>8.8307886287068607E-2</v>
      </c>
      <c r="Q32">
        <v>0.15657321303033081</v>
      </c>
      <c r="R32">
        <v>5.7440654980261192E-2</v>
      </c>
      <c r="S32">
        <v>3.0678593218973398</v>
      </c>
    </row>
    <row r="33" spans="1:19" x14ac:dyDescent="0.35">
      <c r="A33" s="96"/>
      <c r="B33" s="44" t="s">
        <v>15</v>
      </c>
      <c r="C33">
        <v>0.29555038744742151</v>
      </c>
      <c r="D33">
        <v>0.39898035430399498</v>
      </c>
      <c r="E33">
        <v>0.60257982313361458</v>
      </c>
      <c r="F33">
        <v>0.50097240196149551</v>
      </c>
      <c r="G33">
        <v>0.13799377704885071</v>
      </c>
      <c r="H33">
        <v>0.1171659318810966</v>
      </c>
      <c r="I33">
        <v>0.1436630599161739</v>
      </c>
      <c r="J33">
        <v>0.31602297630105081</v>
      </c>
      <c r="K33">
        <v>0.34691651751592262</v>
      </c>
      <c r="L33">
        <v>0.30960510844730388</v>
      </c>
      <c r="M33">
        <v>0.31253708067259173</v>
      </c>
      <c r="N33">
        <v>0.14557294994664269</v>
      </c>
      <c r="O33">
        <v>6.0655538269992919E-2</v>
      </c>
      <c r="P33">
        <v>0.1065477185303067</v>
      </c>
      <c r="Q33">
        <v>6.3909240987506263E-2</v>
      </c>
      <c r="R33">
        <v>9.8277349619649082E-2</v>
      </c>
      <c r="S33">
        <v>3.956950215983615</v>
      </c>
    </row>
    <row r="34" spans="1:19" x14ac:dyDescent="0.35">
      <c r="A34" s="96" t="s">
        <v>87</v>
      </c>
      <c r="B34" s="44" t="s">
        <v>0</v>
      </c>
      <c r="C34">
        <v>0.47868515012606849</v>
      </c>
      <c r="D34">
        <v>0.5050756084243464</v>
      </c>
      <c r="E34">
        <v>0.29848922074152962</v>
      </c>
      <c r="F34">
        <v>0.15763748461758451</v>
      </c>
      <c r="G34">
        <v>0.26276958653990401</v>
      </c>
      <c r="H34">
        <v>0.4018546226817582</v>
      </c>
      <c r="I34">
        <v>0.46855026990285792</v>
      </c>
      <c r="J34">
        <v>0.42581353822881651</v>
      </c>
      <c r="K34">
        <v>0.2150961023758293</v>
      </c>
      <c r="L34">
        <v>8.5677102874029853E-2</v>
      </c>
      <c r="M34">
        <v>8.7054634490626712E-2</v>
      </c>
      <c r="N34">
        <v>7.5519312485018378E-2</v>
      </c>
      <c r="O34">
        <v>5.1291747707612988E-2</v>
      </c>
      <c r="P34">
        <v>2.3448323882752909E-2</v>
      </c>
      <c r="Q34">
        <v>7.936442191142019E-3</v>
      </c>
      <c r="R34">
        <v>1.0728462926527359E-2</v>
      </c>
      <c r="S34">
        <v>3.5556276101964039</v>
      </c>
    </row>
    <row r="35" spans="1:19" x14ac:dyDescent="0.35">
      <c r="A35" s="96"/>
      <c r="B35" s="44" t="s">
        <v>1</v>
      </c>
      <c r="C35">
        <v>0.35580205040617818</v>
      </c>
      <c r="D35">
        <v>0.77874482238062748</v>
      </c>
      <c r="E35">
        <v>0.51392686189732029</v>
      </c>
      <c r="F35">
        <v>0.21151068816272281</v>
      </c>
      <c r="G35">
        <v>8.5979660811043204E-2</v>
      </c>
      <c r="H35">
        <v>0.2830602720117526</v>
      </c>
      <c r="I35">
        <v>0.49982218280047808</v>
      </c>
      <c r="J35">
        <v>0.52854892579975044</v>
      </c>
      <c r="K35">
        <v>0.41220946761995753</v>
      </c>
      <c r="L35">
        <v>0.158487278263369</v>
      </c>
      <c r="M35">
        <v>7.491244988121594E-2</v>
      </c>
      <c r="N35">
        <v>7.658338923867769E-2</v>
      </c>
      <c r="O35">
        <v>4.7723430223019482E-2</v>
      </c>
      <c r="P35">
        <v>2.5889615389013729E-2</v>
      </c>
      <c r="Q35">
        <v>1.125956005805686E-2</v>
      </c>
      <c r="R35">
        <v>1.07315166469787E-2</v>
      </c>
      <c r="S35">
        <v>4.075192171590162</v>
      </c>
    </row>
    <row r="36" spans="1:19" x14ac:dyDescent="0.35">
      <c r="A36" s="96"/>
      <c r="B36" s="44" t="s">
        <v>2</v>
      </c>
      <c r="C36">
        <v>0.25903114490036949</v>
      </c>
      <c r="D36">
        <v>0.63488713027842913</v>
      </c>
      <c r="E36">
        <v>1.3617561775012721</v>
      </c>
      <c r="F36">
        <v>0.50016515247583959</v>
      </c>
      <c r="G36">
        <v>0.11748191206374541</v>
      </c>
      <c r="H36">
        <v>0.1026461265947456</v>
      </c>
      <c r="I36">
        <v>0.24113458326860149</v>
      </c>
      <c r="J36">
        <v>0.47274371568543289</v>
      </c>
      <c r="K36">
        <v>0.54026417451388908</v>
      </c>
      <c r="L36">
        <v>0.2670881862450582</v>
      </c>
      <c r="M36">
        <v>0.1100772333954107</v>
      </c>
      <c r="N36">
        <v>4.4060450259509373E-2</v>
      </c>
      <c r="O36">
        <v>2.7464093151194881E-2</v>
      </c>
      <c r="P36">
        <v>2.8250332887197801E-2</v>
      </c>
      <c r="Q36">
        <v>2.0448718832852701E-2</v>
      </c>
      <c r="R36">
        <v>1.2146645636941639E-2</v>
      </c>
      <c r="S36">
        <v>4.7396457776904901</v>
      </c>
    </row>
    <row r="37" spans="1:19" x14ac:dyDescent="0.35">
      <c r="A37" s="96"/>
      <c r="B37" s="44" t="s">
        <v>3</v>
      </c>
      <c r="C37">
        <v>0.14223192188580699</v>
      </c>
      <c r="D37">
        <v>0.24383931877846979</v>
      </c>
      <c r="E37">
        <v>0.53761637882908031</v>
      </c>
      <c r="F37">
        <v>1.053252053001392</v>
      </c>
      <c r="G37">
        <v>0.28778496386498809</v>
      </c>
      <c r="H37">
        <v>0.1092545287801004</v>
      </c>
      <c r="I37">
        <v>6.5156402245845596E-2</v>
      </c>
      <c r="J37">
        <v>0.24324539871722581</v>
      </c>
      <c r="K37">
        <v>0.3901133394809993</v>
      </c>
      <c r="L37">
        <v>0.41381277475121181</v>
      </c>
      <c r="M37">
        <v>0.23194908665088351</v>
      </c>
      <c r="N37">
        <v>7.5414713132784875E-2</v>
      </c>
      <c r="O37">
        <v>3.4283980995708542E-2</v>
      </c>
      <c r="P37">
        <v>2.122256769803035E-2</v>
      </c>
      <c r="Q37">
        <v>1.033573394560575E-2</v>
      </c>
      <c r="R37">
        <v>8.6485857092536682E-3</v>
      </c>
      <c r="S37">
        <v>3.868161748467386</v>
      </c>
    </row>
    <row r="38" spans="1:19" x14ac:dyDescent="0.35">
      <c r="A38" s="96"/>
      <c r="B38" s="44" t="s">
        <v>4</v>
      </c>
      <c r="C38">
        <v>0.27381885687488261</v>
      </c>
      <c r="D38">
        <v>0.15430528969338769</v>
      </c>
      <c r="E38">
        <v>0.16053062254205139</v>
      </c>
      <c r="F38">
        <v>0.51041339532420837</v>
      </c>
      <c r="G38">
        <v>0.95175366121290683</v>
      </c>
      <c r="H38">
        <v>0.35865939924833851</v>
      </c>
      <c r="I38">
        <v>9.2486722681588987E-2</v>
      </c>
      <c r="J38">
        <v>4.7742693992617949E-2</v>
      </c>
      <c r="K38">
        <v>0.15814196861206989</v>
      </c>
      <c r="L38">
        <v>0.36581738597381241</v>
      </c>
      <c r="M38">
        <v>0.25544811492927089</v>
      </c>
      <c r="N38">
        <v>0.1333896458624067</v>
      </c>
      <c r="O38">
        <v>3.4613445916663467E-2</v>
      </c>
      <c r="P38">
        <v>1.0624583699202579E-2</v>
      </c>
      <c r="Q38">
        <v>8.4419869050811579E-3</v>
      </c>
      <c r="R38">
        <v>8.6878205928446247E-3</v>
      </c>
      <c r="S38">
        <v>3.5248755940613341</v>
      </c>
    </row>
    <row r="39" spans="1:19" x14ac:dyDescent="0.35">
      <c r="A39" s="96"/>
      <c r="B39" s="44" t="s">
        <v>5</v>
      </c>
      <c r="C39">
        <v>0.59409801776623594</v>
      </c>
      <c r="D39">
        <v>0.26971846956973389</v>
      </c>
      <c r="E39">
        <v>0.1066914579429197</v>
      </c>
      <c r="F39">
        <v>0.18330523782353131</v>
      </c>
      <c r="G39">
        <v>0.39561893120591851</v>
      </c>
      <c r="H39">
        <v>0.81955947261862849</v>
      </c>
      <c r="I39">
        <v>0.26376865135083971</v>
      </c>
      <c r="J39">
        <v>6.6040840219867475E-2</v>
      </c>
      <c r="K39">
        <v>3.8245559919775803E-2</v>
      </c>
      <c r="L39">
        <v>0.1156000433020708</v>
      </c>
      <c r="M39">
        <v>0.23218163122333291</v>
      </c>
      <c r="N39">
        <v>0.1533178767524144</v>
      </c>
      <c r="O39">
        <v>7.336146889149768E-2</v>
      </c>
      <c r="P39">
        <v>2.3122554399731089E-2</v>
      </c>
      <c r="Q39">
        <v>4.1264648779289368E-3</v>
      </c>
      <c r="R39">
        <v>1.025778164807171E-2</v>
      </c>
      <c r="S39">
        <v>3.3490144595124991</v>
      </c>
    </row>
    <row r="40" spans="1:19" x14ac:dyDescent="0.35">
      <c r="A40" s="96"/>
      <c r="B40" s="44" t="s">
        <v>6</v>
      </c>
      <c r="C40">
        <v>0.63860889422218958</v>
      </c>
      <c r="D40">
        <v>0.75760605564909123</v>
      </c>
      <c r="E40">
        <v>0.43109155695967338</v>
      </c>
      <c r="F40">
        <v>9.9132932063686063E-2</v>
      </c>
      <c r="G40">
        <v>0.13935788561679069</v>
      </c>
      <c r="H40">
        <v>0.3205606241416098</v>
      </c>
      <c r="I40">
        <v>0.65710276763772013</v>
      </c>
      <c r="J40">
        <v>0.25488454143802608</v>
      </c>
      <c r="K40">
        <v>0.1062128983111677</v>
      </c>
      <c r="L40">
        <v>4.3093195003270898E-2</v>
      </c>
      <c r="M40">
        <v>6.8807835922122002E-2</v>
      </c>
      <c r="N40">
        <v>9.9384582370319968E-2</v>
      </c>
      <c r="O40">
        <v>9.0106909341717722E-2</v>
      </c>
      <c r="P40">
        <v>2.233901612369564E-2</v>
      </c>
      <c r="Q40">
        <v>1.1555556033638141E-2</v>
      </c>
      <c r="R40">
        <v>6.9524595843518172E-3</v>
      </c>
      <c r="S40">
        <v>3.7467977104190711</v>
      </c>
    </row>
    <row r="41" spans="1:19" x14ac:dyDescent="0.35">
      <c r="A41" s="96"/>
      <c r="B41" s="44" t="s">
        <v>7</v>
      </c>
      <c r="C41">
        <v>0.56209348401878634</v>
      </c>
      <c r="D41">
        <v>0.87334543744132742</v>
      </c>
      <c r="E41">
        <v>0.75598243558576861</v>
      </c>
      <c r="F41">
        <v>0.33199136336154572</v>
      </c>
      <c r="G41">
        <v>7.2332710322452365E-2</v>
      </c>
      <c r="H41">
        <v>8.6741712649138727E-2</v>
      </c>
      <c r="I41">
        <v>0.2024358273125457</v>
      </c>
      <c r="J41">
        <v>0.60062713692258218</v>
      </c>
      <c r="K41">
        <v>0.17793600606376639</v>
      </c>
      <c r="L41">
        <v>6.3070454835703685E-2</v>
      </c>
      <c r="M41">
        <v>4.4459260533049057E-2</v>
      </c>
      <c r="N41">
        <v>4.0824469397190817E-2</v>
      </c>
      <c r="O41">
        <v>6.2751325506770761E-2</v>
      </c>
      <c r="P41">
        <v>4.0517621260720692E-2</v>
      </c>
      <c r="Q41">
        <v>1.7127773035304591E-2</v>
      </c>
      <c r="R41">
        <v>5.9872071076361834E-3</v>
      </c>
      <c r="S41">
        <v>3.938224225354289</v>
      </c>
    </row>
    <row r="42" spans="1:19" x14ac:dyDescent="0.35">
      <c r="A42" s="96"/>
      <c r="B42" s="44" t="s">
        <v>8</v>
      </c>
      <c r="C42">
        <v>0.35751288953290511</v>
      </c>
      <c r="D42">
        <v>0.66234582316135404</v>
      </c>
      <c r="E42">
        <v>0.77180208073566547</v>
      </c>
      <c r="F42">
        <v>0.54993616037479442</v>
      </c>
      <c r="G42">
        <v>0.17368099116286859</v>
      </c>
      <c r="H42">
        <v>7.3619137412741939E-2</v>
      </c>
      <c r="I42">
        <v>0.13016851756499129</v>
      </c>
      <c r="J42">
        <v>0.19937326805941741</v>
      </c>
      <c r="K42">
        <v>0.46551557943291949</v>
      </c>
      <c r="L42">
        <v>0.15412262569149621</v>
      </c>
      <c r="M42">
        <v>6.1230409057264922E-2</v>
      </c>
      <c r="N42">
        <v>1.8251404679916261E-2</v>
      </c>
      <c r="O42">
        <v>4.2343809062321373E-2</v>
      </c>
      <c r="P42">
        <v>4.3128920343769937E-2</v>
      </c>
      <c r="Q42">
        <v>1.656266677943221E-2</v>
      </c>
      <c r="R42">
        <v>1.175358421914873E-2</v>
      </c>
      <c r="S42">
        <v>3.731347867271007</v>
      </c>
    </row>
    <row r="43" spans="1:19" x14ac:dyDescent="0.35">
      <c r="A43" s="96"/>
      <c r="B43" s="44" t="s">
        <v>9</v>
      </c>
      <c r="C43">
        <v>0.20813099662971521</v>
      </c>
      <c r="D43">
        <v>0.41591452346308028</v>
      </c>
      <c r="E43">
        <v>0.56510014299816524</v>
      </c>
      <c r="F43">
        <v>0.6776024053970694</v>
      </c>
      <c r="G43">
        <v>0.38146504062022318</v>
      </c>
      <c r="H43">
        <v>0.14185000889735841</v>
      </c>
      <c r="I43">
        <v>6.1603539633035817E-2</v>
      </c>
      <c r="J43">
        <v>0.12945701308847349</v>
      </c>
      <c r="K43">
        <v>0.1647016618970128</v>
      </c>
      <c r="L43">
        <v>0.41150841335812721</v>
      </c>
      <c r="M43">
        <v>0.14596803813271261</v>
      </c>
      <c r="N43">
        <v>4.4048073124127368E-2</v>
      </c>
      <c r="O43">
        <v>2.3953157017343539E-2</v>
      </c>
      <c r="P43">
        <v>1.7312953065495889E-2</v>
      </c>
      <c r="Q43">
        <v>1.469059145500189E-2</v>
      </c>
      <c r="R43">
        <v>2.275339017424274E-2</v>
      </c>
      <c r="S43">
        <v>3.4260599489511852</v>
      </c>
    </row>
    <row r="44" spans="1:19" x14ac:dyDescent="0.35">
      <c r="A44" s="96"/>
      <c r="B44" s="44" t="s">
        <v>10</v>
      </c>
      <c r="C44">
        <v>0.30472547657854537</v>
      </c>
      <c r="D44">
        <v>0.26744442164376159</v>
      </c>
      <c r="E44">
        <v>0.41631961509752852</v>
      </c>
      <c r="F44">
        <v>0.4651688788106258</v>
      </c>
      <c r="G44">
        <v>0.41751365053253398</v>
      </c>
      <c r="H44">
        <v>0.28520772430690872</v>
      </c>
      <c r="I44">
        <v>0.1393161868077932</v>
      </c>
      <c r="J44">
        <v>7.682944759486246E-2</v>
      </c>
      <c r="K44">
        <v>0.11404965017512481</v>
      </c>
      <c r="L44">
        <v>0.1612209563537183</v>
      </c>
      <c r="M44">
        <v>0.33813266167736938</v>
      </c>
      <c r="N44">
        <v>0.1349377997297366</v>
      </c>
      <c r="O44">
        <v>3.7553956518243788E-2</v>
      </c>
      <c r="P44">
        <v>1.4294260065436199E-2</v>
      </c>
      <c r="Q44">
        <v>1.3567630772138781E-2</v>
      </c>
      <c r="R44">
        <v>2.5517919815436951E-2</v>
      </c>
      <c r="S44">
        <v>3.211800236479764</v>
      </c>
    </row>
    <row r="45" spans="1:19" x14ac:dyDescent="0.35">
      <c r="A45" s="96"/>
      <c r="B45" s="44" t="s">
        <v>11</v>
      </c>
      <c r="C45">
        <v>0.52762004360404713</v>
      </c>
      <c r="D45">
        <v>0.5278701065422533</v>
      </c>
      <c r="E45">
        <v>0.33622116709234562</v>
      </c>
      <c r="F45">
        <v>0.43037934142959611</v>
      </c>
      <c r="G45">
        <v>0.36416323029133291</v>
      </c>
      <c r="H45">
        <v>0.4265567225273546</v>
      </c>
      <c r="I45">
        <v>0.33780201054378622</v>
      </c>
      <c r="J45">
        <v>0.13492043636676571</v>
      </c>
      <c r="K45">
        <v>7.9878404322035371E-2</v>
      </c>
      <c r="L45">
        <v>0.1579556832045815</v>
      </c>
      <c r="M45">
        <v>0.20367727259928409</v>
      </c>
      <c r="N45">
        <v>0.3317638543445286</v>
      </c>
      <c r="O45">
        <v>0.12256126302679909</v>
      </c>
      <c r="P45">
        <v>5.5738073628725238E-2</v>
      </c>
      <c r="Q45">
        <v>1.2444603880655519E-2</v>
      </c>
      <c r="R45">
        <v>2.190563838355155E-2</v>
      </c>
      <c r="S45">
        <v>4.0714578517876419</v>
      </c>
    </row>
    <row r="46" spans="1:19" x14ac:dyDescent="0.35">
      <c r="A46" s="96"/>
      <c r="B46" s="44" t="s">
        <v>12</v>
      </c>
      <c r="C46">
        <v>0.53741472240597843</v>
      </c>
      <c r="D46">
        <v>0.50750067276412325</v>
      </c>
      <c r="E46">
        <v>0.32299940451760278</v>
      </c>
      <c r="F46">
        <v>0.30706703658450069</v>
      </c>
      <c r="G46">
        <v>0.21340314413844641</v>
      </c>
      <c r="H46">
        <v>0.27424512615785829</v>
      </c>
      <c r="I46">
        <v>0.32838656852945453</v>
      </c>
      <c r="J46">
        <v>0.26023515131030123</v>
      </c>
      <c r="K46">
        <v>0.13222547667021761</v>
      </c>
      <c r="L46">
        <v>7.2849011312747805E-2</v>
      </c>
      <c r="M46">
        <v>0.11950583789572911</v>
      </c>
      <c r="N46">
        <v>0.163764012875044</v>
      </c>
      <c r="O46">
        <v>0.25560122854013911</v>
      </c>
      <c r="P46">
        <v>9.2697027683125002E-2</v>
      </c>
      <c r="Q46">
        <v>2.4512837987939361E-2</v>
      </c>
      <c r="R46">
        <v>6.3176201888300284E-3</v>
      </c>
      <c r="S46">
        <v>3.618724879562039</v>
      </c>
    </row>
    <row r="47" spans="1:19" x14ac:dyDescent="0.35">
      <c r="A47" s="96"/>
      <c r="B47" s="44" t="s">
        <v>13</v>
      </c>
      <c r="C47">
        <v>0.37949376449834088</v>
      </c>
      <c r="D47">
        <v>0.55324102421844168</v>
      </c>
      <c r="E47">
        <v>0.47449156224259581</v>
      </c>
      <c r="F47">
        <v>0.24796637620233161</v>
      </c>
      <c r="G47">
        <v>0.1927692449068503</v>
      </c>
      <c r="H47">
        <v>0.206754843627731</v>
      </c>
      <c r="I47">
        <v>0.32678670068143328</v>
      </c>
      <c r="J47">
        <v>0.39525729419885569</v>
      </c>
      <c r="K47">
        <v>0.30700429606246082</v>
      </c>
      <c r="L47">
        <v>0.1008899186952671</v>
      </c>
      <c r="M47">
        <v>0.1025683890533157</v>
      </c>
      <c r="N47">
        <v>0.1301664136718407</v>
      </c>
      <c r="O47">
        <v>0.1231420989689643</v>
      </c>
      <c r="P47">
        <v>0.24067708144014421</v>
      </c>
      <c r="Q47">
        <v>5.4756676839292397E-2</v>
      </c>
      <c r="R47">
        <v>1.4013683393592829E-2</v>
      </c>
      <c r="S47">
        <v>3.8499793687014581</v>
      </c>
    </row>
    <row r="48" spans="1:19" x14ac:dyDescent="0.35">
      <c r="A48" s="96"/>
      <c r="B48" s="44" t="s">
        <v>14</v>
      </c>
      <c r="C48">
        <v>0.16359554422201181</v>
      </c>
      <c r="D48">
        <v>0.48536065334738809</v>
      </c>
      <c r="E48">
        <v>0.40533723414202771</v>
      </c>
      <c r="F48">
        <v>0.31542538551722871</v>
      </c>
      <c r="G48">
        <v>6.8905181412138042E-2</v>
      </c>
      <c r="H48">
        <v>0.15670327502779449</v>
      </c>
      <c r="I48">
        <v>0.12884062101453109</v>
      </c>
      <c r="J48">
        <v>0.27912380920500363</v>
      </c>
      <c r="K48">
        <v>0.25685831538815068</v>
      </c>
      <c r="L48">
        <v>0.20143855726681559</v>
      </c>
      <c r="M48">
        <v>0.1249764715025404</v>
      </c>
      <c r="N48">
        <v>7.5655660441027769E-2</v>
      </c>
      <c r="O48">
        <v>0.1033168591130217</v>
      </c>
      <c r="P48">
        <v>8.8307886287068607E-2</v>
      </c>
      <c r="Q48">
        <v>0.15657321303033081</v>
      </c>
      <c r="R48">
        <v>5.7440654980261192E-2</v>
      </c>
      <c r="S48">
        <v>3.0678593218973398</v>
      </c>
    </row>
    <row r="49" spans="1:19" x14ac:dyDescent="0.35">
      <c r="A49" s="96"/>
      <c r="B49" s="44" t="s">
        <v>15</v>
      </c>
      <c r="C49">
        <v>0.29555038744742151</v>
      </c>
      <c r="D49">
        <v>0.39898035430399498</v>
      </c>
      <c r="E49">
        <v>0.60257982313361458</v>
      </c>
      <c r="F49">
        <v>0.50097240196149551</v>
      </c>
      <c r="G49">
        <v>0.13799377704885071</v>
      </c>
      <c r="H49">
        <v>0.1171659318810966</v>
      </c>
      <c r="I49">
        <v>0.1436630599161739</v>
      </c>
      <c r="J49">
        <v>0.31602297630105081</v>
      </c>
      <c r="K49">
        <v>0.34691651751592262</v>
      </c>
      <c r="L49">
        <v>0.30960510844730388</v>
      </c>
      <c r="M49">
        <v>0.31253708067259173</v>
      </c>
      <c r="N49">
        <v>0.14557294994664269</v>
      </c>
      <c r="O49">
        <v>6.0655538269992919E-2</v>
      </c>
      <c r="P49">
        <v>0.1065477185303067</v>
      </c>
      <c r="Q49">
        <v>6.3909240987506263E-2</v>
      </c>
      <c r="R49">
        <v>9.8277349619649082E-2</v>
      </c>
      <c r="S49">
        <v>3.956950215983615</v>
      </c>
    </row>
    <row r="50" spans="1:19" x14ac:dyDescent="0.35">
      <c r="A50" s="96" t="s">
        <v>85</v>
      </c>
      <c r="B50" s="44" t="s">
        <v>0</v>
      </c>
      <c r="C50">
        <v>0.47868515012606849</v>
      </c>
      <c r="D50">
        <v>0.5050756084243464</v>
      </c>
      <c r="E50">
        <v>0.29848922074152962</v>
      </c>
      <c r="F50">
        <v>0.15763748461758451</v>
      </c>
      <c r="G50">
        <v>0.26276958653990401</v>
      </c>
      <c r="H50">
        <v>0.4018546226817582</v>
      </c>
      <c r="I50">
        <v>0.46855026990285792</v>
      </c>
      <c r="J50">
        <v>0.42581353822881651</v>
      </c>
      <c r="K50">
        <v>0.2150961023758293</v>
      </c>
      <c r="L50">
        <v>8.5677102874029853E-2</v>
      </c>
      <c r="M50">
        <v>8.7054634490626712E-2</v>
      </c>
      <c r="N50">
        <v>7.5519312485018378E-2</v>
      </c>
      <c r="O50">
        <v>5.1291747707612988E-2</v>
      </c>
      <c r="P50">
        <v>2.3448323882752909E-2</v>
      </c>
      <c r="Q50">
        <v>7.936442191142019E-3</v>
      </c>
      <c r="R50">
        <v>1.0728462926527359E-2</v>
      </c>
      <c r="S50">
        <v>3.5556276101964039</v>
      </c>
    </row>
    <row r="51" spans="1:19" x14ac:dyDescent="0.35">
      <c r="A51" s="96"/>
      <c r="B51" s="44" t="s">
        <v>1</v>
      </c>
      <c r="C51">
        <v>0.35580205040617818</v>
      </c>
      <c r="D51">
        <v>0.77874482238062748</v>
      </c>
      <c r="E51">
        <v>0.51392686189732029</v>
      </c>
      <c r="F51">
        <v>0.21151068816272281</v>
      </c>
      <c r="G51">
        <v>8.5979660811043204E-2</v>
      </c>
      <c r="H51">
        <v>0.2830602720117526</v>
      </c>
      <c r="I51">
        <v>0.49982218280047808</v>
      </c>
      <c r="J51">
        <v>0.52854892579975044</v>
      </c>
      <c r="K51">
        <v>0.41220946761995753</v>
      </c>
      <c r="L51">
        <v>0.158487278263369</v>
      </c>
      <c r="M51">
        <v>7.491244988121594E-2</v>
      </c>
      <c r="N51">
        <v>7.658338923867769E-2</v>
      </c>
      <c r="O51">
        <v>4.7723430223019482E-2</v>
      </c>
      <c r="P51">
        <v>2.5889615389013729E-2</v>
      </c>
      <c r="Q51">
        <v>1.125956005805686E-2</v>
      </c>
      <c r="R51">
        <v>1.07315166469787E-2</v>
      </c>
      <c r="S51">
        <v>4.075192171590162</v>
      </c>
    </row>
    <row r="52" spans="1:19" x14ac:dyDescent="0.35">
      <c r="A52" s="96"/>
      <c r="B52" s="44" t="s">
        <v>2</v>
      </c>
      <c r="C52">
        <v>0.25903114490036949</v>
      </c>
      <c r="D52">
        <v>0.63488713027842913</v>
      </c>
      <c r="E52">
        <v>1.3617561775012721</v>
      </c>
      <c r="F52">
        <v>0.50016515247583959</v>
      </c>
      <c r="G52">
        <v>0.11748191206374541</v>
      </c>
      <c r="H52">
        <v>0.1026461265947456</v>
      </c>
      <c r="I52">
        <v>0.24113458326860149</v>
      </c>
      <c r="J52">
        <v>0.47274371568543289</v>
      </c>
      <c r="K52">
        <v>0.54026417451388908</v>
      </c>
      <c r="L52">
        <v>0.2670881862450582</v>
      </c>
      <c r="M52">
        <v>0.1100772333954107</v>
      </c>
      <c r="N52">
        <v>4.4060450259509373E-2</v>
      </c>
      <c r="O52">
        <v>2.7464093151194881E-2</v>
      </c>
      <c r="P52">
        <v>2.8250332887197801E-2</v>
      </c>
      <c r="Q52">
        <v>2.0448718832852701E-2</v>
      </c>
      <c r="R52">
        <v>1.2146645636941639E-2</v>
      </c>
      <c r="S52">
        <v>4.7396457776904901</v>
      </c>
    </row>
    <row r="53" spans="1:19" x14ac:dyDescent="0.35">
      <c r="A53" s="96"/>
      <c r="B53" s="44" t="s">
        <v>3</v>
      </c>
      <c r="C53">
        <v>0.14223192188580699</v>
      </c>
      <c r="D53">
        <v>0.24383931877846979</v>
      </c>
      <c r="E53">
        <v>0.53761637882908031</v>
      </c>
      <c r="F53">
        <v>1.053252053001392</v>
      </c>
      <c r="G53">
        <v>0.28778496386498809</v>
      </c>
      <c r="H53">
        <v>0.1092545287801004</v>
      </c>
      <c r="I53">
        <v>6.5156402245845596E-2</v>
      </c>
      <c r="J53">
        <v>0.24324539871722581</v>
      </c>
      <c r="K53">
        <v>0.3901133394809993</v>
      </c>
      <c r="L53">
        <v>0.41381277475121181</v>
      </c>
      <c r="M53">
        <v>0.23194908665088351</v>
      </c>
      <c r="N53">
        <v>7.5414713132784875E-2</v>
      </c>
      <c r="O53">
        <v>3.4283980995708542E-2</v>
      </c>
      <c r="P53">
        <v>2.122256769803035E-2</v>
      </c>
      <c r="Q53">
        <v>1.033573394560575E-2</v>
      </c>
      <c r="R53">
        <v>8.6485857092536682E-3</v>
      </c>
      <c r="S53">
        <v>3.868161748467386</v>
      </c>
    </row>
    <row r="54" spans="1:19" x14ac:dyDescent="0.35">
      <c r="A54" s="96"/>
      <c r="B54" s="44" t="s">
        <v>4</v>
      </c>
      <c r="C54">
        <v>0.27381885687488261</v>
      </c>
      <c r="D54">
        <v>0.15430528969338769</v>
      </c>
      <c r="E54">
        <v>0.16053062254205139</v>
      </c>
      <c r="F54">
        <v>0.51041339532420837</v>
      </c>
      <c r="G54">
        <v>0.95175366121290683</v>
      </c>
      <c r="H54">
        <v>0.35865939924833851</v>
      </c>
      <c r="I54">
        <v>9.2486722681588987E-2</v>
      </c>
      <c r="J54">
        <v>4.7742693992617949E-2</v>
      </c>
      <c r="K54">
        <v>0.15814196861206989</v>
      </c>
      <c r="L54">
        <v>0.36581738597381241</v>
      </c>
      <c r="M54">
        <v>0.25544811492927089</v>
      </c>
      <c r="N54">
        <v>0.1333896458624067</v>
      </c>
      <c r="O54">
        <v>3.4613445916663467E-2</v>
      </c>
      <c r="P54">
        <v>1.0624583699202579E-2</v>
      </c>
      <c r="Q54">
        <v>8.4419869050811579E-3</v>
      </c>
      <c r="R54">
        <v>8.6878205928446247E-3</v>
      </c>
      <c r="S54">
        <v>3.5248755940613341</v>
      </c>
    </row>
    <row r="55" spans="1:19" x14ac:dyDescent="0.35">
      <c r="A55" s="96"/>
      <c r="B55" s="44" t="s">
        <v>5</v>
      </c>
      <c r="C55">
        <v>0.59409801776623594</v>
      </c>
      <c r="D55">
        <v>0.26971846956973389</v>
      </c>
      <c r="E55">
        <v>0.1066914579429197</v>
      </c>
      <c r="F55">
        <v>0.18330523782353131</v>
      </c>
      <c r="G55">
        <v>0.39561893120591851</v>
      </c>
      <c r="H55">
        <v>0.81955947261862849</v>
      </c>
      <c r="I55">
        <v>0.26376865135083971</v>
      </c>
      <c r="J55">
        <v>6.6040840219867475E-2</v>
      </c>
      <c r="K55">
        <v>3.8245559919775803E-2</v>
      </c>
      <c r="L55">
        <v>0.1156000433020708</v>
      </c>
      <c r="M55">
        <v>0.23218163122333291</v>
      </c>
      <c r="N55">
        <v>0.1533178767524144</v>
      </c>
      <c r="O55">
        <v>7.336146889149768E-2</v>
      </c>
      <c r="P55">
        <v>2.3122554399731089E-2</v>
      </c>
      <c r="Q55">
        <v>4.1264648779289368E-3</v>
      </c>
      <c r="R55">
        <v>1.025778164807171E-2</v>
      </c>
      <c r="S55">
        <v>3.3490144595124991</v>
      </c>
    </row>
    <row r="56" spans="1:19" x14ac:dyDescent="0.35">
      <c r="A56" s="96"/>
      <c r="B56" s="44" t="s">
        <v>6</v>
      </c>
      <c r="C56">
        <v>0.63860889422218958</v>
      </c>
      <c r="D56">
        <v>0.75760605564909123</v>
      </c>
      <c r="E56">
        <v>0.43109155695967338</v>
      </c>
      <c r="F56">
        <v>9.9132932063686063E-2</v>
      </c>
      <c r="G56">
        <v>0.13935788561679069</v>
      </c>
      <c r="H56">
        <v>0.3205606241416098</v>
      </c>
      <c r="I56">
        <v>0.65710276763772013</v>
      </c>
      <c r="J56">
        <v>0.25488454143802608</v>
      </c>
      <c r="K56">
        <v>0.1062128983111677</v>
      </c>
      <c r="L56">
        <v>4.3093195003270898E-2</v>
      </c>
      <c r="M56">
        <v>6.8807835922122002E-2</v>
      </c>
      <c r="N56">
        <v>9.9384582370319968E-2</v>
      </c>
      <c r="O56">
        <v>9.0106909341717722E-2</v>
      </c>
      <c r="P56">
        <v>2.233901612369564E-2</v>
      </c>
      <c r="Q56">
        <v>1.1555556033638141E-2</v>
      </c>
      <c r="R56">
        <v>6.9524595843518172E-3</v>
      </c>
      <c r="S56">
        <v>3.7467977104190711</v>
      </c>
    </row>
    <row r="57" spans="1:19" x14ac:dyDescent="0.35">
      <c r="A57" s="96"/>
      <c r="B57" s="44" t="s">
        <v>7</v>
      </c>
      <c r="C57">
        <v>0.56209348401878634</v>
      </c>
      <c r="D57">
        <v>0.87334543744132742</v>
      </c>
      <c r="E57">
        <v>0.75598243558576861</v>
      </c>
      <c r="F57">
        <v>0.33199136336154572</v>
      </c>
      <c r="G57">
        <v>7.2332710322452365E-2</v>
      </c>
      <c r="H57">
        <v>8.6741712649138727E-2</v>
      </c>
      <c r="I57">
        <v>0.2024358273125457</v>
      </c>
      <c r="J57">
        <v>0.60062713692258218</v>
      </c>
      <c r="K57">
        <v>0.17793600606376639</v>
      </c>
      <c r="L57">
        <v>6.3070454835703685E-2</v>
      </c>
      <c r="M57">
        <v>4.4459260533049057E-2</v>
      </c>
      <c r="N57">
        <v>4.0824469397190817E-2</v>
      </c>
      <c r="O57">
        <v>6.2751325506770761E-2</v>
      </c>
      <c r="P57">
        <v>4.0517621260720692E-2</v>
      </c>
      <c r="Q57">
        <v>1.7127773035304591E-2</v>
      </c>
      <c r="R57">
        <v>5.9872071076361834E-3</v>
      </c>
      <c r="S57">
        <v>3.938224225354289</v>
      </c>
    </row>
    <row r="58" spans="1:19" x14ac:dyDescent="0.35">
      <c r="A58" s="96"/>
      <c r="B58" s="44" t="s">
        <v>8</v>
      </c>
      <c r="C58">
        <v>0.35751288953290511</v>
      </c>
      <c r="D58">
        <v>0.66234582316135404</v>
      </c>
      <c r="E58">
        <v>0.77180208073566547</v>
      </c>
      <c r="F58">
        <v>0.54993616037479442</v>
      </c>
      <c r="G58">
        <v>0.17368099116286859</v>
      </c>
      <c r="H58">
        <v>7.3619137412741939E-2</v>
      </c>
      <c r="I58">
        <v>0.13016851756499129</v>
      </c>
      <c r="J58">
        <v>0.19937326805941741</v>
      </c>
      <c r="K58">
        <v>0.46551557943291949</v>
      </c>
      <c r="L58">
        <v>0.15412262569149621</v>
      </c>
      <c r="M58">
        <v>6.1230409057264922E-2</v>
      </c>
      <c r="N58">
        <v>1.8251404679916261E-2</v>
      </c>
      <c r="O58">
        <v>4.2343809062321373E-2</v>
      </c>
      <c r="P58">
        <v>4.3128920343769937E-2</v>
      </c>
      <c r="Q58">
        <v>1.656266677943221E-2</v>
      </c>
      <c r="R58">
        <v>1.175358421914873E-2</v>
      </c>
      <c r="S58">
        <v>3.731347867271007</v>
      </c>
    </row>
    <row r="59" spans="1:19" x14ac:dyDescent="0.35">
      <c r="A59" s="96"/>
      <c r="B59" s="44" t="s">
        <v>9</v>
      </c>
      <c r="C59">
        <v>0.20813099662971521</v>
      </c>
      <c r="D59">
        <v>0.41591452346308028</v>
      </c>
      <c r="E59">
        <v>0.56510014299816524</v>
      </c>
      <c r="F59">
        <v>0.6776024053970694</v>
      </c>
      <c r="G59">
        <v>0.38146504062022318</v>
      </c>
      <c r="H59">
        <v>0.14185000889735841</v>
      </c>
      <c r="I59">
        <v>6.1603539633035817E-2</v>
      </c>
      <c r="J59">
        <v>0.12945701308847349</v>
      </c>
      <c r="K59">
        <v>0.1647016618970128</v>
      </c>
      <c r="L59">
        <v>0.41150841335812721</v>
      </c>
      <c r="M59">
        <v>0.14596803813271261</v>
      </c>
      <c r="N59">
        <v>4.4048073124127368E-2</v>
      </c>
      <c r="O59">
        <v>2.3953157017343539E-2</v>
      </c>
      <c r="P59">
        <v>1.7312953065495889E-2</v>
      </c>
      <c r="Q59">
        <v>1.469059145500189E-2</v>
      </c>
      <c r="R59">
        <v>2.275339017424274E-2</v>
      </c>
      <c r="S59">
        <v>3.4260599489511852</v>
      </c>
    </row>
    <row r="60" spans="1:19" x14ac:dyDescent="0.35">
      <c r="A60" s="96"/>
      <c r="B60" s="44" t="s">
        <v>10</v>
      </c>
      <c r="C60">
        <v>0.30472547657854537</v>
      </c>
      <c r="D60">
        <v>0.26744442164376159</v>
      </c>
      <c r="E60">
        <v>0.41631961509752852</v>
      </c>
      <c r="F60">
        <v>0.4651688788106258</v>
      </c>
      <c r="G60">
        <v>0.41751365053253398</v>
      </c>
      <c r="H60">
        <v>0.28520772430690872</v>
      </c>
      <c r="I60">
        <v>0.1393161868077932</v>
      </c>
      <c r="J60">
        <v>7.682944759486246E-2</v>
      </c>
      <c r="K60">
        <v>0.11404965017512481</v>
      </c>
      <c r="L60">
        <v>0.1612209563537183</v>
      </c>
      <c r="M60">
        <v>0.33813266167736938</v>
      </c>
      <c r="N60">
        <v>0.1349377997297366</v>
      </c>
      <c r="O60">
        <v>3.7553956518243788E-2</v>
      </c>
      <c r="P60">
        <v>1.4294260065436199E-2</v>
      </c>
      <c r="Q60">
        <v>1.3567630772138781E-2</v>
      </c>
      <c r="R60">
        <v>2.5517919815436951E-2</v>
      </c>
      <c r="S60">
        <v>3.211800236479764</v>
      </c>
    </row>
    <row r="61" spans="1:19" x14ac:dyDescent="0.35">
      <c r="A61" s="96"/>
      <c r="B61" s="44" t="s">
        <v>11</v>
      </c>
      <c r="C61">
        <v>0.52762004360404713</v>
      </c>
      <c r="D61">
        <v>0.5278701065422533</v>
      </c>
      <c r="E61">
        <v>0.33622116709234562</v>
      </c>
      <c r="F61">
        <v>0.43037934142959611</v>
      </c>
      <c r="G61">
        <v>0.36416323029133291</v>
      </c>
      <c r="H61">
        <v>0.4265567225273546</v>
      </c>
      <c r="I61">
        <v>0.33780201054378622</v>
      </c>
      <c r="J61">
        <v>0.13492043636676571</v>
      </c>
      <c r="K61">
        <v>7.9878404322035371E-2</v>
      </c>
      <c r="L61">
        <v>0.1579556832045815</v>
      </c>
      <c r="M61">
        <v>0.20367727259928409</v>
      </c>
      <c r="N61">
        <v>0.3317638543445286</v>
      </c>
      <c r="O61">
        <v>0.12256126302679909</v>
      </c>
      <c r="P61">
        <v>5.5738073628725238E-2</v>
      </c>
      <c r="Q61">
        <v>1.2444603880655519E-2</v>
      </c>
      <c r="R61">
        <v>2.190563838355155E-2</v>
      </c>
      <c r="S61">
        <v>4.0714578517876419</v>
      </c>
    </row>
    <row r="62" spans="1:19" x14ac:dyDescent="0.35">
      <c r="A62" s="96"/>
      <c r="B62" s="44" t="s">
        <v>12</v>
      </c>
      <c r="C62">
        <v>0.53741472240597843</v>
      </c>
      <c r="D62">
        <v>0.50750067276412325</v>
      </c>
      <c r="E62">
        <v>0.32299940451760278</v>
      </c>
      <c r="F62">
        <v>0.30706703658450069</v>
      </c>
      <c r="G62">
        <v>0.21340314413844641</v>
      </c>
      <c r="H62">
        <v>0.27424512615785829</v>
      </c>
      <c r="I62">
        <v>0.32838656852945453</v>
      </c>
      <c r="J62">
        <v>0.26023515131030123</v>
      </c>
      <c r="K62">
        <v>0.13222547667021761</v>
      </c>
      <c r="L62">
        <v>7.2849011312747805E-2</v>
      </c>
      <c r="M62">
        <v>0.11950583789572911</v>
      </c>
      <c r="N62">
        <v>0.163764012875044</v>
      </c>
      <c r="O62">
        <v>0.25560122854013911</v>
      </c>
      <c r="P62">
        <v>9.2697027683125002E-2</v>
      </c>
      <c r="Q62">
        <v>2.4512837987939361E-2</v>
      </c>
      <c r="R62">
        <v>6.3176201888300284E-3</v>
      </c>
      <c r="S62">
        <v>3.618724879562039</v>
      </c>
    </row>
    <row r="63" spans="1:19" x14ac:dyDescent="0.35">
      <c r="A63" s="96"/>
      <c r="B63" s="44" t="s">
        <v>13</v>
      </c>
      <c r="C63">
        <v>0.37949376449834088</v>
      </c>
      <c r="D63">
        <v>0.55324102421844168</v>
      </c>
      <c r="E63">
        <v>0.47449156224259581</v>
      </c>
      <c r="F63">
        <v>0.24796637620233161</v>
      </c>
      <c r="G63">
        <v>0.1927692449068503</v>
      </c>
      <c r="H63">
        <v>0.206754843627731</v>
      </c>
      <c r="I63">
        <v>0.32678670068143328</v>
      </c>
      <c r="J63">
        <v>0.39525729419885569</v>
      </c>
      <c r="K63">
        <v>0.30700429606246082</v>
      </c>
      <c r="L63">
        <v>0.1008899186952671</v>
      </c>
      <c r="M63">
        <v>0.1025683890533157</v>
      </c>
      <c r="N63">
        <v>0.1301664136718407</v>
      </c>
      <c r="O63">
        <v>0.1231420989689643</v>
      </c>
      <c r="P63">
        <v>0.24067708144014421</v>
      </c>
      <c r="Q63">
        <v>5.4756676839292397E-2</v>
      </c>
      <c r="R63">
        <v>1.4013683393592829E-2</v>
      </c>
      <c r="S63">
        <v>3.8499793687014581</v>
      </c>
    </row>
    <row r="64" spans="1:19" x14ac:dyDescent="0.35">
      <c r="A64" s="96"/>
      <c r="B64" s="44" t="s">
        <v>14</v>
      </c>
      <c r="C64">
        <v>0.16359554422201181</v>
      </c>
      <c r="D64">
        <v>0.48536065334738809</v>
      </c>
      <c r="E64">
        <v>0.40533723414202771</v>
      </c>
      <c r="F64">
        <v>0.31542538551722871</v>
      </c>
      <c r="G64">
        <v>6.8905181412138042E-2</v>
      </c>
      <c r="H64">
        <v>0.15670327502779449</v>
      </c>
      <c r="I64">
        <v>0.12884062101453109</v>
      </c>
      <c r="J64">
        <v>0.27912380920500363</v>
      </c>
      <c r="K64">
        <v>0.25685831538815068</v>
      </c>
      <c r="L64">
        <v>0.20143855726681559</v>
      </c>
      <c r="M64">
        <v>0.1249764715025404</v>
      </c>
      <c r="N64">
        <v>7.5655660441027769E-2</v>
      </c>
      <c r="O64">
        <v>0.1033168591130217</v>
      </c>
      <c r="P64">
        <v>8.8307886287068607E-2</v>
      </c>
      <c r="Q64">
        <v>0.15657321303033081</v>
      </c>
      <c r="R64">
        <v>5.7440654980261192E-2</v>
      </c>
      <c r="S64">
        <v>3.0678593218973398</v>
      </c>
    </row>
    <row r="65" spans="1:19" x14ac:dyDescent="0.35">
      <c r="A65" s="96"/>
      <c r="B65" s="44" t="s">
        <v>15</v>
      </c>
      <c r="C65">
        <v>0.29555038744742151</v>
      </c>
      <c r="D65">
        <v>0.39898035430399498</v>
      </c>
      <c r="E65">
        <v>0.60257982313361458</v>
      </c>
      <c r="F65">
        <v>0.50097240196149551</v>
      </c>
      <c r="G65">
        <v>0.13799377704885071</v>
      </c>
      <c r="H65">
        <v>0.1171659318810966</v>
      </c>
      <c r="I65">
        <v>0.1436630599161739</v>
      </c>
      <c r="J65">
        <v>0.31602297630105081</v>
      </c>
      <c r="K65">
        <v>0.34691651751592262</v>
      </c>
      <c r="L65">
        <v>0.30960510844730388</v>
      </c>
      <c r="M65">
        <v>0.31253708067259173</v>
      </c>
      <c r="N65">
        <v>0.14557294994664269</v>
      </c>
      <c r="O65">
        <v>6.0655538269992919E-2</v>
      </c>
      <c r="P65">
        <v>0.1065477185303067</v>
      </c>
      <c r="Q65">
        <v>6.3909240987506263E-2</v>
      </c>
      <c r="R65">
        <v>9.8277349619649082E-2</v>
      </c>
      <c r="S65">
        <v>3.956950215983615</v>
      </c>
    </row>
    <row r="66" spans="1:19" x14ac:dyDescent="0.35">
      <c r="A66" s="96" t="s">
        <v>86</v>
      </c>
      <c r="B66" s="44" t="s">
        <v>0</v>
      </c>
      <c r="C66">
        <v>0.47868515012606849</v>
      </c>
      <c r="D66">
        <v>0.5050756084243464</v>
      </c>
      <c r="E66">
        <v>0.29848922074152962</v>
      </c>
      <c r="F66">
        <v>0.15763748461758451</v>
      </c>
      <c r="G66">
        <v>0.26276958653990401</v>
      </c>
      <c r="H66">
        <v>0.4018546226817582</v>
      </c>
      <c r="I66">
        <v>0.46855026990285792</v>
      </c>
      <c r="J66">
        <v>0.42581353822881651</v>
      </c>
      <c r="K66">
        <v>0.2150961023758293</v>
      </c>
      <c r="L66">
        <v>8.5677102874029853E-2</v>
      </c>
      <c r="M66">
        <v>8.7054634490626712E-2</v>
      </c>
      <c r="N66">
        <v>7.5519312485018378E-2</v>
      </c>
      <c r="O66">
        <v>5.1291747707612988E-2</v>
      </c>
      <c r="P66">
        <v>2.3448323882752909E-2</v>
      </c>
      <c r="Q66">
        <v>7.936442191142019E-3</v>
      </c>
      <c r="R66">
        <v>1.0728462926527359E-2</v>
      </c>
      <c r="S66">
        <v>3.5556276101964039</v>
      </c>
    </row>
    <row r="67" spans="1:19" x14ac:dyDescent="0.35">
      <c r="A67" s="96"/>
      <c r="B67" s="44" t="s">
        <v>1</v>
      </c>
      <c r="C67">
        <v>0.35580205040617818</v>
      </c>
      <c r="D67">
        <v>0.77874482238062748</v>
      </c>
      <c r="E67">
        <v>0.51392686189732029</v>
      </c>
      <c r="F67">
        <v>0.21151068816272281</v>
      </c>
      <c r="G67">
        <v>8.5979660811043204E-2</v>
      </c>
      <c r="H67">
        <v>0.2830602720117526</v>
      </c>
      <c r="I67">
        <v>0.49982218280047808</v>
      </c>
      <c r="J67">
        <v>0.52854892579975044</v>
      </c>
      <c r="K67">
        <v>0.41220946761995753</v>
      </c>
      <c r="L67">
        <v>0.158487278263369</v>
      </c>
      <c r="M67">
        <v>7.491244988121594E-2</v>
      </c>
      <c r="N67">
        <v>7.658338923867769E-2</v>
      </c>
      <c r="O67">
        <v>4.7723430223019482E-2</v>
      </c>
      <c r="P67">
        <v>2.5889615389013729E-2</v>
      </c>
      <c r="Q67">
        <v>1.125956005805686E-2</v>
      </c>
      <c r="R67">
        <v>1.07315166469787E-2</v>
      </c>
      <c r="S67">
        <v>4.075192171590162</v>
      </c>
    </row>
    <row r="68" spans="1:19" x14ac:dyDescent="0.35">
      <c r="A68" s="96"/>
      <c r="B68" s="44" t="s">
        <v>2</v>
      </c>
      <c r="C68">
        <v>0.25903114490036949</v>
      </c>
      <c r="D68">
        <v>0.63488713027842913</v>
      </c>
      <c r="E68">
        <v>1.3617561775012721</v>
      </c>
      <c r="F68">
        <v>0.50016515247583959</v>
      </c>
      <c r="G68">
        <v>0.11748191206374541</v>
      </c>
      <c r="H68">
        <v>0.1026461265947456</v>
      </c>
      <c r="I68">
        <v>0.24113458326860149</v>
      </c>
      <c r="J68">
        <v>0.47274371568543289</v>
      </c>
      <c r="K68">
        <v>0.54026417451388908</v>
      </c>
      <c r="L68">
        <v>0.2670881862450582</v>
      </c>
      <c r="M68">
        <v>0.1100772333954107</v>
      </c>
      <c r="N68">
        <v>4.4060450259509373E-2</v>
      </c>
      <c r="O68">
        <v>2.7464093151194881E-2</v>
      </c>
      <c r="P68">
        <v>2.8250332887197801E-2</v>
      </c>
      <c r="Q68">
        <v>2.0448718832852701E-2</v>
      </c>
      <c r="R68">
        <v>1.2146645636941639E-2</v>
      </c>
      <c r="S68">
        <v>4.7396457776904901</v>
      </c>
    </row>
    <row r="69" spans="1:19" x14ac:dyDescent="0.35">
      <c r="A69" s="96"/>
      <c r="B69" s="44" t="s">
        <v>3</v>
      </c>
      <c r="C69">
        <v>0.14223192188580699</v>
      </c>
      <c r="D69">
        <v>0.24383931877846979</v>
      </c>
      <c r="E69">
        <v>0.53761637882908031</v>
      </c>
      <c r="F69">
        <v>1.053252053001392</v>
      </c>
      <c r="G69">
        <v>0.28778496386498809</v>
      </c>
      <c r="H69">
        <v>0.1092545287801004</v>
      </c>
      <c r="I69">
        <v>6.5156402245845596E-2</v>
      </c>
      <c r="J69">
        <v>0.24324539871722581</v>
      </c>
      <c r="K69">
        <v>0.3901133394809993</v>
      </c>
      <c r="L69">
        <v>0.41381277475121181</v>
      </c>
      <c r="M69">
        <v>0.23194908665088351</v>
      </c>
      <c r="N69">
        <v>7.5414713132784875E-2</v>
      </c>
      <c r="O69">
        <v>3.4283980995708542E-2</v>
      </c>
      <c r="P69">
        <v>2.122256769803035E-2</v>
      </c>
      <c r="Q69">
        <v>1.033573394560575E-2</v>
      </c>
      <c r="R69">
        <v>8.6485857092536682E-3</v>
      </c>
      <c r="S69">
        <v>3.868161748467386</v>
      </c>
    </row>
    <row r="70" spans="1:19" x14ac:dyDescent="0.35">
      <c r="A70" s="96"/>
      <c r="B70" s="44" t="s">
        <v>4</v>
      </c>
      <c r="C70">
        <v>0.27381885687488261</v>
      </c>
      <c r="D70">
        <v>0.15430528969338769</v>
      </c>
      <c r="E70">
        <v>0.16053062254205139</v>
      </c>
      <c r="F70">
        <v>0.51041339532420837</v>
      </c>
      <c r="G70">
        <v>0.95175366121290683</v>
      </c>
      <c r="H70">
        <v>0.35865939924833851</v>
      </c>
      <c r="I70">
        <v>9.2486722681588987E-2</v>
      </c>
      <c r="J70">
        <v>4.7742693992617949E-2</v>
      </c>
      <c r="K70">
        <v>0.15814196861206989</v>
      </c>
      <c r="L70">
        <v>0.36581738597381241</v>
      </c>
      <c r="M70">
        <v>0.25544811492927089</v>
      </c>
      <c r="N70">
        <v>0.1333896458624067</v>
      </c>
      <c r="O70">
        <v>3.4613445916663467E-2</v>
      </c>
      <c r="P70">
        <v>1.0624583699202579E-2</v>
      </c>
      <c r="Q70">
        <v>8.4419869050811579E-3</v>
      </c>
      <c r="R70">
        <v>8.6878205928446247E-3</v>
      </c>
      <c r="S70">
        <v>3.5248755940613341</v>
      </c>
    </row>
    <row r="71" spans="1:19" x14ac:dyDescent="0.35">
      <c r="A71" s="96"/>
      <c r="B71" s="44" t="s">
        <v>5</v>
      </c>
      <c r="C71">
        <v>0.59409801776623594</v>
      </c>
      <c r="D71">
        <v>0.26971846956973389</v>
      </c>
      <c r="E71">
        <v>0.1066914579429197</v>
      </c>
      <c r="F71">
        <v>0.18330523782353131</v>
      </c>
      <c r="G71">
        <v>0.39561893120591851</v>
      </c>
      <c r="H71">
        <v>0.81955947261862849</v>
      </c>
      <c r="I71">
        <v>0.26376865135083971</v>
      </c>
      <c r="J71">
        <v>6.6040840219867475E-2</v>
      </c>
      <c r="K71">
        <v>3.8245559919775803E-2</v>
      </c>
      <c r="L71">
        <v>0.1156000433020708</v>
      </c>
      <c r="M71">
        <v>0.23218163122333291</v>
      </c>
      <c r="N71">
        <v>0.1533178767524144</v>
      </c>
      <c r="O71">
        <v>7.336146889149768E-2</v>
      </c>
      <c r="P71">
        <v>2.3122554399731089E-2</v>
      </c>
      <c r="Q71">
        <v>4.1264648779289368E-3</v>
      </c>
      <c r="R71">
        <v>1.025778164807171E-2</v>
      </c>
      <c r="S71">
        <v>3.3490144595124991</v>
      </c>
    </row>
    <row r="72" spans="1:19" x14ac:dyDescent="0.35">
      <c r="A72" s="96"/>
      <c r="B72" s="44" t="s">
        <v>6</v>
      </c>
      <c r="C72">
        <v>0.63860889422218958</v>
      </c>
      <c r="D72">
        <v>0.75760605564909123</v>
      </c>
      <c r="E72">
        <v>0.43109155695967338</v>
      </c>
      <c r="F72">
        <v>9.9132932063686063E-2</v>
      </c>
      <c r="G72">
        <v>0.13935788561679069</v>
      </c>
      <c r="H72">
        <v>0.3205606241416098</v>
      </c>
      <c r="I72">
        <v>0.65710276763772013</v>
      </c>
      <c r="J72">
        <v>0.25488454143802608</v>
      </c>
      <c r="K72">
        <v>0.1062128983111677</v>
      </c>
      <c r="L72">
        <v>4.3093195003270898E-2</v>
      </c>
      <c r="M72">
        <v>6.8807835922122002E-2</v>
      </c>
      <c r="N72">
        <v>9.9384582370319968E-2</v>
      </c>
      <c r="O72">
        <v>9.0106909341717722E-2</v>
      </c>
      <c r="P72">
        <v>2.233901612369564E-2</v>
      </c>
      <c r="Q72">
        <v>1.1555556033638141E-2</v>
      </c>
      <c r="R72">
        <v>6.9524595843518172E-3</v>
      </c>
      <c r="S72">
        <v>3.7467977104190711</v>
      </c>
    </row>
    <row r="73" spans="1:19" x14ac:dyDescent="0.35">
      <c r="A73" s="96"/>
      <c r="B73" s="44" t="s">
        <v>7</v>
      </c>
      <c r="C73">
        <v>0.56209348401878634</v>
      </c>
      <c r="D73">
        <v>0.87334543744132742</v>
      </c>
      <c r="E73">
        <v>0.75598243558576861</v>
      </c>
      <c r="F73">
        <v>0.33199136336154572</v>
      </c>
      <c r="G73">
        <v>7.2332710322452365E-2</v>
      </c>
      <c r="H73">
        <v>8.6741712649138727E-2</v>
      </c>
      <c r="I73">
        <v>0.2024358273125457</v>
      </c>
      <c r="J73">
        <v>0.60062713692258218</v>
      </c>
      <c r="K73">
        <v>0.17793600606376639</v>
      </c>
      <c r="L73">
        <v>6.3070454835703685E-2</v>
      </c>
      <c r="M73">
        <v>4.4459260533049057E-2</v>
      </c>
      <c r="N73">
        <v>4.0824469397190817E-2</v>
      </c>
      <c r="O73">
        <v>6.2751325506770761E-2</v>
      </c>
      <c r="P73">
        <v>4.0517621260720692E-2</v>
      </c>
      <c r="Q73">
        <v>1.7127773035304591E-2</v>
      </c>
      <c r="R73">
        <v>5.9872071076361834E-3</v>
      </c>
      <c r="S73">
        <v>3.938224225354289</v>
      </c>
    </row>
    <row r="74" spans="1:19" x14ac:dyDescent="0.35">
      <c r="A74" s="96"/>
      <c r="B74" s="44" t="s">
        <v>8</v>
      </c>
      <c r="C74">
        <v>0.35751288953290511</v>
      </c>
      <c r="D74">
        <v>0.66234582316135404</v>
      </c>
      <c r="E74">
        <v>0.77180208073566547</v>
      </c>
      <c r="F74">
        <v>0.54993616037479442</v>
      </c>
      <c r="G74">
        <v>0.17368099116286859</v>
      </c>
      <c r="H74">
        <v>7.3619137412741939E-2</v>
      </c>
      <c r="I74">
        <v>0.13016851756499129</v>
      </c>
      <c r="J74">
        <v>0.19937326805941741</v>
      </c>
      <c r="K74">
        <v>0.46551557943291949</v>
      </c>
      <c r="L74">
        <v>0.15412262569149621</v>
      </c>
      <c r="M74">
        <v>6.1230409057264922E-2</v>
      </c>
      <c r="N74">
        <v>1.8251404679916261E-2</v>
      </c>
      <c r="O74">
        <v>4.2343809062321373E-2</v>
      </c>
      <c r="P74">
        <v>4.3128920343769937E-2</v>
      </c>
      <c r="Q74">
        <v>1.656266677943221E-2</v>
      </c>
      <c r="R74">
        <v>1.175358421914873E-2</v>
      </c>
      <c r="S74">
        <v>3.731347867271007</v>
      </c>
    </row>
    <row r="75" spans="1:19" x14ac:dyDescent="0.35">
      <c r="A75" s="96"/>
      <c r="B75" s="44" t="s">
        <v>9</v>
      </c>
      <c r="C75">
        <v>0.20813099662971521</v>
      </c>
      <c r="D75">
        <v>0.41591452346308028</v>
      </c>
      <c r="E75">
        <v>0.56510014299816524</v>
      </c>
      <c r="F75">
        <v>0.6776024053970694</v>
      </c>
      <c r="G75">
        <v>0.38146504062022318</v>
      </c>
      <c r="H75">
        <v>0.14185000889735841</v>
      </c>
      <c r="I75">
        <v>6.1603539633035817E-2</v>
      </c>
      <c r="J75">
        <v>0.12945701308847349</v>
      </c>
      <c r="K75">
        <v>0.1647016618970128</v>
      </c>
      <c r="L75">
        <v>0.41150841335812721</v>
      </c>
      <c r="M75">
        <v>0.14596803813271261</v>
      </c>
      <c r="N75">
        <v>4.4048073124127368E-2</v>
      </c>
      <c r="O75">
        <v>2.3953157017343539E-2</v>
      </c>
      <c r="P75">
        <v>1.7312953065495889E-2</v>
      </c>
      <c r="Q75">
        <v>1.469059145500189E-2</v>
      </c>
      <c r="R75">
        <v>2.275339017424274E-2</v>
      </c>
      <c r="S75">
        <v>3.4260599489511852</v>
      </c>
    </row>
    <row r="76" spans="1:19" x14ac:dyDescent="0.35">
      <c r="A76" s="96"/>
      <c r="B76" s="44" t="s">
        <v>10</v>
      </c>
      <c r="C76">
        <v>0.30472547657854537</v>
      </c>
      <c r="D76">
        <v>0.26744442164376159</v>
      </c>
      <c r="E76">
        <v>0.41631961509752852</v>
      </c>
      <c r="F76">
        <v>0.4651688788106258</v>
      </c>
      <c r="G76">
        <v>0.41751365053253398</v>
      </c>
      <c r="H76">
        <v>0.28520772430690872</v>
      </c>
      <c r="I76">
        <v>0.1393161868077932</v>
      </c>
      <c r="J76">
        <v>7.682944759486246E-2</v>
      </c>
      <c r="K76">
        <v>0.11404965017512481</v>
      </c>
      <c r="L76">
        <v>0.1612209563537183</v>
      </c>
      <c r="M76">
        <v>0.33813266167736938</v>
      </c>
      <c r="N76">
        <v>0.1349377997297366</v>
      </c>
      <c r="O76">
        <v>3.7553956518243788E-2</v>
      </c>
      <c r="P76">
        <v>1.4294260065436199E-2</v>
      </c>
      <c r="Q76">
        <v>1.3567630772138781E-2</v>
      </c>
      <c r="R76">
        <v>2.5517919815436951E-2</v>
      </c>
      <c r="S76">
        <v>3.211800236479764</v>
      </c>
    </row>
    <row r="77" spans="1:19" x14ac:dyDescent="0.35">
      <c r="A77" s="96"/>
      <c r="B77" s="44" t="s">
        <v>11</v>
      </c>
      <c r="C77">
        <v>0.52762004360404713</v>
      </c>
      <c r="D77">
        <v>0.5278701065422533</v>
      </c>
      <c r="E77">
        <v>0.33622116709234562</v>
      </c>
      <c r="F77">
        <v>0.43037934142959611</v>
      </c>
      <c r="G77">
        <v>0.36416323029133291</v>
      </c>
      <c r="H77">
        <v>0.4265567225273546</v>
      </c>
      <c r="I77">
        <v>0.33780201054378622</v>
      </c>
      <c r="J77">
        <v>0.13492043636676571</v>
      </c>
      <c r="K77">
        <v>7.9878404322035371E-2</v>
      </c>
      <c r="L77">
        <v>0.1579556832045815</v>
      </c>
      <c r="M77">
        <v>0.20367727259928409</v>
      </c>
      <c r="N77">
        <v>0.3317638543445286</v>
      </c>
      <c r="O77">
        <v>0.12256126302679909</v>
      </c>
      <c r="P77">
        <v>5.5738073628725238E-2</v>
      </c>
      <c r="Q77">
        <v>1.2444603880655519E-2</v>
      </c>
      <c r="R77">
        <v>2.190563838355155E-2</v>
      </c>
      <c r="S77">
        <v>4.0714578517876419</v>
      </c>
    </row>
    <row r="78" spans="1:19" x14ac:dyDescent="0.35">
      <c r="A78" s="96"/>
      <c r="B78" s="44" t="s">
        <v>12</v>
      </c>
      <c r="C78">
        <v>0.53741472240597843</v>
      </c>
      <c r="D78">
        <v>0.50750067276412325</v>
      </c>
      <c r="E78">
        <v>0.32299940451760278</v>
      </c>
      <c r="F78">
        <v>0.30706703658450069</v>
      </c>
      <c r="G78">
        <v>0.21340314413844641</v>
      </c>
      <c r="H78">
        <v>0.27424512615785829</v>
      </c>
      <c r="I78">
        <v>0.32838656852945453</v>
      </c>
      <c r="J78">
        <v>0.26023515131030123</v>
      </c>
      <c r="K78">
        <v>0.13222547667021761</v>
      </c>
      <c r="L78">
        <v>7.2849011312747805E-2</v>
      </c>
      <c r="M78">
        <v>0.11950583789572911</v>
      </c>
      <c r="N78">
        <v>0.163764012875044</v>
      </c>
      <c r="O78">
        <v>0.25560122854013911</v>
      </c>
      <c r="P78">
        <v>9.2697027683125002E-2</v>
      </c>
      <c r="Q78">
        <v>2.4512837987939361E-2</v>
      </c>
      <c r="R78">
        <v>6.3176201888300284E-3</v>
      </c>
      <c r="S78">
        <v>3.618724879562039</v>
      </c>
    </row>
    <row r="79" spans="1:19" x14ac:dyDescent="0.35">
      <c r="A79" s="96"/>
      <c r="B79" s="44" t="s">
        <v>13</v>
      </c>
      <c r="C79">
        <v>0.37949376449834088</v>
      </c>
      <c r="D79">
        <v>0.55324102421844168</v>
      </c>
      <c r="E79">
        <v>0.47449156224259581</v>
      </c>
      <c r="F79">
        <v>0.24796637620233161</v>
      </c>
      <c r="G79">
        <v>0.1927692449068503</v>
      </c>
      <c r="H79">
        <v>0.206754843627731</v>
      </c>
      <c r="I79">
        <v>0.32678670068143328</v>
      </c>
      <c r="J79">
        <v>0.39525729419885569</v>
      </c>
      <c r="K79">
        <v>0.30700429606246082</v>
      </c>
      <c r="L79">
        <v>0.1008899186952671</v>
      </c>
      <c r="M79">
        <v>0.1025683890533157</v>
      </c>
      <c r="N79">
        <v>0.1301664136718407</v>
      </c>
      <c r="O79">
        <v>0.1231420989689643</v>
      </c>
      <c r="P79">
        <v>0.24067708144014421</v>
      </c>
      <c r="Q79">
        <v>5.4756676839292397E-2</v>
      </c>
      <c r="R79">
        <v>1.4013683393592829E-2</v>
      </c>
      <c r="S79">
        <v>3.8499793687014581</v>
      </c>
    </row>
    <row r="80" spans="1:19" x14ac:dyDescent="0.35">
      <c r="A80" s="96"/>
      <c r="B80" s="44" t="s">
        <v>14</v>
      </c>
      <c r="C80">
        <v>0.16359554422201181</v>
      </c>
      <c r="D80">
        <v>0.48536065334738809</v>
      </c>
      <c r="E80">
        <v>0.40533723414202771</v>
      </c>
      <c r="F80">
        <v>0.31542538551722871</v>
      </c>
      <c r="G80">
        <v>6.8905181412138042E-2</v>
      </c>
      <c r="H80">
        <v>0.15670327502779449</v>
      </c>
      <c r="I80">
        <v>0.12884062101453109</v>
      </c>
      <c r="J80">
        <v>0.27912380920500363</v>
      </c>
      <c r="K80">
        <v>0.25685831538815068</v>
      </c>
      <c r="L80">
        <v>0.20143855726681559</v>
      </c>
      <c r="M80">
        <v>0.1249764715025404</v>
      </c>
      <c r="N80">
        <v>7.5655660441027769E-2</v>
      </c>
      <c r="O80">
        <v>0.1033168591130217</v>
      </c>
      <c r="P80">
        <v>8.8307886287068607E-2</v>
      </c>
      <c r="Q80">
        <v>0.15657321303033081</v>
      </c>
      <c r="R80">
        <v>5.7440654980261192E-2</v>
      </c>
      <c r="S80">
        <v>3.0678593218973398</v>
      </c>
    </row>
    <row r="81" spans="1:19" x14ac:dyDescent="0.35">
      <c r="A81" s="96"/>
      <c r="B81" s="44" t="s">
        <v>15</v>
      </c>
      <c r="C81">
        <v>0.29555038744742151</v>
      </c>
      <c r="D81">
        <v>0.39898035430399498</v>
      </c>
      <c r="E81">
        <v>0.60257982313361458</v>
      </c>
      <c r="F81">
        <v>0.50097240196149551</v>
      </c>
      <c r="G81">
        <v>0.13799377704885071</v>
      </c>
      <c r="H81">
        <v>0.1171659318810966</v>
      </c>
      <c r="I81">
        <v>0.1436630599161739</v>
      </c>
      <c r="J81">
        <v>0.31602297630105081</v>
      </c>
      <c r="K81">
        <v>0.34691651751592262</v>
      </c>
      <c r="L81">
        <v>0.30960510844730388</v>
      </c>
      <c r="M81">
        <v>0.31253708067259173</v>
      </c>
      <c r="N81">
        <v>0.14557294994664269</v>
      </c>
      <c r="O81">
        <v>6.0655538269992919E-2</v>
      </c>
      <c r="P81">
        <v>0.1065477185303067</v>
      </c>
      <c r="Q81">
        <v>6.3909240987506263E-2</v>
      </c>
      <c r="R81">
        <v>9.8277349619649082E-2</v>
      </c>
      <c r="S81">
        <v>3.956950215983615</v>
      </c>
    </row>
    <row r="82" spans="1:19" x14ac:dyDescent="0.35">
      <c r="A82" s="96" t="s">
        <v>96</v>
      </c>
      <c r="B82" s="87" t="s">
        <v>0</v>
      </c>
      <c r="C82" s="64">
        <v>0.47868515012606849</v>
      </c>
      <c r="D82" s="64">
        <v>0.5050756084243464</v>
      </c>
      <c r="E82" s="64">
        <v>0.29848922074152962</v>
      </c>
      <c r="F82" s="64">
        <v>0.15763748461758451</v>
      </c>
      <c r="G82" s="64">
        <v>0.26276958653990401</v>
      </c>
      <c r="H82" s="64">
        <v>0.4018546226817582</v>
      </c>
      <c r="I82" s="64">
        <v>0.46855026990285792</v>
      </c>
      <c r="J82" s="64">
        <v>0.42581353822881651</v>
      </c>
      <c r="K82" s="64">
        <v>0.2150961023758293</v>
      </c>
      <c r="L82" s="64">
        <v>8.5677102874029853E-2</v>
      </c>
      <c r="M82" s="64">
        <v>8.7054634490626712E-2</v>
      </c>
      <c r="N82" s="64">
        <v>7.5519312485018378E-2</v>
      </c>
      <c r="O82" s="64">
        <v>5.1291747707612988E-2</v>
      </c>
      <c r="P82" s="64">
        <v>2.3448323882752909E-2</v>
      </c>
      <c r="Q82" s="64">
        <v>7.936442191142019E-3</v>
      </c>
      <c r="R82" s="64">
        <v>1.0728462926527359E-2</v>
      </c>
      <c r="S82" s="64">
        <v>3.5556276101964039</v>
      </c>
    </row>
    <row r="83" spans="1:19" x14ac:dyDescent="0.35">
      <c r="A83" s="96"/>
      <c r="B83" s="87" t="s">
        <v>1</v>
      </c>
      <c r="C83" s="64">
        <v>0.35580205040617818</v>
      </c>
      <c r="D83" s="64">
        <v>0.77874482238062748</v>
      </c>
      <c r="E83" s="64">
        <v>0.51392686189732029</v>
      </c>
      <c r="F83" s="64">
        <v>0.21151068816272281</v>
      </c>
      <c r="G83" s="64">
        <v>8.5979660811043204E-2</v>
      </c>
      <c r="H83" s="64">
        <v>0.2830602720117526</v>
      </c>
      <c r="I83" s="64">
        <v>0.49982218280047808</v>
      </c>
      <c r="J83" s="64">
        <v>0.52854892579975044</v>
      </c>
      <c r="K83" s="64">
        <v>0.41220946761995753</v>
      </c>
      <c r="L83" s="64">
        <v>0.158487278263369</v>
      </c>
      <c r="M83" s="64">
        <v>7.491244988121594E-2</v>
      </c>
      <c r="N83" s="64">
        <v>7.658338923867769E-2</v>
      </c>
      <c r="O83" s="64">
        <v>4.7723430223019482E-2</v>
      </c>
      <c r="P83" s="64">
        <v>2.5889615389013729E-2</v>
      </c>
      <c r="Q83" s="64">
        <v>1.125956005805686E-2</v>
      </c>
      <c r="R83" s="64">
        <v>1.07315166469787E-2</v>
      </c>
      <c r="S83" s="64">
        <v>4.075192171590162</v>
      </c>
    </row>
    <row r="84" spans="1:19" x14ac:dyDescent="0.35">
      <c r="A84" s="96"/>
      <c r="B84" s="87" t="s">
        <v>2</v>
      </c>
      <c r="C84" s="64">
        <v>0.25903114490036949</v>
      </c>
      <c r="D84" s="64">
        <v>0.63488713027842913</v>
      </c>
      <c r="E84" s="64">
        <v>1.3617561775012721</v>
      </c>
      <c r="F84" s="64">
        <v>0.50016515247583959</v>
      </c>
      <c r="G84" s="64">
        <v>0.11748191206374541</v>
      </c>
      <c r="H84" s="64">
        <v>0.1026461265947456</v>
      </c>
      <c r="I84" s="64">
        <v>0.24113458326860149</v>
      </c>
      <c r="J84" s="64">
        <v>0.47274371568543289</v>
      </c>
      <c r="K84" s="64">
        <v>0.54026417451388908</v>
      </c>
      <c r="L84" s="64">
        <v>0.2670881862450582</v>
      </c>
      <c r="M84" s="64">
        <v>0.1100772333954107</v>
      </c>
      <c r="N84" s="64">
        <v>4.4060450259509373E-2</v>
      </c>
      <c r="O84" s="64">
        <v>2.7464093151194881E-2</v>
      </c>
      <c r="P84" s="64">
        <v>2.8250332887197801E-2</v>
      </c>
      <c r="Q84" s="64">
        <v>2.0448718832852701E-2</v>
      </c>
      <c r="R84" s="64">
        <v>1.2146645636941639E-2</v>
      </c>
      <c r="S84" s="64">
        <v>4.7396457776904901</v>
      </c>
    </row>
    <row r="85" spans="1:19" x14ac:dyDescent="0.35">
      <c r="A85" s="96"/>
      <c r="B85" s="87" t="s">
        <v>3</v>
      </c>
      <c r="C85" s="64">
        <v>0.14223192188580699</v>
      </c>
      <c r="D85" s="64">
        <v>0.24383931877846979</v>
      </c>
      <c r="E85" s="64">
        <v>0.53761637882908031</v>
      </c>
      <c r="F85" s="64">
        <v>1.053252053001392</v>
      </c>
      <c r="G85" s="64">
        <v>0.28778496386498809</v>
      </c>
      <c r="H85" s="64">
        <v>0.1092545287801004</v>
      </c>
      <c r="I85" s="64">
        <v>6.5156402245845596E-2</v>
      </c>
      <c r="J85" s="64">
        <v>0.24324539871722581</v>
      </c>
      <c r="K85" s="64">
        <v>0.3901133394809993</v>
      </c>
      <c r="L85" s="64">
        <v>0.41381277475121181</v>
      </c>
      <c r="M85" s="64">
        <v>0.23194908665088351</v>
      </c>
      <c r="N85" s="64">
        <v>7.5414713132784875E-2</v>
      </c>
      <c r="O85" s="64">
        <v>3.4283980995708542E-2</v>
      </c>
      <c r="P85" s="64">
        <v>2.122256769803035E-2</v>
      </c>
      <c r="Q85" s="64">
        <v>1.033573394560575E-2</v>
      </c>
      <c r="R85" s="64">
        <v>8.6485857092536682E-3</v>
      </c>
      <c r="S85" s="64">
        <v>3.868161748467386</v>
      </c>
    </row>
    <row r="86" spans="1:19" x14ac:dyDescent="0.35">
      <c r="A86" s="96"/>
      <c r="B86" s="87" t="s">
        <v>4</v>
      </c>
      <c r="C86" s="64">
        <v>0.27381885687488261</v>
      </c>
      <c r="D86" s="64">
        <v>0.15430528969338769</v>
      </c>
      <c r="E86" s="64">
        <v>0.16053062254205139</v>
      </c>
      <c r="F86" s="64">
        <v>0.51041339532420837</v>
      </c>
      <c r="G86" s="64">
        <v>0.95175366121290683</v>
      </c>
      <c r="H86" s="64">
        <v>0.35865939924833851</v>
      </c>
      <c r="I86" s="64">
        <v>9.2486722681588987E-2</v>
      </c>
      <c r="J86" s="64">
        <v>4.7742693992617949E-2</v>
      </c>
      <c r="K86" s="64">
        <v>0.15814196861206989</v>
      </c>
      <c r="L86" s="64">
        <v>0.36581738597381241</v>
      </c>
      <c r="M86" s="64">
        <v>0.25544811492927089</v>
      </c>
      <c r="N86" s="64">
        <v>0.1333896458624067</v>
      </c>
      <c r="O86" s="64">
        <v>3.4613445916663467E-2</v>
      </c>
      <c r="P86" s="64">
        <v>1.0624583699202579E-2</v>
      </c>
      <c r="Q86" s="64">
        <v>8.4419869050811579E-3</v>
      </c>
      <c r="R86" s="64">
        <v>8.6878205928446247E-3</v>
      </c>
      <c r="S86" s="64">
        <v>3.5248755940613341</v>
      </c>
    </row>
    <row r="87" spans="1:19" x14ac:dyDescent="0.35">
      <c r="A87" s="96"/>
      <c r="B87" s="87" t="s">
        <v>5</v>
      </c>
      <c r="C87" s="64">
        <v>0.59409801776623594</v>
      </c>
      <c r="D87" s="64">
        <v>0.26971846956973389</v>
      </c>
      <c r="E87" s="64">
        <v>0.1066914579429197</v>
      </c>
      <c r="F87" s="64">
        <v>0.18330523782353131</v>
      </c>
      <c r="G87" s="64">
        <v>0.39561893120591851</v>
      </c>
      <c r="H87" s="64">
        <v>0.81955947261862849</v>
      </c>
      <c r="I87" s="64">
        <v>0.26376865135083971</v>
      </c>
      <c r="J87" s="64">
        <v>6.6040840219867475E-2</v>
      </c>
      <c r="K87" s="64">
        <v>3.8245559919775803E-2</v>
      </c>
      <c r="L87" s="64">
        <v>0.1156000433020708</v>
      </c>
      <c r="M87" s="64">
        <v>0.23218163122333291</v>
      </c>
      <c r="N87" s="64">
        <v>0.1533178767524144</v>
      </c>
      <c r="O87" s="64">
        <v>7.336146889149768E-2</v>
      </c>
      <c r="P87" s="64">
        <v>2.3122554399731089E-2</v>
      </c>
      <c r="Q87" s="64">
        <v>4.1264648779289368E-3</v>
      </c>
      <c r="R87" s="64">
        <v>1.025778164807171E-2</v>
      </c>
      <c r="S87" s="64">
        <v>3.3490144595124991</v>
      </c>
    </row>
    <row r="88" spans="1:19" x14ac:dyDescent="0.35">
      <c r="A88" s="96"/>
      <c r="B88" s="87" t="s">
        <v>6</v>
      </c>
      <c r="C88" s="64">
        <v>0.63860889422218958</v>
      </c>
      <c r="D88" s="64">
        <v>0.75760605564909123</v>
      </c>
      <c r="E88" s="64">
        <v>0.43109155695967338</v>
      </c>
      <c r="F88" s="64">
        <v>9.9132932063686063E-2</v>
      </c>
      <c r="G88" s="64">
        <v>0.13935788561679069</v>
      </c>
      <c r="H88" s="64">
        <v>0.3205606241416098</v>
      </c>
      <c r="I88" s="64">
        <v>0.65710276763772013</v>
      </c>
      <c r="J88" s="64">
        <v>0.25488454143802608</v>
      </c>
      <c r="K88" s="64">
        <v>0.1062128983111677</v>
      </c>
      <c r="L88" s="64">
        <v>4.3093195003270898E-2</v>
      </c>
      <c r="M88" s="64">
        <v>6.8807835922122002E-2</v>
      </c>
      <c r="N88" s="64">
        <v>9.9384582370319968E-2</v>
      </c>
      <c r="O88" s="64">
        <v>9.0106909341717722E-2</v>
      </c>
      <c r="P88" s="64">
        <v>2.233901612369564E-2</v>
      </c>
      <c r="Q88" s="64">
        <v>1.1555556033638141E-2</v>
      </c>
      <c r="R88" s="64">
        <v>6.9524595843518172E-3</v>
      </c>
      <c r="S88" s="64">
        <v>3.7467977104190711</v>
      </c>
    </row>
    <row r="89" spans="1:19" x14ac:dyDescent="0.35">
      <c r="A89" s="96"/>
      <c r="B89" s="87" t="s">
        <v>7</v>
      </c>
      <c r="C89" s="64">
        <v>0.56209348401878634</v>
      </c>
      <c r="D89" s="64">
        <v>0.87334543744132742</v>
      </c>
      <c r="E89" s="64">
        <v>0.75598243558576861</v>
      </c>
      <c r="F89" s="64">
        <v>0.33199136336154572</v>
      </c>
      <c r="G89" s="64">
        <v>7.2332710322452365E-2</v>
      </c>
      <c r="H89" s="64">
        <v>8.6741712649138727E-2</v>
      </c>
      <c r="I89" s="64">
        <v>0.2024358273125457</v>
      </c>
      <c r="J89" s="64">
        <v>0.60062713692258218</v>
      </c>
      <c r="K89" s="64">
        <v>0.17793600606376639</v>
      </c>
      <c r="L89" s="64">
        <v>6.3070454835703685E-2</v>
      </c>
      <c r="M89" s="64">
        <v>4.4459260533049057E-2</v>
      </c>
      <c r="N89" s="64">
        <v>4.0824469397190817E-2</v>
      </c>
      <c r="O89" s="64">
        <v>6.2751325506770761E-2</v>
      </c>
      <c r="P89" s="64">
        <v>4.0517621260720692E-2</v>
      </c>
      <c r="Q89" s="64">
        <v>1.7127773035304591E-2</v>
      </c>
      <c r="R89" s="64">
        <v>5.9872071076361834E-3</v>
      </c>
      <c r="S89" s="64">
        <v>3.938224225354289</v>
      </c>
    </row>
    <row r="90" spans="1:19" x14ac:dyDescent="0.35">
      <c r="A90" s="96"/>
      <c r="B90" s="87" t="s">
        <v>8</v>
      </c>
      <c r="C90" s="64">
        <v>0.35751288953290511</v>
      </c>
      <c r="D90" s="64">
        <v>0.66234582316135404</v>
      </c>
      <c r="E90" s="64">
        <v>0.77180208073566547</v>
      </c>
      <c r="F90" s="64">
        <v>0.54993616037479442</v>
      </c>
      <c r="G90" s="64">
        <v>0.17368099116286859</v>
      </c>
      <c r="H90" s="64">
        <v>7.3619137412741939E-2</v>
      </c>
      <c r="I90" s="64">
        <v>0.13016851756499129</v>
      </c>
      <c r="J90" s="64">
        <v>0.19937326805941741</v>
      </c>
      <c r="K90" s="64">
        <v>0.46551557943291949</v>
      </c>
      <c r="L90" s="64">
        <v>0.15412262569149621</v>
      </c>
      <c r="M90" s="64">
        <v>6.1230409057264922E-2</v>
      </c>
      <c r="N90" s="64">
        <v>1.8251404679916261E-2</v>
      </c>
      <c r="O90" s="64">
        <v>4.2343809062321373E-2</v>
      </c>
      <c r="P90" s="64">
        <v>4.3128920343769937E-2</v>
      </c>
      <c r="Q90" s="64">
        <v>1.656266677943221E-2</v>
      </c>
      <c r="R90" s="64">
        <v>1.175358421914873E-2</v>
      </c>
      <c r="S90" s="64">
        <v>3.731347867271007</v>
      </c>
    </row>
    <row r="91" spans="1:19" x14ac:dyDescent="0.35">
      <c r="A91" s="96"/>
      <c r="B91" s="87" t="s">
        <v>9</v>
      </c>
      <c r="C91" s="64">
        <v>0.20813099662971521</v>
      </c>
      <c r="D91" s="64">
        <v>0.41591452346308028</v>
      </c>
      <c r="E91" s="64">
        <v>0.56510014299816524</v>
      </c>
      <c r="F91" s="64">
        <v>0.6776024053970694</v>
      </c>
      <c r="G91" s="64">
        <v>0.38146504062022318</v>
      </c>
      <c r="H91" s="64">
        <v>0.14185000889735841</v>
      </c>
      <c r="I91" s="64">
        <v>6.1603539633035817E-2</v>
      </c>
      <c r="J91" s="64">
        <v>0.12945701308847349</v>
      </c>
      <c r="K91" s="64">
        <v>0.1647016618970128</v>
      </c>
      <c r="L91" s="64">
        <v>0.41150841335812721</v>
      </c>
      <c r="M91" s="64">
        <v>0.14596803813271261</v>
      </c>
      <c r="N91" s="64">
        <v>4.4048073124127368E-2</v>
      </c>
      <c r="O91" s="64">
        <v>2.3953157017343539E-2</v>
      </c>
      <c r="P91" s="64">
        <v>1.7312953065495889E-2</v>
      </c>
      <c r="Q91" s="64">
        <v>1.469059145500189E-2</v>
      </c>
      <c r="R91" s="64">
        <v>2.275339017424274E-2</v>
      </c>
      <c r="S91" s="64">
        <v>3.4260599489511852</v>
      </c>
    </row>
    <row r="92" spans="1:19" x14ac:dyDescent="0.35">
      <c r="A92" s="96"/>
      <c r="B92" s="87" t="s">
        <v>10</v>
      </c>
      <c r="C92" s="64">
        <v>0.30472547657854537</v>
      </c>
      <c r="D92" s="64">
        <v>0.26744442164376159</v>
      </c>
      <c r="E92" s="64">
        <v>0.41631961509752852</v>
      </c>
      <c r="F92" s="64">
        <v>0.4651688788106258</v>
      </c>
      <c r="G92" s="64">
        <v>0.41751365053253398</v>
      </c>
      <c r="H92" s="64">
        <v>0.28520772430690872</v>
      </c>
      <c r="I92" s="64">
        <v>0.1393161868077932</v>
      </c>
      <c r="J92" s="64">
        <v>7.682944759486246E-2</v>
      </c>
      <c r="K92" s="64">
        <v>0.11404965017512481</v>
      </c>
      <c r="L92" s="64">
        <v>0.1612209563537183</v>
      </c>
      <c r="M92" s="64">
        <v>0.33813266167736938</v>
      </c>
      <c r="N92" s="64">
        <v>0.1349377997297366</v>
      </c>
      <c r="O92" s="64">
        <v>3.7553956518243788E-2</v>
      </c>
      <c r="P92" s="64">
        <v>1.4294260065436199E-2</v>
      </c>
      <c r="Q92" s="64">
        <v>1.3567630772138781E-2</v>
      </c>
      <c r="R92" s="64">
        <v>2.5517919815436951E-2</v>
      </c>
      <c r="S92" s="64">
        <v>3.211800236479764</v>
      </c>
    </row>
    <row r="93" spans="1:19" x14ac:dyDescent="0.35">
      <c r="A93" s="96"/>
      <c r="B93" s="87" t="s">
        <v>11</v>
      </c>
      <c r="C93" s="64">
        <v>0.52762004360404713</v>
      </c>
      <c r="D93" s="64">
        <v>0.5278701065422533</v>
      </c>
      <c r="E93" s="64">
        <v>0.33622116709234562</v>
      </c>
      <c r="F93" s="64">
        <v>0.43037934142959611</v>
      </c>
      <c r="G93" s="64">
        <v>0.36416323029133291</v>
      </c>
      <c r="H93" s="64">
        <v>0.4265567225273546</v>
      </c>
      <c r="I93" s="64">
        <v>0.33780201054378622</v>
      </c>
      <c r="J93" s="64">
        <v>0.13492043636676571</v>
      </c>
      <c r="K93" s="64">
        <v>7.9878404322035371E-2</v>
      </c>
      <c r="L93" s="64">
        <v>0.1579556832045815</v>
      </c>
      <c r="M93" s="64">
        <v>0.20367727259928409</v>
      </c>
      <c r="N93" s="64">
        <v>0.3317638543445286</v>
      </c>
      <c r="O93" s="64">
        <v>0.12256126302679909</v>
      </c>
      <c r="P93" s="64">
        <v>5.5738073628725238E-2</v>
      </c>
      <c r="Q93" s="64">
        <v>1.2444603880655519E-2</v>
      </c>
      <c r="R93" s="64">
        <v>2.190563838355155E-2</v>
      </c>
      <c r="S93" s="64">
        <v>4.0714578517876419</v>
      </c>
    </row>
    <row r="94" spans="1:19" x14ac:dyDescent="0.35">
      <c r="A94" s="96"/>
      <c r="B94" s="87" t="s">
        <v>12</v>
      </c>
      <c r="C94" s="64">
        <v>0.53741472240597843</v>
      </c>
      <c r="D94" s="64">
        <v>0.50750067276412325</v>
      </c>
      <c r="E94" s="64">
        <v>0.32299940451760278</v>
      </c>
      <c r="F94" s="64">
        <v>0.30706703658450069</v>
      </c>
      <c r="G94" s="64">
        <v>0.21340314413844641</v>
      </c>
      <c r="H94" s="64">
        <v>0.27424512615785829</v>
      </c>
      <c r="I94" s="64">
        <v>0.32838656852945453</v>
      </c>
      <c r="J94" s="64">
        <v>0.26023515131030123</v>
      </c>
      <c r="K94" s="64">
        <v>0.13222547667021761</v>
      </c>
      <c r="L94" s="64">
        <v>7.2849011312747805E-2</v>
      </c>
      <c r="M94" s="64">
        <v>0.11950583789572911</v>
      </c>
      <c r="N94" s="64">
        <v>0.163764012875044</v>
      </c>
      <c r="O94" s="64">
        <v>0.25560122854013911</v>
      </c>
      <c r="P94" s="64">
        <v>9.2697027683125002E-2</v>
      </c>
      <c r="Q94" s="64">
        <v>2.4512837987939361E-2</v>
      </c>
      <c r="R94" s="64">
        <v>6.3176201888300284E-3</v>
      </c>
      <c r="S94" s="64">
        <v>3.618724879562039</v>
      </c>
    </row>
    <row r="95" spans="1:19" x14ac:dyDescent="0.35">
      <c r="A95" s="96"/>
      <c r="B95" s="87" t="s">
        <v>13</v>
      </c>
      <c r="C95" s="64">
        <v>0.37949376449834088</v>
      </c>
      <c r="D95" s="64">
        <v>0.55324102421844168</v>
      </c>
      <c r="E95" s="64">
        <v>0.47449156224259581</v>
      </c>
      <c r="F95" s="64">
        <v>0.24796637620233161</v>
      </c>
      <c r="G95" s="64">
        <v>0.1927692449068503</v>
      </c>
      <c r="H95" s="64">
        <v>0.206754843627731</v>
      </c>
      <c r="I95" s="64">
        <v>0.32678670068143328</v>
      </c>
      <c r="J95" s="64">
        <v>0.39525729419885569</v>
      </c>
      <c r="K95" s="64">
        <v>0.30700429606246082</v>
      </c>
      <c r="L95" s="64">
        <v>0.1008899186952671</v>
      </c>
      <c r="M95" s="64">
        <v>0.1025683890533157</v>
      </c>
      <c r="N95" s="64">
        <v>0.1301664136718407</v>
      </c>
      <c r="O95" s="64">
        <v>0.1231420989689643</v>
      </c>
      <c r="P95" s="64">
        <v>0.24067708144014421</v>
      </c>
      <c r="Q95" s="64">
        <v>5.4756676839292397E-2</v>
      </c>
      <c r="R95" s="64">
        <v>1.4013683393592829E-2</v>
      </c>
      <c r="S95" s="64">
        <v>3.8499793687014581</v>
      </c>
    </row>
    <row r="96" spans="1:19" x14ac:dyDescent="0.35">
      <c r="A96" s="96"/>
      <c r="B96" s="87" t="s">
        <v>14</v>
      </c>
      <c r="C96" s="64">
        <v>0.16359554422201181</v>
      </c>
      <c r="D96" s="64">
        <v>0.48536065334738809</v>
      </c>
      <c r="E96" s="64">
        <v>0.40533723414202771</v>
      </c>
      <c r="F96" s="64">
        <v>0.31542538551722871</v>
      </c>
      <c r="G96" s="64">
        <v>6.8905181412138042E-2</v>
      </c>
      <c r="H96" s="64">
        <v>0.15670327502779449</v>
      </c>
      <c r="I96" s="64">
        <v>0.12884062101453109</v>
      </c>
      <c r="J96" s="64">
        <v>0.27912380920500363</v>
      </c>
      <c r="K96" s="64">
        <v>0.25685831538815068</v>
      </c>
      <c r="L96" s="64">
        <v>0.20143855726681559</v>
      </c>
      <c r="M96" s="64">
        <v>0.1249764715025404</v>
      </c>
      <c r="N96" s="64">
        <v>7.5655660441027769E-2</v>
      </c>
      <c r="O96" s="64">
        <v>0.1033168591130217</v>
      </c>
      <c r="P96" s="64">
        <v>8.8307886287068607E-2</v>
      </c>
      <c r="Q96" s="64">
        <v>0.15657321303033081</v>
      </c>
      <c r="R96" s="64">
        <v>5.7440654980261192E-2</v>
      </c>
      <c r="S96" s="64">
        <v>3.0678593218973398</v>
      </c>
    </row>
    <row r="97" spans="1:19" x14ac:dyDescent="0.35">
      <c r="A97" s="96"/>
      <c r="B97" s="87" t="s">
        <v>15</v>
      </c>
      <c r="C97" s="64">
        <v>0.29555038744742151</v>
      </c>
      <c r="D97" s="64">
        <v>0.39898035430399498</v>
      </c>
      <c r="E97" s="64">
        <v>0.60257982313361458</v>
      </c>
      <c r="F97" s="64">
        <v>0.50097240196149551</v>
      </c>
      <c r="G97" s="64">
        <v>0.13799377704885071</v>
      </c>
      <c r="H97" s="64">
        <v>0.1171659318810966</v>
      </c>
      <c r="I97" s="64">
        <v>0.1436630599161739</v>
      </c>
      <c r="J97" s="64">
        <v>0.31602297630105081</v>
      </c>
      <c r="K97" s="64">
        <v>0.34691651751592262</v>
      </c>
      <c r="L97" s="64">
        <v>0.30960510844730388</v>
      </c>
      <c r="M97" s="64">
        <v>0.31253708067259173</v>
      </c>
      <c r="N97" s="64">
        <v>0.14557294994664269</v>
      </c>
      <c r="O97" s="64">
        <v>6.0655538269992919E-2</v>
      </c>
      <c r="P97" s="64">
        <v>0.1065477185303067</v>
      </c>
      <c r="Q97" s="64">
        <v>6.3909240987506263E-2</v>
      </c>
      <c r="R97" s="64">
        <v>9.8277349619649082E-2</v>
      </c>
      <c r="S97" s="64">
        <v>3.956950215983615</v>
      </c>
    </row>
    <row r="98" spans="1:19" x14ac:dyDescent="0.35">
      <c r="A98" s="96" t="s">
        <v>95</v>
      </c>
      <c r="B98" s="87" t="s">
        <v>0</v>
      </c>
      <c r="C98" s="64">
        <v>0.47868515012606849</v>
      </c>
      <c r="D98" s="64">
        <v>0.5050756084243464</v>
      </c>
      <c r="E98" s="64">
        <v>0.29848922074152962</v>
      </c>
      <c r="F98" s="64">
        <v>0.15763748461758451</v>
      </c>
      <c r="G98" s="64">
        <v>0.26276958653990401</v>
      </c>
      <c r="H98" s="64">
        <v>0.4018546226817582</v>
      </c>
      <c r="I98" s="64">
        <v>0.46855026990285792</v>
      </c>
      <c r="J98" s="64">
        <v>0.42581353822881651</v>
      </c>
      <c r="K98" s="64">
        <v>0.2150961023758293</v>
      </c>
      <c r="L98" s="64">
        <v>8.5677102874029853E-2</v>
      </c>
      <c r="M98" s="64">
        <v>8.7054634490626712E-2</v>
      </c>
      <c r="N98" s="64">
        <v>7.5519312485018378E-2</v>
      </c>
      <c r="O98" s="64">
        <v>5.1291747707612988E-2</v>
      </c>
      <c r="P98" s="64">
        <v>2.3448323882752909E-2</v>
      </c>
      <c r="Q98" s="64">
        <v>7.936442191142019E-3</v>
      </c>
      <c r="R98" s="64">
        <v>1.0728462926527359E-2</v>
      </c>
      <c r="S98" s="64">
        <v>3.5556276101964039</v>
      </c>
    </row>
    <row r="99" spans="1:19" x14ac:dyDescent="0.35">
      <c r="A99" s="96"/>
      <c r="B99" s="87" t="s">
        <v>1</v>
      </c>
      <c r="C99" s="64">
        <v>0.35580205040617818</v>
      </c>
      <c r="D99" s="64">
        <v>0.77874482238062748</v>
      </c>
      <c r="E99" s="64">
        <v>0.51392686189732029</v>
      </c>
      <c r="F99" s="64">
        <v>0.21151068816272281</v>
      </c>
      <c r="G99" s="64">
        <v>8.5979660811043204E-2</v>
      </c>
      <c r="H99" s="64">
        <v>0.2830602720117526</v>
      </c>
      <c r="I99" s="64">
        <v>0.49982218280047808</v>
      </c>
      <c r="J99" s="64">
        <v>0.52854892579975044</v>
      </c>
      <c r="K99" s="64">
        <v>0.41220946761995753</v>
      </c>
      <c r="L99" s="64">
        <v>0.158487278263369</v>
      </c>
      <c r="M99" s="64">
        <v>7.491244988121594E-2</v>
      </c>
      <c r="N99" s="64">
        <v>7.658338923867769E-2</v>
      </c>
      <c r="O99" s="64">
        <v>4.7723430223019482E-2</v>
      </c>
      <c r="P99" s="64">
        <v>2.5889615389013729E-2</v>
      </c>
      <c r="Q99" s="64">
        <v>1.125956005805686E-2</v>
      </c>
      <c r="R99" s="64">
        <v>1.07315166469787E-2</v>
      </c>
      <c r="S99" s="64">
        <v>4.075192171590162</v>
      </c>
    </row>
    <row r="100" spans="1:19" x14ac:dyDescent="0.35">
      <c r="A100" s="96"/>
      <c r="B100" s="87" t="s">
        <v>2</v>
      </c>
      <c r="C100" s="64">
        <v>0.25903114490036949</v>
      </c>
      <c r="D100" s="64">
        <v>0.63488713027842913</v>
      </c>
      <c r="E100" s="64">
        <v>1.3617561775012721</v>
      </c>
      <c r="F100" s="64">
        <v>0.50016515247583959</v>
      </c>
      <c r="G100" s="64">
        <v>0.11748191206374541</v>
      </c>
      <c r="H100" s="64">
        <v>0.1026461265947456</v>
      </c>
      <c r="I100" s="64">
        <v>0.24113458326860149</v>
      </c>
      <c r="J100" s="64">
        <v>0.47274371568543289</v>
      </c>
      <c r="K100" s="64">
        <v>0.54026417451388908</v>
      </c>
      <c r="L100" s="64">
        <v>0.2670881862450582</v>
      </c>
      <c r="M100" s="64">
        <v>0.1100772333954107</v>
      </c>
      <c r="N100" s="64">
        <v>4.4060450259509373E-2</v>
      </c>
      <c r="O100" s="64">
        <v>2.7464093151194881E-2</v>
      </c>
      <c r="P100" s="64">
        <v>2.8250332887197801E-2</v>
      </c>
      <c r="Q100" s="64">
        <v>2.0448718832852701E-2</v>
      </c>
      <c r="R100" s="64">
        <v>1.2146645636941639E-2</v>
      </c>
      <c r="S100" s="64">
        <v>4.7396457776904901</v>
      </c>
    </row>
    <row r="101" spans="1:19" x14ac:dyDescent="0.35">
      <c r="A101" s="96"/>
      <c r="B101" s="87" t="s">
        <v>3</v>
      </c>
      <c r="C101" s="64">
        <v>0.14223192188580699</v>
      </c>
      <c r="D101" s="64">
        <v>0.24383931877846979</v>
      </c>
      <c r="E101" s="64">
        <v>0.53761637882908031</v>
      </c>
      <c r="F101" s="64">
        <v>1.053252053001392</v>
      </c>
      <c r="G101" s="64">
        <v>0.28778496386498809</v>
      </c>
      <c r="H101" s="64">
        <v>0.1092545287801004</v>
      </c>
      <c r="I101" s="64">
        <v>6.5156402245845596E-2</v>
      </c>
      <c r="J101" s="64">
        <v>0.24324539871722581</v>
      </c>
      <c r="K101" s="64">
        <v>0.3901133394809993</v>
      </c>
      <c r="L101" s="64">
        <v>0.41381277475121181</v>
      </c>
      <c r="M101" s="64">
        <v>0.23194908665088351</v>
      </c>
      <c r="N101" s="64">
        <v>7.5414713132784875E-2</v>
      </c>
      <c r="O101" s="64">
        <v>3.4283980995708542E-2</v>
      </c>
      <c r="P101" s="64">
        <v>2.122256769803035E-2</v>
      </c>
      <c r="Q101" s="64">
        <v>1.033573394560575E-2</v>
      </c>
      <c r="R101" s="64">
        <v>8.6485857092536682E-3</v>
      </c>
      <c r="S101" s="64">
        <v>3.868161748467386</v>
      </c>
    </row>
    <row r="102" spans="1:19" x14ac:dyDescent="0.35">
      <c r="A102" s="96"/>
      <c r="B102" s="87" t="s">
        <v>4</v>
      </c>
      <c r="C102" s="64">
        <v>0.27381885687488261</v>
      </c>
      <c r="D102" s="64">
        <v>0.15430528969338769</v>
      </c>
      <c r="E102" s="64">
        <v>0.16053062254205139</v>
      </c>
      <c r="F102" s="64">
        <v>0.51041339532420837</v>
      </c>
      <c r="G102" s="64">
        <v>0.95175366121290683</v>
      </c>
      <c r="H102" s="64">
        <v>0.35865939924833851</v>
      </c>
      <c r="I102" s="64">
        <v>9.2486722681588987E-2</v>
      </c>
      <c r="J102" s="64">
        <v>4.7742693992617949E-2</v>
      </c>
      <c r="K102" s="64">
        <v>0.15814196861206989</v>
      </c>
      <c r="L102" s="64">
        <v>0.36581738597381241</v>
      </c>
      <c r="M102" s="64">
        <v>0.25544811492927089</v>
      </c>
      <c r="N102" s="64">
        <v>0.1333896458624067</v>
      </c>
      <c r="O102" s="64">
        <v>3.4613445916663467E-2</v>
      </c>
      <c r="P102" s="64">
        <v>1.0624583699202579E-2</v>
      </c>
      <c r="Q102" s="64">
        <v>8.4419869050811579E-3</v>
      </c>
      <c r="R102" s="64">
        <v>8.6878205928446247E-3</v>
      </c>
      <c r="S102" s="64">
        <v>3.5248755940613341</v>
      </c>
    </row>
    <row r="103" spans="1:19" x14ac:dyDescent="0.35">
      <c r="A103" s="96"/>
      <c r="B103" s="87" t="s">
        <v>5</v>
      </c>
      <c r="C103" s="64">
        <v>0.59409801776623594</v>
      </c>
      <c r="D103" s="64">
        <v>0.26971846956973389</v>
      </c>
      <c r="E103" s="64">
        <v>0.1066914579429197</v>
      </c>
      <c r="F103" s="64">
        <v>0.18330523782353131</v>
      </c>
      <c r="G103" s="64">
        <v>0.39561893120591851</v>
      </c>
      <c r="H103" s="64">
        <v>0.81955947261862849</v>
      </c>
      <c r="I103" s="64">
        <v>0.26376865135083971</v>
      </c>
      <c r="J103" s="64">
        <v>6.6040840219867475E-2</v>
      </c>
      <c r="K103" s="64">
        <v>3.8245559919775803E-2</v>
      </c>
      <c r="L103" s="64">
        <v>0.1156000433020708</v>
      </c>
      <c r="M103" s="64">
        <v>0.23218163122333291</v>
      </c>
      <c r="N103" s="64">
        <v>0.1533178767524144</v>
      </c>
      <c r="O103" s="64">
        <v>7.336146889149768E-2</v>
      </c>
      <c r="P103" s="64">
        <v>2.3122554399731089E-2</v>
      </c>
      <c r="Q103" s="64">
        <v>4.1264648779289368E-3</v>
      </c>
      <c r="R103" s="64">
        <v>1.025778164807171E-2</v>
      </c>
      <c r="S103" s="64">
        <v>3.3490144595124991</v>
      </c>
    </row>
    <row r="104" spans="1:19" x14ac:dyDescent="0.35">
      <c r="A104" s="96"/>
      <c r="B104" s="87" t="s">
        <v>6</v>
      </c>
      <c r="C104" s="64">
        <v>0.63860889422218958</v>
      </c>
      <c r="D104" s="64">
        <v>0.75760605564909123</v>
      </c>
      <c r="E104" s="64">
        <v>0.43109155695967338</v>
      </c>
      <c r="F104" s="64">
        <v>9.9132932063686063E-2</v>
      </c>
      <c r="G104" s="64">
        <v>0.13935788561679069</v>
      </c>
      <c r="H104" s="64">
        <v>0.3205606241416098</v>
      </c>
      <c r="I104" s="64">
        <v>0.65710276763772013</v>
      </c>
      <c r="J104" s="64">
        <v>0.25488454143802608</v>
      </c>
      <c r="K104" s="64">
        <v>0.1062128983111677</v>
      </c>
      <c r="L104" s="64">
        <v>4.3093195003270898E-2</v>
      </c>
      <c r="M104" s="64">
        <v>6.8807835922122002E-2</v>
      </c>
      <c r="N104" s="64">
        <v>9.9384582370319968E-2</v>
      </c>
      <c r="O104" s="64">
        <v>9.0106909341717722E-2</v>
      </c>
      <c r="P104" s="64">
        <v>2.233901612369564E-2</v>
      </c>
      <c r="Q104" s="64">
        <v>1.1555556033638141E-2</v>
      </c>
      <c r="R104" s="64">
        <v>6.9524595843518172E-3</v>
      </c>
      <c r="S104" s="64">
        <v>3.7467977104190711</v>
      </c>
    </row>
    <row r="105" spans="1:19" x14ac:dyDescent="0.35">
      <c r="A105" s="96"/>
      <c r="B105" s="87" t="s">
        <v>7</v>
      </c>
      <c r="C105" s="64">
        <v>0.56209348401878634</v>
      </c>
      <c r="D105" s="64">
        <v>0.87334543744132742</v>
      </c>
      <c r="E105" s="64">
        <v>0.75598243558576861</v>
      </c>
      <c r="F105" s="64">
        <v>0.33199136336154572</v>
      </c>
      <c r="G105" s="64">
        <v>7.2332710322452365E-2</v>
      </c>
      <c r="H105" s="64">
        <v>8.6741712649138727E-2</v>
      </c>
      <c r="I105" s="64">
        <v>0.2024358273125457</v>
      </c>
      <c r="J105" s="64">
        <v>0.60062713692258218</v>
      </c>
      <c r="K105" s="64">
        <v>0.17793600606376639</v>
      </c>
      <c r="L105" s="64">
        <v>6.3070454835703685E-2</v>
      </c>
      <c r="M105" s="64">
        <v>4.4459260533049057E-2</v>
      </c>
      <c r="N105" s="64">
        <v>4.0824469397190817E-2</v>
      </c>
      <c r="O105" s="64">
        <v>6.2751325506770761E-2</v>
      </c>
      <c r="P105" s="64">
        <v>4.0517621260720692E-2</v>
      </c>
      <c r="Q105" s="64">
        <v>1.7127773035304591E-2</v>
      </c>
      <c r="R105" s="64">
        <v>5.9872071076361834E-3</v>
      </c>
      <c r="S105" s="64">
        <v>3.938224225354289</v>
      </c>
    </row>
    <row r="106" spans="1:19" x14ac:dyDescent="0.35">
      <c r="A106" s="96"/>
      <c r="B106" s="87" t="s">
        <v>8</v>
      </c>
      <c r="C106" s="64">
        <v>0.35751288953290511</v>
      </c>
      <c r="D106" s="64">
        <v>0.66234582316135404</v>
      </c>
      <c r="E106" s="64">
        <v>0.77180208073566547</v>
      </c>
      <c r="F106" s="64">
        <v>0.54993616037479442</v>
      </c>
      <c r="G106" s="64">
        <v>0.17368099116286859</v>
      </c>
      <c r="H106" s="64">
        <v>7.3619137412741939E-2</v>
      </c>
      <c r="I106" s="64">
        <v>0.13016851756499129</v>
      </c>
      <c r="J106" s="64">
        <v>0.19937326805941741</v>
      </c>
      <c r="K106" s="64">
        <v>0.46551557943291949</v>
      </c>
      <c r="L106" s="64">
        <v>0.15412262569149621</v>
      </c>
      <c r="M106" s="64">
        <v>6.1230409057264922E-2</v>
      </c>
      <c r="N106" s="64">
        <v>1.8251404679916261E-2</v>
      </c>
      <c r="O106" s="64">
        <v>4.2343809062321373E-2</v>
      </c>
      <c r="P106" s="64">
        <v>4.3128920343769937E-2</v>
      </c>
      <c r="Q106" s="64">
        <v>1.656266677943221E-2</v>
      </c>
      <c r="R106" s="64">
        <v>1.175358421914873E-2</v>
      </c>
      <c r="S106" s="64">
        <v>3.731347867271007</v>
      </c>
    </row>
    <row r="107" spans="1:19" x14ac:dyDescent="0.35">
      <c r="A107" s="96"/>
      <c r="B107" s="87" t="s">
        <v>9</v>
      </c>
      <c r="C107" s="64">
        <v>0.20813099662971521</v>
      </c>
      <c r="D107" s="64">
        <v>0.41591452346308028</v>
      </c>
      <c r="E107" s="64">
        <v>0.56510014299816524</v>
      </c>
      <c r="F107" s="64">
        <v>0.6776024053970694</v>
      </c>
      <c r="G107" s="64">
        <v>0.38146504062022318</v>
      </c>
      <c r="H107" s="64">
        <v>0.14185000889735841</v>
      </c>
      <c r="I107" s="64">
        <v>6.1603539633035817E-2</v>
      </c>
      <c r="J107" s="64">
        <v>0.12945701308847349</v>
      </c>
      <c r="K107" s="64">
        <v>0.1647016618970128</v>
      </c>
      <c r="L107" s="64">
        <v>0.41150841335812721</v>
      </c>
      <c r="M107" s="64">
        <v>0.14596803813271261</v>
      </c>
      <c r="N107" s="64">
        <v>4.4048073124127368E-2</v>
      </c>
      <c r="O107" s="64">
        <v>2.3953157017343539E-2</v>
      </c>
      <c r="P107" s="64">
        <v>1.7312953065495889E-2</v>
      </c>
      <c r="Q107" s="64">
        <v>1.469059145500189E-2</v>
      </c>
      <c r="R107" s="64">
        <v>2.275339017424274E-2</v>
      </c>
      <c r="S107" s="64">
        <v>3.4260599489511852</v>
      </c>
    </row>
    <row r="108" spans="1:19" x14ac:dyDescent="0.35">
      <c r="A108" s="96"/>
      <c r="B108" s="87" t="s">
        <v>10</v>
      </c>
      <c r="C108" s="64">
        <v>0.30472547657854537</v>
      </c>
      <c r="D108" s="64">
        <v>0.26744442164376159</v>
      </c>
      <c r="E108" s="64">
        <v>0.41631961509752852</v>
      </c>
      <c r="F108" s="64">
        <v>0.4651688788106258</v>
      </c>
      <c r="G108" s="64">
        <v>0.41751365053253398</v>
      </c>
      <c r="H108" s="64">
        <v>0.28520772430690872</v>
      </c>
      <c r="I108" s="64">
        <v>0.1393161868077932</v>
      </c>
      <c r="J108" s="64">
        <v>7.682944759486246E-2</v>
      </c>
      <c r="K108" s="64">
        <v>0.11404965017512481</v>
      </c>
      <c r="L108" s="64">
        <v>0.1612209563537183</v>
      </c>
      <c r="M108" s="64">
        <v>0.33813266167736938</v>
      </c>
      <c r="N108" s="64">
        <v>0.1349377997297366</v>
      </c>
      <c r="O108" s="64">
        <v>3.7553956518243788E-2</v>
      </c>
      <c r="P108" s="64">
        <v>1.4294260065436199E-2</v>
      </c>
      <c r="Q108" s="64">
        <v>1.3567630772138781E-2</v>
      </c>
      <c r="R108" s="64">
        <v>2.5517919815436951E-2</v>
      </c>
      <c r="S108" s="64">
        <v>3.211800236479764</v>
      </c>
    </row>
    <row r="109" spans="1:19" x14ac:dyDescent="0.35">
      <c r="A109" s="96"/>
      <c r="B109" s="87" t="s">
        <v>11</v>
      </c>
      <c r="C109" s="64">
        <v>0.52762004360404713</v>
      </c>
      <c r="D109" s="64">
        <v>0.5278701065422533</v>
      </c>
      <c r="E109" s="64">
        <v>0.33622116709234562</v>
      </c>
      <c r="F109" s="64">
        <v>0.43037934142959611</v>
      </c>
      <c r="G109" s="64">
        <v>0.36416323029133291</v>
      </c>
      <c r="H109" s="64">
        <v>0.4265567225273546</v>
      </c>
      <c r="I109" s="64">
        <v>0.33780201054378622</v>
      </c>
      <c r="J109" s="64">
        <v>0.13492043636676571</v>
      </c>
      <c r="K109" s="64">
        <v>7.9878404322035371E-2</v>
      </c>
      <c r="L109" s="64">
        <v>0.1579556832045815</v>
      </c>
      <c r="M109" s="64">
        <v>0.20367727259928409</v>
      </c>
      <c r="N109" s="64">
        <v>0.3317638543445286</v>
      </c>
      <c r="O109" s="64">
        <v>0.12256126302679909</v>
      </c>
      <c r="P109" s="64">
        <v>5.5738073628725238E-2</v>
      </c>
      <c r="Q109" s="64">
        <v>1.2444603880655519E-2</v>
      </c>
      <c r="R109" s="64">
        <v>2.190563838355155E-2</v>
      </c>
      <c r="S109" s="64">
        <v>4.0714578517876419</v>
      </c>
    </row>
    <row r="110" spans="1:19" x14ac:dyDescent="0.35">
      <c r="A110" s="96"/>
      <c r="B110" s="87" t="s">
        <v>12</v>
      </c>
      <c r="C110" s="64">
        <v>0.53741472240597843</v>
      </c>
      <c r="D110" s="64">
        <v>0.50750067276412325</v>
      </c>
      <c r="E110" s="64">
        <v>0.32299940451760278</v>
      </c>
      <c r="F110" s="64">
        <v>0.30706703658450069</v>
      </c>
      <c r="G110" s="64">
        <v>0.21340314413844641</v>
      </c>
      <c r="H110" s="64">
        <v>0.27424512615785829</v>
      </c>
      <c r="I110" s="64">
        <v>0.32838656852945453</v>
      </c>
      <c r="J110" s="64">
        <v>0.26023515131030123</v>
      </c>
      <c r="K110" s="64">
        <v>0.13222547667021761</v>
      </c>
      <c r="L110" s="64">
        <v>7.2849011312747805E-2</v>
      </c>
      <c r="M110" s="64">
        <v>0.11950583789572911</v>
      </c>
      <c r="N110" s="64">
        <v>0.163764012875044</v>
      </c>
      <c r="O110" s="64">
        <v>0.25560122854013911</v>
      </c>
      <c r="P110" s="64">
        <v>9.2697027683125002E-2</v>
      </c>
      <c r="Q110" s="64">
        <v>2.4512837987939361E-2</v>
      </c>
      <c r="R110" s="64">
        <v>6.3176201888300284E-3</v>
      </c>
      <c r="S110" s="64">
        <v>3.618724879562039</v>
      </c>
    </row>
    <row r="111" spans="1:19" x14ac:dyDescent="0.35">
      <c r="A111" s="96"/>
      <c r="B111" s="87" t="s">
        <v>13</v>
      </c>
      <c r="C111" s="64">
        <v>0.37949376449834088</v>
      </c>
      <c r="D111" s="64">
        <v>0.55324102421844168</v>
      </c>
      <c r="E111" s="64">
        <v>0.47449156224259581</v>
      </c>
      <c r="F111" s="64">
        <v>0.24796637620233161</v>
      </c>
      <c r="G111" s="64">
        <v>0.1927692449068503</v>
      </c>
      <c r="H111" s="64">
        <v>0.206754843627731</v>
      </c>
      <c r="I111" s="64">
        <v>0.32678670068143328</v>
      </c>
      <c r="J111" s="64">
        <v>0.39525729419885569</v>
      </c>
      <c r="K111" s="64">
        <v>0.30700429606246082</v>
      </c>
      <c r="L111" s="64">
        <v>0.1008899186952671</v>
      </c>
      <c r="M111" s="64">
        <v>0.1025683890533157</v>
      </c>
      <c r="N111" s="64">
        <v>0.1301664136718407</v>
      </c>
      <c r="O111" s="64">
        <v>0.1231420989689643</v>
      </c>
      <c r="P111" s="64">
        <v>0.24067708144014421</v>
      </c>
      <c r="Q111" s="64">
        <v>5.4756676839292397E-2</v>
      </c>
      <c r="R111" s="64">
        <v>1.4013683393592829E-2</v>
      </c>
      <c r="S111" s="64">
        <v>3.8499793687014581</v>
      </c>
    </row>
    <row r="112" spans="1:19" x14ac:dyDescent="0.35">
      <c r="A112" s="96"/>
      <c r="B112" s="87" t="s">
        <v>14</v>
      </c>
      <c r="C112" s="64">
        <v>0.16359554422201181</v>
      </c>
      <c r="D112" s="64">
        <v>0.48536065334738809</v>
      </c>
      <c r="E112" s="64">
        <v>0.40533723414202771</v>
      </c>
      <c r="F112" s="64">
        <v>0.31542538551722871</v>
      </c>
      <c r="G112" s="64">
        <v>6.8905181412138042E-2</v>
      </c>
      <c r="H112" s="64">
        <v>0.15670327502779449</v>
      </c>
      <c r="I112" s="64">
        <v>0.12884062101453109</v>
      </c>
      <c r="J112" s="64">
        <v>0.27912380920500363</v>
      </c>
      <c r="K112" s="64">
        <v>0.25685831538815068</v>
      </c>
      <c r="L112" s="64">
        <v>0.20143855726681559</v>
      </c>
      <c r="M112" s="64">
        <v>0.1249764715025404</v>
      </c>
      <c r="N112" s="64">
        <v>7.5655660441027769E-2</v>
      </c>
      <c r="O112" s="64">
        <v>0.1033168591130217</v>
      </c>
      <c r="P112" s="64">
        <v>8.8307886287068607E-2</v>
      </c>
      <c r="Q112" s="64">
        <v>0.15657321303033081</v>
      </c>
      <c r="R112" s="64">
        <v>5.7440654980261192E-2</v>
      </c>
      <c r="S112" s="64">
        <v>3.0678593218973398</v>
      </c>
    </row>
    <row r="113" spans="1:19" x14ac:dyDescent="0.35">
      <c r="A113" s="96"/>
      <c r="B113" s="87" t="s">
        <v>15</v>
      </c>
      <c r="C113" s="64">
        <v>0.29555038744742151</v>
      </c>
      <c r="D113" s="64">
        <v>0.39898035430399498</v>
      </c>
      <c r="E113" s="64">
        <v>0.60257982313361458</v>
      </c>
      <c r="F113" s="64">
        <v>0.50097240196149551</v>
      </c>
      <c r="G113" s="64">
        <v>0.13799377704885071</v>
      </c>
      <c r="H113" s="64">
        <v>0.1171659318810966</v>
      </c>
      <c r="I113" s="64">
        <v>0.1436630599161739</v>
      </c>
      <c r="J113" s="64">
        <v>0.31602297630105081</v>
      </c>
      <c r="K113" s="64">
        <v>0.34691651751592262</v>
      </c>
      <c r="L113" s="64">
        <v>0.30960510844730388</v>
      </c>
      <c r="M113" s="64">
        <v>0.31253708067259173</v>
      </c>
      <c r="N113" s="64">
        <v>0.14557294994664269</v>
      </c>
      <c r="O113" s="64">
        <v>6.0655538269992919E-2</v>
      </c>
      <c r="P113" s="64">
        <v>0.1065477185303067</v>
      </c>
      <c r="Q113" s="64">
        <v>6.3909240987506263E-2</v>
      </c>
      <c r="R113" s="64">
        <v>9.8277349619649082E-2</v>
      </c>
      <c r="S113" s="64">
        <v>3.956950215983615</v>
      </c>
    </row>
    <row r="114" spans="1:19" x14ac:dyDescent="0.35">
      <c r="A114" s="96" t="s">
        <v>97</v>
      </c>
      <c r="B114" s="88" t="s">
        <v>0</v>
      </c>
      <c r="C114" s="64">
        <v>0.47868515012606849</v>
      </c>
      <c r="D114" s="64">
        <v>0.5050756084243464</v>
      </c>
      <c r="E114" s="64">
        <v>0.29848922074152962</v>
      </c>
      <c r="F114" s="64">
        <v>0.15763748461758451</v>
      </c>
      <c r="G114" s="64">
        <v>0.26276958653990401</v>
      </c>
      <c r="H114" s="64">
        <v>0.4018546226817582</v>
      </c>
      <c r="I114" s="64">
        <v>0.46855026990285792</v>
      </c>
      <c r="J114" s="64">
        <v>0.42581353822881651</v>
      </c>
      <c r="K114" s="64">
        <v>0.2150961023758293</v>
      </c>
      <c r="L114" s="64">
        <v>8.5677102874029853E-2</v>
      </c>
      <c r="M114" s="64">
        <v>8.7054634490626712E-2</v>
      </c>
      <c r="N114" s="64">
        <v>7.5519312485018378E-2</v>
      </c>
      <c r="O114" s="64">
        <v>5.1291747707612988E-2</v>
      </c>
      <c r="P114" s="64">
        <v>2.3448323882752909E-2</v>
      </c>
      <c r="Q114" s="64">
        <v>7.936442191142019E-3</v>
      </c>
      <c r="R114" s="64">
        <v>1.0728462926527359E-2</v>
      </c>
      <c r="S114" s="64">
        <v>3.5556276101964039</v>
      </c>
    </row>
    <row r="115" spans="1:19" x14ac:dyDescent="0.35">
      <c r="A115" s="96"/>
      <c r="B115" s="88" t="s">
        <v>1</v>
      </c>
      <c r="C115" s="64">
        <v>0.35580205040617818</v>
      </c>
      <c r="D115" s="64">
        <v>0.77874482238062748</v>
      </c>
      <c r="E115" s="64">
        <v>0.51392686189732029</v>
      </c>
      <c r="F115" s="64">
        <v>0.21151068816272281</v>
      </c>
      <c r="G115" s="64">
        <v>8.5979660811043204E-2</v>
      </c>
      <c r="H115" s="64">
        <v>0.2830602720117526</v>
      </c>
      <c r="I115" s="64">
        <v>0.49982218280047808</v>
      </c>
      <c r="J115" s="64">
        <v>0.52854892579975044</v>
      </c>
      <c r="K115" s="64">
        <v>0.41220946761995753</v>
      </c>
      <c r="L115" s="64">
        <v>0.158487278263369</v>
      </c>
      <c r="M115" s="64">
        <v>7.491244988121594E-2</v>
      </c>
      <c r="N115" s="64">
        <v>7.658338923867769E-2</v>
      </c>
      <c r="O115" s="64">
        <v>4.7723430223019482E-2</v>
      </c>
      <c r="P115" s="64">
        <v>2.5889615389013729E-2</v>
      </c>
      <c r="Q115" s="64">
        <v>1.125956005805686E-2</v>
      </c>
      <c r="R115" s="64">
        <v>1.07315166469787E-2</v>
      </c>
      <c r="S115" s="64">
        <v>4.075192171590162</v>
      </c>
    </row>
    <row r="116" spans="1:19" x14ac:dyDescent="0.35">
      <c r="A116" s="96"/>
      <c r="B116" s="88" t="s">
        <v>2</v>
      </c>
      <c r="C116" s="64">
        <v>0.25903114490036949</v>
      </c>
      <c r="D116" s="64">
        <v>0.63488713027842913</v>
      </c>
      <c r="E116" s="64">
        <v>1.3617561775012721</v>
      </c>
      <c r="F116" s="64">
        <v>0.50016515247583959</v>
      </c>
      <c r="G116" s="64">
        <v>0.11748191206374541</v>
      </c>
      <c r="H116" s="64">
        <v>0.1026461265947456</v>
      </c>
      <c r="I116" s="64">
        <v>0.24113458326860149</v>
      </c>
      <c r="J116" s="64">
        <v>0.47274371568543289</v>
      </c>
      <c r="K116" s="64">
        <v>0.54026417451388908</v>
      </c>
      <c r="L116" s="64">
        <v>0.2670881862450582</v>
      </c>
      <c r="M116" s="64">
        <v>0.1100772333954107</v>
      </c>
      <c r="N116" s="64">
        <v>4.4060450259509373E-2</v>
      </c>
      <c r="O116" s="64">
        <v>2.7464093151194881E-2</v>
      </c>
      <c r="P116" s="64">
        <v>2.8250332887197801E-2</v>
      </c>
      <c r="Q116" s="64">
        <v>2.0448718832852701E-2</v>
      </c>
      <c r="R116" s="64">
        <v>1.2146645636941639E-2</v>
      </c>
      <c r="S116" s="64">
        <v>4.7396457776904901</v>
      </c>
    </row>
    <row r="117" spans="1:19" x14ac:dyDescent="0.35">
      <c r="A117" s="96"/>
      <c r="B117" s="88" t="s">
        <v>3</v>
      </c>
      <c r="C117" s="64">
        <v>0.14223192188580699</v>
      </c>
      <c r="D117" s="64">
        <v>0.24383931877846979</v>
      </c>
      <c r="E117" s="64">
        <v>0.53761637882908031</v>
      </c>
      <c r="F117" s="64">
        <v>1.053252053001392</v>
      </c>
      <c r="G117" s="64">
        <v>0.28778496386498809</v>
      </c>
      <c r="H117" s="64">
        <v>0.1092545287801004</v>
      </c>
      <c r="I117" s="64">
        <v>6.5156402245845596E-2</v>
      </c>
      <c r="J117" s="64">
        <v>0.24324539871722581</v>
      </c>
      <c r="K117" s="64">
        <v>0.3901133394809993</v>
      </c>
      <c r="L117" s="64">
        <v>0.41381277475121181</v>
      </c>
      <c r="M117" s="64">
        <v>0.23194908665088351</v>
      </c>
      <c r="N117" s="64">
        <v>7.5414713132784875E-2</v>
      </c>
      <c r="O117" s="64">
        <v>3.4283980995708542E-2</v>
      </c>
      <c r="P117" s="64">
        <v>2.122256769803035E-2</v>
      </c>
      <c r="Q117" s="64">
        <v>1.033573394560575E-2</v>
      </c>
      <c r="R117" s="64">
        <v>8.6485857092536682E-3</v>
      </c>
      <c r="S117" s="64">
        <v>3.868161748467386</v>
      </c>
    </row>
    <row r="118" spans="1:19" x14ac:dyDescent="0.35">
      <c r="A118" s="96"/>
      <c r="B118" s="88" t="s">
        <v>4</v>
      </c>
      <c r="C118" s="64">
        <v>0.27381885687488261</v>
      </c>
      <c r="D118" s="64">
        <v>0.15430528969338769</v>
      </c>
      <c r="E118" s="64">
        <v>0.16053062254205139</v>
      </c>
      <c r="F118" s="64">
        <v>0.51041339532420837</v>
      </c>
      <c r="G118" s="64">
        <v>0.95175366121290683</v>
      </c>
      <c r="H118" s="64">
        <v>0.35865939924833851</v>
      </c>
      <c r="I118" s="64">
        <v>9.2486722681588987E-2</v>
      </c>
      <c r="J118" s="64">
        <v>4.7742693992617949E-2</v>
      </c>
      <c r="K118" s="64">
        <v>0.15814196861206989</v>
      </c>
      <c r="L118" s="64">
        <v>0.36581738597381241</v>
      </c>
      <c r="M118" s="64">
        <v>0.25544811492927089</v>
      </c>
      <c r="N118" s="64">
        <v>0.1333896458624067</v>
      </c>
      <c r="O118" s="64">
        <v>3.4613445916663467E-2</v>
      </c>
      <c r="P118" s="64">
        <v>1.0624583699202579E-2</v>
      </c>
      <c r="Q118" s="64">
        <v>8.4419869050811579E-3</v>
      </c>
      <c r="R118" s="64">
        <v>8.6878205928446247E-3</v>
      </c>
      <c r="S118" s="64">
        <v>3.5248755940613341</v>
      </c>
    </row>
    <row r="119" spans="1:19" x14ac:dyDescent="0.35">
      <c r="A119" s="96"/>
      <c r="B119" s="88" t="s">
        <v>5</v>
      </c>
      <c r="C119" s="64">
        <v>0.59409801776623594</v>
      </c>
      <c r="D119" s="64">
        <v>0.26971846956973389</v>
      </c>
      <c r="E119" s="64">
        <v>0.1066914579429197</v>
      </c>
      <c r="F119" s="64">
        <v>0.18330523782353131</v>
      </c>
      <c r="G119" s="64">
        <v>0.39561893120591851</v>
      </c>
      <c r="H119" s="64">
        <v>0.81955947261862849</v>
      </c>
      <c r="I119" s="64">
        <v>0.26376865135083971</v>
      </c>
      <c r="J119" s="64">
        <v>6.6040840219867475E-2</v>
      </c>
      <c r="K119" s="64">
        <v>3.8245559919775803E-2</v>
      </c>
      <c r="L119" s="64">
        <v>0.1156000433020708</v>
      </c>
      <c r="M119" s="64">
        <v>0.23218163122333291</v>
      </c>
      <c r="N119" s="64">
        <v>0.1533178767524144</v>
      </c>
      <c r="O119" s="64">
        <v>7.336146889149768E-2</v>
      </c>
      <c r="P119" s="64">
        <v>2.3122554399731089E-2</v>
      </c>
      <c r="Q119" s="64">
        <v>4.1264648779289368E-3</v>
      </c>
      <c r="R119" s="64">
        <v>1.025778164807171E-2</v>
      </c>
      <c r="S119" s="64">
        <v>3.3490144595124991</v>
      </c>
    </row>
    <row r="120" spans="1:19" x14ac:dyDescent="0.35">
      <c r="A120" s="96"/>
      <c r="B120" s="88" t="s">
        <v>6</v>
      </c>
      <c r="C120" s="64">
        <v>0.63860889422218958</v>
      </c>
      <c r="D120" s="64">
        <v>0.75760605564909123</v>
      </c>
      <c r="E120" s="64">
        <v>0.43109155695967338</v>
      </c>
      <c r="F120" s="64">
        <v>9.9132932063686063E-2</v>
      </c>
      <c r="G120" s="64">
        <v>0.13935788561679069</v>
      </c>
      <c r="H120" s="64">
        <v>0.3205606241416098</v>
      </c>
      <c r="I120" s="64">
        <v>0.65710276763772013</v>
      </c>
      <c r="J120" s="64">
        <v>0.25488454143802608</v>
      </c>
      <c r="K120" s="64">
        <v>0.1062128983111677</v>
      </c>
      <c r="L120" s="64">
        <v>4.3093195003270898E-2</v>
      </c>
      <c r="M120" s="64">
        <v>6.8807835922122002E-2</v>
      </c>
      <c r="N120" s="64">
        <v>9.9384582370319968E-2</v>
      </c>
      <c r="O120" s="64">
        <v>9.0106909341717722E-2</v>
      </c>
      <c r="P120" s="64">
        <v>2.233901612369564E-2</v>
      </c>
      <c r="Q120" s="64">
        <v>1.1555556033638141E-2</v>
      </c>
      <c r="R120" s="64">
        <v>6.9524595843518172E-3</v>
      </c>
      <c r="S120" s="64">
        <v>3.7467977104190711</v>
      </c>
    </row>
    <row r="121" spans="1:19" x14ac:dyDescent="0.35">
      <c r="A121" s="96"/>
      <c r="B121" s="88" t="s">
        <v>7</v>
      </c>
      <c r="C121" s="64">
        <v>0.56209348401878634</v>
      </c>
      <c r="D121" s="64">
        <v>0.87334543744132742</v>
      </c>
      <c r="E121" s="64">
        <v>0.75598243558576861</v>
      </c>
      <c r="F121" s="64">
        <v>0.33199136336154572</v>
      </c>
      <c r="G121" s="64">
        <v>7.2332710322452365E-2</v>
      </c>
      <c r="H121" s="64">
        <v>8.6741712649138727E-2</v>
      </c>
      <c r="I121" s="64">
        <v>0.2024358273125457</v>
      </c>
      <c r="J121" s="64">
        <v>0.60062713692258218</v>
      </c>
      <c r="K121" s="64">
        <v>0.17793600606376639</v>
      </c>
      <c r="L121" s="64">
        <v>6.3070454835703685E-2</v>
      </c>
      <c r="M121" s="64">
        <v>4.4459260533049057E-2</v>
      </c>
      <c r="N121" s="64">
        <v>4.0824469397190817E-2</v>
      </c>
      <c r="O121" s="64">
        <v>6.2751325506770761E-2</v>
      </c>
      <c r="P121" s="64">
        <v>4.0517621260720692E-2</v>
      </c>
      <c r="Q121" s="64">
        <v>1.7127773035304591E-2</v>
      </c>
      <c r="R121" s="64">
        <v>5.9872071076361834E-3</v>
      </c>
      <c r="S121" s="64">
        <v>3.938224225354289</v>
      </c>
    </row>
    <row r="122" spans="1:19" x14ac:dyDescent="0.35">
      <c r="A122" s="96"/>
      <c r="B122" s="88" t="s">
        <v>8</v>
      </c>
      <c r="C122" s="64">
        <v>0.35751288953290511</v>
      </c>
      <c r="D122" s="64">
        <v>0.66234582316135404</v>
      </c>
      <c r="E122" s="64">
        <v>0.77180208073566547</v>
      </c>
      <c r="F122" s="64">
        <v>0.54993616037479442</v>
      </c>
      <c r="G122" s="64">
        <v>0.17368099116286859</v>
      </c>
      <c r="H122" s="64">
        <v>7.3619137412741939E-2</v>
      </c>
      <c r="I122" s="64">
        <v>0.13016851756499129</v>
      </c>
      <c r="J122" s="64">
        <v>0.19937326805941741</v>
      </c>
      <c r="K122" s="64">
        <v>0.46551557943291949</v>
      </c>
      <c r="L122" s="64">
        <v>0.15412262569149621</v>
      </c>
      <c r="M122" s="64">
        <v>6.1230409057264922E-2</v>
      </c>
      <c r="N122" s="64">
        <v>1.8251404679916261E-2</v>
      </c>
      <c r="O122" s="64">
        <v>4.2343809062321373E-2</v>
      </c>
      <c r="P122" s="64">
        <v>4.3128920343769937E-2</v>
      </c>
      <c r="Q122" s="64">
        <v>1.656266677943221E-2</v>
      </c>
      <c r="R122" s="64">
        <v>1.175358421914873E-2</v>
      </c>
      <c r="S122" s="64">
        <v>3.731347867271007</v>
      </c>
    </row>
    <row r="123" spans="1:19" x14ac:dyDescent="0.35">
      <c r="A123" s="96"/>
      <c r="B123" s="88" t="s">
        <v>9</v>
      </c>
      <c r="C123" s="64">
        <v>0.20813099662971521</v>
      </c>
      <c r="D123" s="64">
        <v>0.41591452346308028</v>
      </c>
      <c r="E123" s="64">
        <v>0.56510014299816524</v>
      </c>
      <c r="F123" s="64">
        <v>0.6776024053970694</v>
      </c>
      <c r="G123" s="64">
        <v>0.38146504062022318</v>
      </c>
      <c r="H123" s="64">
        <v>0.14185000889735841</v>
      </c>
      <c r="I123" s="64">
        <v>6.1603539633035817E-2</v>
      </c>
      <c r="J123" s="64">
        <v>0.12945701308847349</v>
      </c>
      <c r="K123" s="64">
        <v>0.1647016618970128</v>
      </c>
      <c r="L123" s="64">
        <v>0.41150841335812721</v>
      </c>
      <c r="M123" s="64">
        <v>0.14596803813271261</v>
      </c>
      <c r="N123" s="64">
        <v>4.4048073124127368E-2</v>
      </c>
      <c r="O123" s="64">
        <v>2.3953157017343539E-2</v>
      </c>
      <c r="P123" s="64">
        <v>1.7312953065495889E-2</v>
      </c>
      <c r="Q123" s="64">
        <v>1.469059145500189E-2</v>
      </c>
      <c r="R123" s="64">
        <v>2.275339017424274E-2</v>
      </c>
      <c r="S123" s="64">
        <v>3.4260599489511852</v>
      </c>
    </row>
    <row r="124" spans="1:19" x14ac:dyDescent="0.35">
      <c r="A124" s="96"/>
      <c r="B124" s="88" t="s">
        <v>10</v>
      </c>
      <c r="C124" s="64">
        <v>0.30472547657854537</v>
      </c>
      <c r="D124" s="64">
        <v>0.26744442164376159</v>
      </c>
      <c r="E124" s="64">
        <v>0.41631961509752852</v>
      </c>
      <c r="F124" s="64">
        <v>0.4651688788106258</v>
      </c>
      <c r="G124" s="64">
        <v>0.41751365053253398</v>
      </c>
      <c r="H124" s="64">
        <v>0.28520772430690872</v>
      </c>
      <c r="I124" s="64">
        <v>0.1393161868077932</v>
      </c>
      <c r="J124" s="64">
        <v>7.682944759486246E-2</v>
      </c>
      <c r="K124" s="64">
        <v>0.11404965017512481</v>
      </c>
      <c r="L124" s="64">
        <v>0.1612209563537183</v>
      </c>
      <c r="M124" s="64">
        <v>0.33813266167736938</v>
      </c>
      <c r="N124" s="64">
        <v>0.1349377997297366</v>
      </c>
      <c r="O124" s="64">
        <v>3.7553956518243788E-2</v>
      </c>
      <c r="P124" s="64">
        <v>1.4294260065436199E-2</v>
      </c>
      <c r="Q124" s="64">
        <v>1.3567630772138781E-2</v>
      </c>
      <c r="R124" s="64">
        <v>2.5517919815436951E-2</v>
      </c>
      <c r="S124" s="64">
        <v>3.211800236479764</v>
      </c>
    </row>
    <row r="125" spans="1:19" x14ac:dyDescent="0.35">
      <c r="A125" s="96"/>
      <c r="B125" s="88" t="s">
        <v>11</v>
      </c>
      <c r="C125" s="64">
        <v>0.52762004360404713</v>
      </c>
      <c r="D125" s="64">
        <v>0.5278701065422533</v>
      </c>
      <c r="E125" s="64">
        <v>0.33622116709234562</v>
      </c>
      <c r="F125" s="64">
        <v>0.43037934142959611</v>
      </c>
      <c r="G125" s="64">
        <v>0.36416323029133291</v>
      </c>
      <c r="H125" s="64">
        <v>0.4265567225273546</v>
      </c>
      <c r="I125" s="64">
        <v>0.33780201054378622</v>
      </c>
      <c r="J125" s="64">
        <v>0.13492043636676571</v>
      </c>
      <c r="K125" s="64">
        <v>7.9878404322035371E-2</v>
      </c>
      <c r="L125" s="64">
        <v>0.1579556832045815</v>
      </c>
      <c r="M125" s="64">
        <v>0.20367727259928409</v>
      </c>
      <c r="N125" s="64">
        <v>0.3317638543445286</v>
      </c>
      <c r="O125" s="64">
        <v>0.12256126302679909</v>
      </c>
      <c r="P125" s="64">
        <v>5.5738073628725238E-2</v>
      </c>
      <c r="Q125" s="64">
        <v>1.2444603880655519E-2</v>
      </c>
      <c r="R125" s="64">
        <v>2.190563838355155E-2</v>
      </c>
      <c r="S125" s="64">
        <v>4.0714578517876419</v>
      </c>
    </row>
    <row r="126" spans="1:19" x14ac:dyDescent="0.35">
      <c r="A126" s="96"/>
      <c r="B126" s="88" t="s">
        <v>12</v>
      </c>
      <c r="C126" s="64">
        <v>0.53741472240597843</v>
      </c>
      <c r="D126" s="64">
        <v>0.50750067276412325</v>
      </c>
      <c r="E126" s="64">
        <v>0.32299940451760278</v>
      </c>
      <c r="F126" s="64">
        <v>0.30706703658450069</v>
      </c>
      <c r="G126" s="64">
        <v>0.21340314413844641</v>
      </c>
      <c r="H126" s="64">
        <v>0.27424512615785829</v>
      </c>
      <c r="I126" s="64">
        <v>0.32838656852945453</v>
      </c>
      <c r="J126" s="64">
        <v>0.26023515131030123</v>
      </c>
      <c r="K126" s="64">
        <v>0.13222547667021761</v>
      </c>
      <c r="L126" s="64">
        <v>7.2849011312747805E-2</v>
      </c>
      <c r="M126" s="64">
        <v>0.11950583789572911</v>
      </c>
      <c r="N126" s="64">
        <v>0.163764012875044</v>
      </c>
      <c r="O126" s="64">
        <v>0.25560122854013911</v>
      </c>
      <c r="P126" s="64">
        <v>9.2697027683125002E-2</v>
      </c>
      <c r="Q126" s="64">
        <v>2.4512837987939361E-2</v>
      </c>
      <c r="R126" s="64">
        <v>6.3176201888300284E-3</v>
      </c>
      <c r="S126" s="64">
        <v>3.618724879562039</v>
      </c>
    </row>
    <row r="127" spans="1:19" x14ac:dyDescent="0.35">
      <c r="A127" s="96"/>
      <c r="B127" s="88" t="s">
        <v>13</v>
      </c>
      <c r="C127" s="64">
        <v>0.37949376449834088</v>
      </c>
      <c r="D127" s="64">
        <v>0.55324102421844168</v>
      </c>
      <c r="E127" s="64">
        <v>0.47449156224259581</v>
      </c>
      <c r="F127" s="64">
        <v>0.24796637620233161</v>
      </c>
      <c r="G127" s="64">
        <v>0.1927692449068503</v>
      </c>
      <c r="H127" s="64">
        <v>0.206754843627731</v>
      </c>
      <c r="I127" s="64">
        <v>0.32678670068143328</v>
      </c>
      <c r="J127" s="64">
        <v>0.39525729419885569</v>
      </c>
      <c r="K127" s="64">
        <v>0.30700429606246082</v>
      </c>
      <c r="L127" s="64">
        <v>0.1008899186952671</v>
      </c>
      <c r="M127" s="64">
        <v>0.1025683890533157</v>
      </c>
      <c r="N127" s="64">
        <v>0.1301664136718407</v>
      </c>
      <c r="O127" s="64">
        <v>0.1231420989689643</v>
      </c>
      <c r="P127" s="64">
        <v>0.24067708144014421</v>
      </c>
      <c r="Q127" s="64">
        <v>5.4756676839292397E-2</v>
      </c>
      <c r="R127" s="64">
        <v>1.4013683393592829E-2</v>
      </c>
      <c r="S127" s="64">
        <v>3.8499793687014581</v>
      </c>
    </row>
    <row r="128" spans="1:19" x14ac:dyDescent="0.35">
      <c r="A128" s="96"/>
      <c r="B128" s="88" t="s">
        <v>14</v>
      </c>
      <c r="C128" s="64">
        <v>0.16359554422201181</v>
      </c>
      <c r="D128" s="64">
        <v>0.48536065334738809</v>
      </c>
      <c r="E128" s="64">
        <v>0.40533723414202771</v>
      </c>
      <c r="F128" s="64">
        <v>0.31542538551722871</v>
      </c>
      <c r="G128" s="64">
        <v>6.8905181412138042E-2</v>
      </c>
      <c r="H128" s="64">
        <v>0.15670327502779449</v>
      </c>
      <c r="I128" s="64">
        <v>0.12884062101453109</v>
      </c>
      <c r="J128" s="64">
        <v>0.27912380920500363</v>
      </c>
      <c r="K128" s="64">
        <v>0.25685831538815068</v>
      </c>
      <c r="L128" s="64">
        <v>0.20143855726681559</v>
      </c>
      <c r="M128" s="64">
        <v>0.1249764715025404</v>
      </c>
      <c r="N128" s="64">
        <v>7.5655660441027769E-2</v>
      </c>
      <c r="O128" s="64">
        <v>0.1033168591130217</v>
      </c>
      <c r="P128" s="64">
        <v>8.8307886287068607E-2</v>
      </c>
      <c r="Q128" s="64">
        <v>0.15657321303033081</v>
      </c>
      <c r="R128" s="64">
        <v>5.7440654980261192E-2</v>
      </c>
      <c r="S128" s="64">
        <v>3.0678593218973398</v>
      </c>
    </row>
    <row r="129" spans="1:19" x14ac:dyDescent="0.35">
      <c r="A129" s="96"/>
      <c r="B129" s="88" t="s">
        <v>15</v>
      </c>
      <c r="C129" s="64">
        <v>0.29555038744742151</v>
      </c>
      <c r="D129" s="64">
        <v>0.39898035430399498</v>
      </c>
      <c r="E129" s="64">
        <v>0.60257982313361458</v>
      </c>
      <c r="F129" s="64">
        <v>0.50097240196149551</v>
      </c>
      <c r="G129" s="64">
        <v>0.13799377704885071</v>
      </c>
      <c r="H129" s="64">
        <v>0.1171659318810966</v>
      </c>
      <c r="I129" s="64">
        <v>0.1436630599161739</v>
      </c>
      <c r="J129" s="64">
        <v>0.31602297630105081</v>
      </c>
      <c r="K129" s="64">
        <v>0.34691651751592262</v>
      </c>
      <c r="L129" s="64">
        <v>0.30960510844730388</v>
      </c>
      <c r="M129" s="64">
        <v>0.31253708067259173</v>
      </c>
      <c r="N129" s="64">
        <v>0.14557294994664269</v>
      </c>
      <c r="O129" s="64">
        <v>6.0655538269992919E-2</v>
      </c>
      <c r="P129" s="64">
        <v>0.1065477185303067</v>
      </c>
      <c r="Q129" s="64">
        <v>6.3909240987506263E-2</v>
      </c>
      <c r="R129" s="64">
        <v>9.8277349619649082E-2</v>
      </c>
      <c r="S129" s="64">
        <v>3.956950215983615</v>
      </c>
    </row>
  </sheetData>
  <mergeCells count="8">
    <mergeCell ref="A114:A129"/>
    <mergeCell ref="A82:A97"/>
    <mergeCell ref="A98:A113"/>
    <mergeCell ref="A2:A17"/>
    <mergeCell ref="A18:A33"/>
    <mergeCell ref="A34:A49"/>
    <mergeCell ref="A50:A65"/>
    <mergeCell ref="A66:A8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5" tint="0.39997558519241921"/>
  </sheetPr>
  <dimension ref="A1:S129"/>
  <sheetViews>
    <sheetView topLeftCell="A92" workbookViewId="0">
      <selection activeCell="A130" sqref="A130"/>
    </sheetView>
  </sheetViews>
  <sheetFormatPr defaultColWidth="8.7265625" defaultRowHeight="14.5" x14ac:dyDescent="0.35"/>
  <sheetData>
    <row r="1" spans="1:19" x14ac:dyDescent="0.35">
      <c r="A1" s="1" t="s">
        <v>17</v>
      </c>
      <c r="B1" s="1" t="s">
        <v>58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19" x14ac:dyDescent="0.35">
      <c r="A2" s="96" t="s">
        <v>84</v>
      </c>
      <c r="B2" s="44" t="s">
        <v>0</v>
      </c>
      <c r="C2">
        <v>0.32188585399623482</v>
      </c>
      <c r="D2">
        <v>4.3165996613467462E-2</v>
      </c>
      <c r="E2">
        <v>7.8826941883786902E-3</v>
      </c>
      <c r="F2">
        <v>8.0954836285140833E-3</v>
      </c>
      <c r="G2">
        <v>5.350381463285668E-3</v>
      </c>
      <c r="H2">
        <v>2.1820197354978331E-2</v>
      </c>
      <c r="I2">
        <v>4.0163351356764937E-2</v>
      </c>
      <c r="J2">
        <v>2.9937600218183261E-2</v>
      </c>
      <c r="K2">
        <v>1.406802834494349E-2</v>
      </c>
      <c r="L2">
        <v>1.6658785304422649E-2</v>
      </c>
      <c r="M2">
        <v>9.477746960655441E-3</v>
      </c>
      <c r="N2">
        <v>7.410416218606536E-3</v>
      </c>
      <c r="O2">
        <v>1.2820066116404989E-3</v>
      </c>
      <c r="P2">
        <v>7.7912040470184529E-4</v>
      </c>
      <c r="Q2">
        <v>8.236082715566301E-66</v>
      </c>
      <c r="R2">
        <v>6.3792640459343118E-120</v>
      </c>
      <c r="S2">
        <v>0.52797766266477753</v>
      </c>
    </row>
    <row r="3" spans="1:19" x14ac:dyDescent="0.35">
      <c r="A3" s="96"/>
      <c r="B3" s="44" t="s">
        <v>1</v>
      </c>
      <c r="C3">
        <v>5.4013332840686372E-2</v>
      </c>
      <c r="D3">
        <v>4.8487069702219676</v>
      </c>
      <c r="E3">
        <v>0.27004649440469902</v>
      </c>
      <c r="F3">
        <v>3.1477844989750099E-2</v>
      </c>
      <c r="G3">
        <v>3.112063305171079E-2</v>
      </c>
      <c r="H3">
        <v>8.5682695105824075E-2</v>
      </c>
      <c r="I3">
        <v>0.1082518787734737</v>
      </c>
      <c r="J3">
        <v>9.4610113931151166E-2</v>
      </c>
      <c r="K3">
        <v>8.6352818838957734E-2</v>
      </c>
      <c r="L3">
        <v>5.5114115879851773E-2</v>
      </c>
      <c r="M3">
        <v>4.1938519812095107E-2</v>
      </c>
      <c r="N3">
        <v>1.2095894151659721E-2</v>
      </c>
      <c r="O3">
        <v>4.7724221915271354E-3</v>
      </c>
      <c r="P3">
        <v>1.3978721748232621E-3</v>
      </c>
      <c r="Q3">
        <v>3.4745294272257751E-4</v>
      </c>
      <c r="R3">
        <v>8.0897373782675378E-39</v>
      </c>
      <c r="S3">
        <v>5.7259290593108991</v>
      </c>
    </row>
    <row r="4" spans="1:19" x14ac:dyDescent="0.35">
      <c r="A4" s="96"/>
      <c r="B4" s="44" t="s">
        <v>2</v>
      </c>
      <c r="C4">
        <v>4.5646198237292229E-4</v>
      </c>
      <c r="D4">
        <v>1.048402345795088</v>
      </c>
      <c r="E4">
        <v>6.0915245858197986</v>
      </c>
      <c r="F4">
        <v>0.19891582178469799</v>
      </c>
      <c r="G4">
        <v>1.9970992075700519E-2</v>
      </c>
      <c r="H4">
        <v>6.6831952524994992E-2</v>
      </c>
      <c r="I4">
        <v>6.5894958559823053E-2</v>
      </c>
      <c r="J4">
        <v>9.7085150470876805E-2</v>
      </c>
      <c r="K4">
        <v>9.5414707764424234E-2</v>
      </c>
      <c r="L4">
        <v>6.7053823244955138E-2</v>
      </c>
      <c r="M4">
        <v>4.2486409580883698E-2</v>
      </c>
      <c r="N4">
        <v>1.987013464162565E-2</v>
      </c>
      <c r="O4">
        <v>5.1186942914028264E-3</v>
      </c>
      <c r="P4">
        <v>7.2732043814981617E-4</v>
      </c>
      <c r="Q4">
        <v>4.937461237409128E-25</v>
      </c>
      <c r="R4">
        <v>1.821539653143726E-4</v>
      </c>
      <c r="S4">
        <v>7.8199355129401082</v>
      </c>
    </row>
    <row r="5" spans="1:19" x14ac:dyDescent="0.35">
      <c r="A5" s="96"/>
      <c r="B5" s="44" t="s">
        <v>3</v>
      </c>
      <c r="C5">
        <v>2.5961320488757222E-3</v>
      </c>
      <c r="D5">
        <v>4.7331523306756593E-2</v>
      </c>
      <c r="E5">
        <v>1.993378340875267</v>
      </c>
      <c r="F5">
        <v>7.2004049967882464</v>
      </c>
      <c r="G5">
        <v>8.5732603704935434E-2</v>
      </c>
      <c r="H5">
        <v>7.9066882192139878E-2</v>
      </c>
      <c r="I5">
        <v>8.5420854195622176E-2</v>
      </c>
      <c r="J5">
        <v>0.1108169644460331</v>
      </c>
      <c r="K5">
        <v>8.7695523641928119E-2</v>
      </c>
      <c r="L5">
        <v>9.2297552101869434E-2</v>
      </c>
      <c r="M5">
        <v>4.5803502464733067E-2</v>
      </c>
      <c r="N5">
        <v>2.511309562052964E-2</v>
      </c>
      <c r="O5">
        <v>5.7139179796997976E-3</v>
      </c>
      <c r="P5">
        <v>1.078187517000877E-3</v>
      </c>
      <c r="Q5">
        <v>6.211745575474707E-33</v>
      </c>
      <c r="R5">
        <v>1.7071024617396711E-70</v>
      </c>
      <c r="S5">
        <v>9.8624500768836381</v>
      </c>
    </row>
    <row r="6" spans="1:19" x14ac:dyDescent="0.35">
      <c r="A6" s="96"/>
      <c r="B6" s="44" t="s">
        <v>4</v>
      </c>
      <c r="C6">
        <v>7.1915872003259921E-3</v>
      </c>
      <c r="D6">
        <v>2.488331945559516E-2</v>
      </c>
      <c r="E6">
        <v>9.8972723496553623E-3</v>
      </c>
      <c r="F6">
        <v>0.87681502535706002</v>
      </c>
      <c r="G6">
        <v>0.43396335217929949</v>
      </c>
      <c r="H6">
        <v>5.0518521691796173E-2</v>
      </c>
      <c r="I6">
        <v>3.3059449223883423E-2</v>
      </c>
      <c r="J6">
        <v>3.8138410744163707E-2</v>
      </c>
      <c r="K6">
        <v>2.3470967551167909E-2</v>
      </c>
      <c r="L6">
        <v>2.672353718850436E-2</v>
      </c>
      <c r="M6">
        <v>1.329139850207943E-2</v>
      </c>
      <c r="N6">
        <v>9.0065555574420451E-3</v>
      </c>
      <c r="O6">
        <v>6.9491305855528976E-4</v>
      </c>
      <c r="P6">
        <v>1.2567595076342481E-3</v>
      </c>
      <c r="Q6">
        <v>1.7716419708572461E-4</v>
      </c>
      <c r="R6">
        <v>1.2195761859305769E-47</v>
      </c>
      <c r="S6">
        <v>1.5490882337642491</v>
      </c>
    </row>
    <row r="7" spans="1:19" x14ac:dyDescent="0.35">
      <c r="A7" s="96"/>
      <c r="B7" s="44" t="s">
        <v>5</v>
      </c>
      <c r="C7">
        <v>7.0411920371027366E-3</v>
      </c>
      <c r="D7">
        <v>0.11941220622015709</v>
      </c>
      <c r="E7">
        <v>3.7501697976633143E-2</v>
      </c>
      <c r="F7">
        <v>0.20219305560820081</v>
      </c>
      <c r="G7">
        <v>0.27982290844340563</v>
      </c>
      <c r="H7">
        <v>0.16861022321429009</v>
      </c>
      <c r="I7">
        <v>2.8693936342677341E-2</v>
      </c>
      <c r="J7">
        <v>3.5696146918985192E-2</v>
      </c>
      <c r="K7">
        <v>4.0923449381105058E-2</v>
      </c>
      <c r="L7">
        <v>3.3229089626203419E-2</v>
      </c>
      <c r="M7">
        <v>8.1207434781656544E-3</v>
      </c>
      <c r="N7">
        <v>1.261521437847735E-2</v>
      </c>
      <c r="O7">
        <v>4.2786908082971444E-3</v>
      </c>
      <c r="P7">
        <v>2.417374774723645E-3</v>
      </c>
      <c r="Q7">
        <v>4.6311689301311551E-4</v>
      </c>
      <c r="R7">
        <v>1.285972373394288E-3</v>
      </c>
      <c r="S7">
        <v>0.98230501847483154</v>
      </c>
    </row>
    <row r="8" spans="1:19" x14ac:dyDescent="0.35">
      <c r="A8" s="96"/>
      <c r="B8" s="44" t="s">
        <v>6</v>
      </c>
      <c r="C8">
        <v>1.414863204255085E-2</v>
      </c>
      <c r="D8">
        <v>0.38656142882902123</v>
      </c>
      <c r="E8">
        <v>0.25590223553032482</v>
      </c>
      <c r="F8">
        <v>0.16997353434587931</v>
      </c>
      <c r="G8">
        <v>4.9810400953459517E-2</v>
      </c>
      <c r="H8">
        <v>8.9812244592160834E-2</v>
      </c>
      <c r="I8">
        <v>7.9533339396441111E-2</v>
      </c>
      <c r="J8">
        <v>5.1927461106782223E-2</v>
      </c>
      <c r="K8">
        <v>5.4661293023912649E-2</v>
      </c>
      <c r="L8">
        <v>2.6456713674442849E-2</v>
      </c>
      <c r="M8">
        <v>2.0324159456073011E-2</v>
      </c>
      <c r="N8">
        <v>2.9626321980635389E-3</v>
      </c>
      <c r="O8">
        <v>5.4288861292109032E-3</v>
      </c>
      <c r="P8">
        <v>4.4758597001743559E-4</v>
      </c>
      <c r="Q8">
        <v>1.6544033487290881E-48</v>
      </c>
      <c r="R8">
        <v>3.111894537411386E-55</v>
      </c>
      <c r="S8">
        <v>1.2079505472483409</v>
      </c>
    </row>
    <row r="9" spans="1:19" x14ac:dyDescent="0.35">
      <c r="A9" s="96"/>
      <c r="B9" s="44" t="s">
        <v>7</v>
      </c>
      <c r="C9">
        <v>2.4094530498851161E-2</v>
      </c>
      <c r="D9">
        <v>0.21103004561520569</v>
      </c>
      <c r="E9">
        <v>0.15476724630716421</v>
      </c>
      <c r="F9">
        <v>8.1792989688988876E-2</v>
      </c>
      <c r="G9">
        <v>1.8406160838773621E-2</v>
      </c>
      <c r="H9">
        <v>5.4300977936625708E-2</v>
      </c>
      <c r="I9">
        <v>7.3935118551687079E-2</v>
      </c>
      <c r="J9">
        <v>5.2167700897465398E-2</v>
      </c>
      <c r="K9">
        <v>5.6326708408704969E-2</v>
      </c>
      <c r="L9">
        <v>2.518071468770091E-2</v>
      </c>
      <c r="M9">
        <v>3.5397255426945331E-3</v>
      </c>
      <c r="N9">
        <v>7.9664634310837815E-3</v>
      </c>
      <c r="O9">
        <v>5.5692977623375192E-4</v>
      </c>
      <c r="P9">
        <v>2.0853046091846572E-3</v>
      </c>
      <c r="Q9">
        <v>1.8442828999642351E-123</v>
      </c>
      <c r="R9">
        <v>9.6955508291490322E-67</v>
      </c>
      <c r="S9">
        <v>0.76615061679036445</v>
      </c>
    </row>
    <row r="10" spans="1:19" x14ac:dyDescent="0.35">
      <c r="A10" s="96"/>
      <c r="B10" s="44" t="s">
        <v>8</v>
      </c>
      <c r="C10">
        <v>7.8131390531622075E-3</v>
      </c>
      <c r="D10">
        <v>0.1143718975922791</v>
      </c>
      <c r="E10">
        <v>9.090119452313182E-2</v>
      </c>
      <c r="F10">
        <v>0.38021210387512422</v>
      </c>
      <c r="G10">
        <v>8.545331916344474E-3</v>
      </c>
      <c r="H10">
        <v>2.6243016227800439E-2</v>
      </c>
      <c r="I10">
        <v>2.518800094747458E-2</v>
      </c>
      <c r="J10">
        <v>3.2256350836662208E-2</v>
      </c>
      <c r="K10">
        <v>6.735060447510445E-2</v>
      </c>
      <c r="L10">
        <v>2.249971426907493E-2</v>
      </c>
      <c r="M10">
        <v>2.3924104257743259E-2</v>
      </c>
      <c r="N10">
        <v>6.5062719092913984E-3</v>
      </c>
      <c r="O10">
        <v>5.5089267358986553E-3</v>
      </c>
      <c r="P10">
        <v>4.7830884960623588E-4</v>
      </c>
      <c r="Q10">
        <v>4.8121321452199949E-68</v>
      </c>
      <c r="R10">
        <v>2.402314254873032E-92</v>
      </c>
      <c r="S10">
        <v>0.8117989654686979</v>
      </c>
    </row>
    <row r="11" spans="1:19" x14ac:dyDescent="0.35">
      <c r="A11" s="96"/>
      <c r="B11" s="44" t="s">
        <v>9</v>
      </c>
      <c r="C11">
        <v>6.5526501582747074E-2</v>
      </c>
      <c r="D11">
        <v>0.23116353556338051</v>
      </c>
      <c r="E11">
        <v>0.14997076489266409</v>
      </c>
      <c r="F11">
        <v>0.55356309327501529</v>
      </c>
      <c r="G11">
        <v>5.7403252606291503E-3</v>
      </c>
      <c r="H11">
        <v>3.0286548087054759E-2</v>
      </c>
      <c r="I11">
        <v>5.7250688257407228E-2</v>
      </c>
      <c r="J11">
        <v>4.705592320514377E-2</v>
      </c>
      <c r="K11">
        <v>4.2873655300472262E-2</v>
      </c>
      <c r="L11">
        <v>2.4261451767324499E-2</v>
      </c>
      <c r="M11">
        <v>2.866653772125036E-2</v>
      </c>
      <c r="N11">
        <v>1.2957047321007451E-2</v>
      </c>
      <c r="O11">
        <v>3.2436251816322531E-3</v>
      </c>
      <c r="P11">
        <v>1.679303180069944E-3</v>
      </c>
      <c r="Q11">
        <v>6.2091694999345679E-134</v>
      </c>
      <c r="R11">
        <v>3.272976236849204E-72</v>
      </c>
      <c r="S11">
        <v>1.2542390005957991</v>
      </c>
    </row>
    <row r="12" spans="1:19" x14ac:dyDescent="0.35">
      <c r="A12" s="96"/>
      <c r="B12" s="44" t="s">
        <v>10</v>
      </c>
      <c r="C12">
        <v>1.7276564569366031E-2</v>
      </c>
      <c r="D12">
        <v>0.34374491306177152</v>
      </c>
      <c r="E12">
        <v>0.43090278461609199</v>
      </c>
      <c r="F12">
        <v>0.47429307285422612</v>
      </c>
      <c r="G12">
        <v>5.3932818663460207E-3</v>
      </c>
      <c r="H12">
        <v>1.441287396998394E-2</v>
      </c>
      <c r="I12">
        <v>3.9554536281910732E-2</v>
      </c>
      <c r="J12">
        <v>3.7378185951242329E-2</v>
      </c>
      <c r="K12">
        <v>4.5683448772113923E-2</v>
      </c>
      <c r="L12">
        <v>5.921359060353313E-2</v>
      </c>
      <c r="M12">
        <v>2.9147380147990089E-2</v>
      </c>
      <c r="N12">
        <v>1.5485750221481539E-2</v>
      </c>
      <c r="O12">
        <v>4.5310538982891203E-3</v>
      </c>
      <c r="P12">
        <v>8.872726684917207E-24</v>
      </c>
      <c r="Q12">
        <v>1.2379745213780139E-117</v>
      </c>
      <c r="R12">
        <v>5.6426234883373904E-78</v>
      </c>
      <c r="S12">
        <v>1.517017436814347</v>
      </c>
    </row>
    <row r="13" spans="1:19" x14ac:dyDescent="0.35">
      <c r="A13" s="96"/>
      <c r="B13" s="44" t="s">
        <v>11</v>
      </c>
      <c r="C13">
        <v>6.1436303587422282E-2</v>
      </c>
      <c r="D13">
        <v>0.29836734751559868</v>
      </c>
      <c r="E13">
        <v>0.25909269995590478</v>
      </c>
      <c r="F13">
        <v>0.30080081209253862</v>
      </c>
      <c r="G13">
        <v>5.9245459590767189E-3</v>
      </c>
      <c r="H13">
        <v>5.2645886160860057E-2</v>
      </c>
      <c r="I13">
        <v>2.021886717096472E-2</v>
      </c>
      <c r="J13">
        <v>3.2789760496381513E-2</v>
      </c>
      <c r="K13">
        <v>4.0775374109550948E-2</v>
      </c>
      <c r="L13">
        <v>2.8342240706459201E-2</v>
      </c>
      <c r="M13">
        <v>2.4365780870073551E-2</v>
      </c>
      <c r="N13">
        <v>2.7399322582822901E-2</v>
      </c>
      <c r="O13">
        <v>8.8799071808366246E-3</v>
      </c>
      <c r="P13">
        <v>1.132791795453083E-31</v>
      </c>
      <c r="Q13">
        <v>7.8196049266514365E-4</v>
      </c>
      <c r="R13">
        <v>7.6246750979380663E-4</v>
      </c>
      <c r="S13">
        <v>1.1625832763909489</v>
      </c>
    </row>
    <row r="14" spans="1:19" x14ac:dyDescent="0.35">
      <c r="A14" s="96"/>
      <c r="B14" s="44" t="s">
        <v>12</v>
      </c>
      <c r="C14">
        <v>3.6369564263522412E-2</v>
      </c>
      <c r="D14">
        <v>5.9687035545736927E-2</v>
      </c>
      <c r="E14">
        <v>3.050726239237847E-2</v>
      </c>
      <c r="F14">
        <v>0.14552397802207759</v>
      </c>
      <c r="G14">
        <v>1.260629835171548E-2</v>
      </c>
      <c r="H14">
        <v>1.69458168771701E-3</v>
      </c>
      <c r="I14">
        <v>1.5512729205015671E-2</v>
      </c>
      <c r="J14">
        <v>4.2209767002126961E-2</v>
      </c>
      <c r="K14">
        <v>9.2179242540818048E-3</v>
      </c>
      <c r="L14">
        <v>1.4220065232363461E-2</v>
      </c>
      <c r="M14">
        <v>1.109675290050921E-2</v>
      </c>
      <c r="N14">
        <v>5.7702034809601734E-3</v>
      </c>
      <c r="O14">
        <v>2.0447404361983459E-2</v>
      </c>
      <c r="P14">
        <v>1.110757343340206E-2</v>
      </c>
      <c r="Q14">
        <v>4.4227119865179817E-67</v>
      </c>
      <c r="R14">
        <v>2.1206862486684419E-37</v>
      </c>
      <c r="S14">
        <v>0.41597114013359082</v>
      </c>
    </row>
    <row r="15" spans="1:19" x14ac:dyDescent="0.35">
      <c r="A15" s="96"/>
      <c r="B15" s="44" t="s">
        <v>13</v>
      </c>
      <c r="C15">
        <v>1.679370287981174E-3</v>
      </c>
      <c r="D15">
        <v>2.7297100117586109E-2</v>
      </c>
      <c r="E15">
        <v>1.058862664725822E-2</v>
      </c>
      <c r="F15">
        <v>7.6108773459579467E-32</v>
      </c>
      <c r="G15">
        <v>1.971915589216102E-3</v>
      </c>
      <c r="H15">
        <v>1.928850056004504E-3</v>
      </c>
      <c r="I15">
        <v>1.24343737312684E-2</v>
      </c>
      <c r="J15">
        <v>5.3929778691090514E-3</v>
      </c>
      <c r="K15">
        <v>5.4168496805298378E-3</v>
      </c>
      <c r="L15">
        <v>8.6350207079360503E-3</v>
      </c>
      <c r="M15">
        <v>1.945544980350358E-3</v>
      </c>
      <c r="N15">
        <v>1.4908227362490541E-2</v>
      </c>
      <c r="O15">
        <v>8.117811002464774E-3</v>
      </c>
      <c r="P15">
        <v>1.7439548870433471E-2</v>
      </c>
      <c r="Q15">
        <v>1.1123902259059831E-2</v>
      </c>
      <c r="R15">
        <v>3.4569308755407213E-126</v>
      </c>
      <c r="S15">
        <v>0.1288801191616884</v>
      </c>
    </row>
    <row r="16" spans="1:19" x14ac:dyDescent="0.35">
      <c r="A16" s="96"/>
      <c r="B16" s="44" t="s">
        <v>14</v>
      </c>
      <c r="C16">
        <v>1.2808834765375139E-28</v>
      </c>
      <c r="D16">
        <v>5.1106520017403668E-26</v>
      </c>
      <c r="E16">
        <v>1.9301979720966182E-40</v>
      </c>
      <c r="F16">
        <v>7.6047603465387494E-3</v>
      </c>
      <c r="G16">
        <v>2.6358694660100231E-22</v>
      </c>
      <c r="H16">
        <v>1.6974902433268209E-24</v>
      </c>
      <c r="I16">
        <v>1.2587500525175131E-26</v>
      </c>
      <c r="J16">
        <v>7.6210987703919817E-3</v>
      </c>
      <c r="K16">
        <v>7.8497994839360295E-3</v>
      </c>
      <c r="L16">
        <v>2.115160230330752E-2</v>
      </c>
      <c r="M16">
        <v>3.5211783205326357E-2</v>
      </c>
      <c r="N16">
        <v>2.1436038346101711E-2</v>
      </c>
      <c r="O16">
        <v>7.739021094092224E-3</v>
      </c>
      <c r="P16">
        <v>8.013283246565429E-3</v>
      </c>
      <c r="Q16">
        <v>7.9128505546547413E-3</v>
      </c>
      <c r="R16">
        <v>2.1382581393332309E-2</v>
      </c>
      <c r="S16">
        <v>0.14592281874424709</v>
      </c>
    </row>
    <row r="17" spans="1:19" x14ac:dyDescent="0.35">
      <c r="A17" s="96"/>
      <c r="B17" s="44" t="s">
        <v>15</v>
      </c>
      <c r="C17">
        <v>2.8165558646722189E-94</v>
      </c>
      <c r="D17">
        <v>2.1130518735531959E-2</v>
      </c>
      <c r="E17">
        <v>8.4656250555627679E-42</v>
      </c>
      <c r="F17">
        <v>2.125928409318302E-2</v>
      </c>
      <c r="G17">
        <v>4.8980205655244127E-36</v>
      </c>
      <c r="H17">
        <v>7.5923238656548609E-3</v>
      </c>
      <c r="I17">
        <v>9.7724700098132345E-69</v>
      </c>
      <c r="J17">
        <v>2.2310823883782119E-60</v>
      </c>
      <c r="K17">
        <v>1.4371597771133299E-48</v>
      </c>
      <c r="L17">
        <v>8.5601569360065695E-60</v>
      </c>
      <c r="M17">
        <v>4.6946904307255803E-42</v>
      </c>
      <c r="N17">
        <v>1.598220472619177E-46</v>
      </c>
      <c r="O17">
        <v>2.209785502726872E-83</v>
      </c>
      <c r="P17">
        <v>8.8586127657032296E-107</v>
      </c>
      <c r="Q17">
        <v>1.02042815204875E-80</v>
      </c>
      <c r="R17">
        <v>6.6141391288320814E-113</v>
      </c>
      <c r="S17">
        <v>4.9982126694369827E-2</v>
      </c>
    </row>
    <row r="18" spans="1:19" x14ac:dyDescent="0.35">
      <c r="A18" s="96" t="s">
        <v>88</v>
      </c>
      <c r="B18" s="44" t="s">
        <v>0</v>
      </c>
      <c r="C18">
        <v>0.32188585399623482</v>
      </c>
      <c r="D18">
        <v>4.3165996613467462E-2</v>
      </c>
      <c r="E18">
        <v>7.8826941883786902E-3</v>
      </c>
      <c r="F18">
        <v>8.0954836285140833E-3</v>
      </c>
      <c r="G18">
        <v>5.350381463285668E-3</v>
      </c>
      <c r="H18">
        <v>2.1820197354978331E-2</v>
      </c>
      <c r="I18">
        <v>4.0163351356764937E-2</v>
      </c>
      <c r="J18">
        <v>2.9937600218183261E-2</v>
      </c>
      <c r="K18">
        <v>1.406802834494349E-2</v>
      </c>
      <c r="L18">
        <v>1.6658785304422649E-2</v>
      </c>
      <c r="M18">
        <v>9.477746960655441E-3</v>
      </c>
      <c r="N18">
        <v>7.410416218606536E-3</v>
      </c>
      <c r="O18">
        <v>1.2820066116404989E-3</v>
      </c>
      <c r="P18">
        <v>7.7912040470184529E-4</v>
      </c>
      <c r="Q18">
        <v>8.236082715566301E-66</v>
      </c>
      <c r="R18">
        <v>6.3792640459343118E-120</v>
      </c>
      <c r="S18">
        <v>0.52797766266477753</v>
      </c>
    </row>
    <row r="19" spans="1:19" x14ac:dyDescent="0.35">
      <c r="A19" s="96"/>
      <c r="B19" s="44" t="s">
        <v>1</v>
      </c>
      <c r="C19">
        <v>5.4013332840686372E-2</v>
      </c>
      <c r="D19">
        <v>4.8487069702219676</v>
      </c>
      <c r="E19">
        <v>0.27004649440469902</v>
      </c>
      <c r="F19">
        <v>3.1477844989750099E-2</v>
      </c>
      <c r="G19">
        <v>3.112063305171079E-2</v>
      </c>
      <c r="H19">
        <v>8.5682695105824075E-2</v>
      </c>
      <c r="I19">
        <v>0.1082518787734737</v>
      </c>
      <c r="J19">
        <v>9.4610113931151166E-2</v>
      </c>
      <c r="K19">
        <v>8.6352818838957734E-2</v>
      </c>
      <c r="L19">
        <v>5.5114115879851773E-2</v>
      </c>
      <c r="M19">
        <v>4.1938519812095107E-2</v>
      </c>
      <c r="N19">
        <v>1.2095894151659721E-2</v>
      </c>
      <c r="O19">
        <v>4.7724221915271354E-3</v>
      </c>
      <c r="P19">
        <v>1.3978721748232621E-3</v>
      </c>
      <c r="Q19">
        <v>3.4745294272257751E-4</v>
      </c>
      <c r="R19">
        <v>8.0897373782675378E-39</v>
      </c>
      <c r="S19">
        <v>5.7259290593108991</v>
      </c>
    </row>
    <row r="20" spans="1:19" x14ac:dyDescent="0.35">
      <c r="A20" s="96"/>
      <c r="B20" s="44" t="s">
        <v>2</v>
      </c>
      <c r="C20">
        <v>4.5646198237292229E-4</v>
      </c>
      <c r="D20">
        <v>1.048402345795088</v>
      </c>
      <c r="E20">
        <v>6.0915245858197986</v>
      </c>
      <c r="F20">
        <v>0.19891582178469799</v>
      </c>
      <c r="G20">
        <v>1.9970992075700519E-2</v>
      </c>
      <c r="H20">
        <v>6.6831952524994992E-2</v>
      </c>
      <c r="I20">
        <v>6.5894958559823053E-2</v>
      </c>
      <c r="J20">
        <v>9.7085150470876805E-2</v>
      </c>
      <c r="K20">
        <v>9.5414707764424234E-2</v>
      </c>
      <c r="L20">
        <v>6.7053823244955138E-2</v>
      </c>
      <c r="M20">
        <v>4.2486409580883698E-2</v>
      </c>
      <c r="N20">
        <v>1.987013464162565E-2</v>
      </c>
      <c r="O20">
        <v>5.1186942914028264E-3</v>
      </c>
      <c r="P20">
        <v>7.2732043814981617E-4</v>
      </c>
      <c r="Q20">
        <v>4.937461237409128E-25</v>
      </c>
      <c r="R20">
        <v>1.821539653143726E-4</v>
      </c>
      <c r="S20">
        <v>7.8199355129401082</v>
      </c>
    </row>
    <row r="21" spans="1:19" x14ac:dyDescent="0.35">
      <c r="A21" s="96"/>
      <c r="B21" s="44" t="s">
        <v>3</v>
      </c>
      <c r="C21">
        <v>2.5961320488757222E-3</v>
      </c>
      <c r="D21">
        <v>4.7331523306756593E-2</v>
      </c>
      <c r="E21">
        <v>1.993378340875267</v>
      </c>
      <c r="F21">
        <v>7.2004049967882464</v>
      </c>
      <c r="G21">
        <v>8.5732603704935434E-2</v>
      </c>
      <c r="H21">
        <v>7.9066882192139878E-2</v>
      </c>
      <c r="I21">
        <v>8.5420854195622176E-2</v>
      </c>
      <c r="J21">
        <v>0.1108169644460331</v>
      </c>
      <c r="K21">
        <v>8.7695523641928119E-2</v>
      </c>
      <c r="L21">
        <v>9.2297552101869434E-2</v>
      </c>
      <c r="M21">
        <v>4.5803502464733067E-2</v>
      </c>
      <c r="N21">
        <v>2.511309562052964E-2</v>
      </c>
      <c r="O21">
        <v>5.7139179796997976E-3</v>
      </c>
      <c r="P21">
        <v>1.078187517000877E-3</v>
      </c>
      <c r="Q21">
        <v>6.211745575474707E-33</v>
      </c>
      <c r="R21">
        <v>1.7071024617396711E-70</v>
      </c>
      <c r="S21">
        <v>9.8624500768836381</v>
      </c>
    </row>
    <row r="22" spans="1:19" x14ac:dyDescent="0.35">
      <c r="A22" s="96"/>
      <c r="B22" s="44" t="s">
        <v>4</v>
      </c>
      <c r="C22">
        <v>7.1915872003259921E-3</v>
      </c>
      <c r="D22">
        <v>2.488331945559516E-2</v>
      </c>
      <c r="E22">
        <v>9.8972723496553623E-3</v>
      </c>
      <c r="F22">
        <v>0.87681502535706002</v>
      </c>
      <c r="G22">
        <v>0.43396335217929949</v>
      </c>
      <c r="H22">
        <v>5.0518521691796173E-2</v>
      </c>
      <c r="I22">
        <v>3.3059449223883423E-2</v>
      </c>
      <c r="J22">
        <v>3.8138410744163707E-2</v>
      </c>
      <c r="K22">
        <v>2.3470967551167909E-2</v>
      </c>
      <c r="L22">
        <v>2.672353718850436E-2</v>
      </c>
      <c r="M22">
        <v>1.329139850207943E-2</v>
      </c>
      <c r="N22">
        <v>9.0065555574420451E-3</v>
      </c>
      <c r="O22">
        <v>6.9491305855528976E-4</v>
      </c>
      <c r="P22">
        <v>1.2567595076342481E-3</v>
      </c>
      <c r="Q22">
        <v>1.7716419708572461E-4</v>
      </c>
      <c r="R22">
        <v>1.2195761859305769E-47</v>
      </c>
      <c r="S22">
        <v>1.5490882337642491</v>
      </c>
    </row>
    <row r="23" spans="1:19" x14ac:dyDescent="0.35">
      <c r="A23" s="96"/>
      <c r="B23" s="44" t="s">
        <v>5</v>
      </c>
      <c r="C23">
        <v>7.0411920371027366E-3</v>
      </c>
      <c r="D23">
        <v>0.11941220622015709</v>
      </c>
      <c r="E23">
        <v>3.7501697976633143E-2</v>
      </c>
      <c r="F23">
        <v>0.20219305560820081</v>
      </c>
      <c r="G23">
        <v>0.27982290844340563</v>
      </c>
      <c r="H23">
        <v>0.16861022321429009</v>
      </c>
      <c r="I23">
        <v>2.8693936342677341E-2</v>
      </c>
      <c r="J23">
        <v>3.5696146918985192E-2</v>
      </c>
      <c r="K23">
        <v>4.0923449381105058E-2</v>
      </c>
      <c r="L23">
        <v>3.3229089626203419E-2</v>
      </c>
      <c r="M23">
        <v>8.1207434781656544E-3</v>
      </c>
      <c r="N23">
        <v>1.261521437847735E-2</v>
      </c>
      <c r="O23">
        <v>4.2786908082971444E-3</v>
      </c>
      <c r="P23">
        <v>2.417374774723645E-3</v>
      </c>
      <c r="Q23">
        <v>4.6311689301311551E-4</v>
      </c>
      <c r="R23">
        <v>1.285972373394288E-3</v>
      </c>
      <c r="S23">
        <v>0.98230501847483154</v>
      </c>
    </row>
    <row r="24" spans="1:19" x14ac:dyDescent="0.35">
      <c r="A24" s="96"/>
      <c r="B24" s="44" t="s">
        <v>6</v>
      </c>
      <c r="C24">
        <v>1.414863204255085E-2</v>
      </c>
      <c r="D24">
        <v>0.38656142882902123</v>
      </c>
      <c r="E24">
        <v>0.25590223553032482</v>
      </c>
      <c r="F24">
        <v>0.16997353434587931</v>
      </c>
      <c r="G24">
        <v>4.9810400953459517E-2</v>
      </c>
      <c r="H24">
        <v>8.9812244592160834E-2</v>
      </c>
      <c r="I24">
        <v>7.9533339396441111E-2</v>
      </c>
      <c r="J24">
        <v>5.1927461106782223E-2</v>
      </c>
      <c r="K24">
        <v>5.4661293023912649E-2</v>
      </c>
      <c r="L24">
        <v>2.6456713674442849E-2</v>
      </c>
      <c r="M24">
        <v>2.0324159456073011E-2</v>
      </c>
      <c r="N24">
        <v>2.9626321980635389E-3</v>
      </c>
      <c r="O24">
        <v>5.4288861292109032E-3</v>
      </c>
      <c r="P24">
        <v>4.4758597001743559E-4</v>
      </c>
      <c r="Q24">
        <v>1.6544033487290881E-48</v>
      </c>
      <c r="R24">
        <v>3.111894537411386E-55</v>
      </c>
      <c r="S24">
        <v>1.2079505472483409</v>
      </c>
    </row>
    <row r="25" spans="1:19" x14ac:dyDescent="0.35">
      <c r="A25" s="96"/>
      <c r="B25" s="44" t="s">
        <v>7</v>
      </c>
      <c r="C25">
        <v>2.4094530498851161E-2</v>
      </c>
      <c r="D25">
        <v>0.21103004561520569</v>
      </c>
      <c r="E25">
        <v>0.15476724630716421</v>
      </c>
      <c r="F25">
        <v>8.1792989688988876E-2</v>
      </c>
      <c r="G25">
        <v>1.8406160838773621E-2</v>
      </c>
      <c r="H25">
        <v>5.4300977936625708E-2</v>
      </c>
      <c r="I25">
        <v>7.3935118551687079E-2</v>
      </c>
      <c r="J25">
        <v>5.2167700897465398E-2</v>
      </c>
      <c r="K25">
        <v>5.6326708408704969E-2</v>
      </c>
      <c r="L25">
        <v>2.518071468770091E-2</v>
      </c>
      <c r="M25">
        <v>3.5397255426945331E-3</v>
      </c>
      <c r="N25">
        <v>7.9664634310837815E-3</v>
      </c>
      <c r="O25">
        <v>5.5692977623375192E-4</v>
      </c>
      <c r="P25">
        <v>2.0853046091846572E-3</v>
      </c>
      <c r="Q25">
        <v>1.8442828999642351E-123</v>
      </c>
      <c r="R25">
        <v>9.6955508291490322E-67</v>
      </c>
      <c r="S25">
        <v>0.76615061679036445</v>
      </c>
    </row>
    <row r="26" spans="1:19" x14ac:dyDescent="0.35">
      <c r="A26" s="96"/>
      <c r="B26" s="44" t="s">
        <v>8</v>
      </c>
      <c r="C26">
        <v>7.8131390531622075E-3</v>
      </c>
      <c r="D26">
        <v>0.1143718975922791</v>
      </c>
      <c r="E26">
        <v>9.090119452313182E-2</v>
      </c>
      <c r="F26">
        <v>0.38021210387512422</v>
      </c>
      <c r="G26">
        <v>8.545331916344474E-3</v>
      </c>
      <c r="H26">
        <v>2.6243016227800439E-2</v>
      </c>
      <c r="I26">
        <v>2.518800094747458E-2</v>
      </c>
      <c r="J26">
        <v>3.2256350836662208E-2</v>
      </c>
      <c r="K26">
        <v>6.735060447510445E-2</v>
      </c>
      <c r="L26">
        <v>2.249971426907493E-2</v>
      </c>
      <c r="M26">
        <v>2.3924104257743259E-2</v>
      </c>
      <c r="N26">
        <v>6.5062719092913984E-3</v>
      </c>
      <c r="O26">
        <v>5.5089267358986553E-3</v>
      </c>
      <c r="P26">
        <v>4.7830884960623588E-4</v>
      </c>
      <c r="Q26">
        <v>4.8121321452199949E-68</v>
      </c>
      <c r="R26">
        <v>2.402314254873032E-92</v>
      </c>
      <c r="S26">
        <v>0.8117989654686979</v>
      </c>
    </row>
    <row r="27" spans="1:19" x14ac:dyDescent="0.35">
      <c r="A27" s="96"/>
      <c r="B27" s="44" t="s">
        <v>9</v>
      </c>
      <c r="C27">
        <v>6.5526501582747074E-2</v>
      </c>
      <c r="D27">
        <v>0.23116353556338051</v>
      </c>
      <c r="E27">
        <v>0.14997076489266409</v>
      </c>
      <c r="F27">
        <v>0.55356309327501529</v>
      </c>
      <c r="G27">
        <v>5.7403252606291503E-3</v>
      </c>
      <c r="H27">
        <v>3.0286548087054759E-2</v>
      </c>
      <c r="I27">
        <v>5.7250688257407228E-2</v>
      </c>
      <c r="J27">
        <v>4.705592320514377E-2</v>
      </c>
      <c r="K27">
        <v>4.2873655300472262E-2</v>
      </c>
      <c r="L27">
        <v>2.4261451767324499E-2</v>
      </c>
      <c r="M27">
        <v>2.866653772125036E-2</v>
      </c>
      <c r="N27">
        <v>1.2957047321007451E-2</v>
      </c>
      <c r="O27">
        <v>3.2436251816322531E-3</v>
      </c>
      <c r="P27">
        <v>1.679303180069944E-3</v>
      </c>
      <c r="Q27">
        <v>6.2091694999345679E-134</v>
      </c>
      <c r="R27">
        <v>3.272976236849204E-72</v>
      </c>
      <c r="S27">
        <v>1.2542390005957991</v>
      </c>
    </row>
    <row r="28" spans="1:19" x14ac:dyDescent="0.35">
      <c r="A28" s="96"/>
      <c r="B28" s="44" t="s">
        <v>10</v>
      </c>
      <c r="C28">
        <v>1.7276564569366031E-2</v>
      </c>
      <c r="D28">
        <v>0.34374491306177152</v>
      </c>
      <c r="E28">
        <v>0.43090278461609199</v>
      </c>
      <c r="F28">
        <v>0.47429307285422612</v>
      </c>
      <c r="G28">
        <v>5.3932818663460207E-3</v>
      </c>
      <c r="H28">
        <v>1.441287396998394E-2</v>
      </c>
      <c r="I28">
        <v>3.9554536281910732E-2</v>
      </c>
      <c r="J28">
        <v>3.7378185951242329E-2</v>
      </c>
      <c r="K28">
        <v>4.5683448772113923E-2</v>
      </c>
      <c r="L28">
        <v>5.921359060353313E-2</v>
      </c>
      <c r="M28">
        <v>2.9147380147990089E-2</v>
      </c>
      <c r="N28">
        <v>1.5485750221481539E-2</v>
      </c>
      <c r="O28">
        <v>4.5310538982891203E-3</v>
      </c>
      <c r="P28">
        <v>8.872726684917207E-24</v>
      </c>
      <c r="Q28">
        <v>1.2379745213780139E-117</v>
      </c>
      <c r="R28">
        <v>5.6426234883373904E-78</v>
      </c>
      <c r="S28">
        <v>1.517017436814347</v>
      </c>
    </row>
    <row r="29" spans="1:19" x14ac:dyDescent="0.35">
      <c r="A29" s="96"/>
      <c r="B29" s="44" t="s">
        <v>11</v>
      </c>
      <c r="C29">
        <v>6.1436303587422282E-2</v>
      </c>
      <c r="D29">
        <v>0.29836734751559868</v>
      </c>
      <c r="E29">
        <v>0.25909269995590478</v>
      </c>
      <c r="F29">
        <v>0.30080081209253862</v>
      </c>
      <c r="G29">
        <v>5.9245459590767189E-3</v>
      </c>
      <c r="H29">
        <v>5.2645886160860057E-2</v>
      </c>
      <c r="I29">
        <v>2.021886717096472E-2</v>
      </c>
      <c r="J29">
        <v>3.2789760496381513E-2</v>
      </c>
      <c r="K29">
        <v>4.0775374109550948E-2</v>
      </c>
      <c r="L29">
        <v>2.8342240706459201E-2</v>
      </c>
      <c r="M29">
        <v>2.4365780870073551E-2</v>
      </c>
      <c r="N29">
        <v>2.7399322582822901E-2</v>
      </c>
      <c r="O29">
        <v>8.8799071808366246E-3</v>
      </c>
      <c r="P29">
        <v>1.132791795453083E-31</v>
      </c>
      <c r="Q29">
        <v>7.8196049266514365E-4</v>
      </c>
      <c r="R29">
        <v>7.6246750979380663E-4</v>
      </c>
      <c r="S29">
        <v>1.1625832763909489</v>
      </c>
    </row>
    <row r="30" spans="1:19" x14ac:dyDescent="0.35">
      <c r="A30" s="96"/>
      <c r="B30" s="44" t="s">
        <v>12</v>
      </c>
      <c r="C30">
        <v>3.6369564263522412E-2</v>
      </c>
      <c r="D30">
        <v>5.9687035545736927E-2</v>
      </c>
      <c r="E30">
        <v>3.050726239237847E-2</v>
      </c>
      <c r="F30">
        <v>0.14552397802207759</v>
      </c>
      <c r="G30">
        <v>1.260629835171548E-2</v>
      </c>
      <c r="H30">
        <v>1.69458168771701E-3</v>
      </c>
      <c r="I30">
        <v>1.5512729205015671E-2</v>
      </c>
      <c r="J30">
        <v>4.2209767002126961E-2</v>
      </c>
      <c r="K30">
        <v>9.2179242540818048E-3</v>
      </c>
      <c r="L30">
        <v>1.4220065232363461E-2</v>
      </c>
      <c r="M30">
        <v>1.109675290050921E-2</v>
      </c>
      <c r="N30">
        <v>5.7702034809601734E-3</v>
      </c>
      <c r="O30">
        <v>2.0447404361983459E-2</v>
      </c>
      <c r="P30">
        <v>1.110757343340206E-2</v>
      </c>
      <c r="Q30">
        <v>4.4227119865179817E-67</v>
      </c>
      <c r="R30">
        <v>2.1206862486684419E-37</v>
      </c>
      <c r="S30">
        <v>0.41597114013359082</v>
      </c>
    </row>
    <row r="31" spans="1:19" x14ac:dyDescent="0.35">
      <c r="A31" s="96"/>
      <c r="B31" s="44" t="s">
        <v>13</v>
      </c>
      <c r="C31">
        <v>1.679370287981174E-3</v>
      </c>
      <c r="D31">
        <v>2.7297100117586109E-2</v>
      </c>
      <c r="E31">
        <v>1.058862664725822E-2</v>
      </c>
      <c r="F31">
        <v>7.6108773459579467E-32</v>
      </c>
      <c r="G31">
        <v>1.971915589216102E-3</v>
      </c>
      <c r="H31">
        <v>1.928850056004504E-3</v>
      </c>
      <c r="I31">
        <v>1.24343737312684E-2</v>
      </c>
      <c r="J31">
        <v>5.3929778691090514E-3</v>
      </c>
      <c r="K31">
        <v>5.4168496805298378E-3</v>
      </c>
      <c r="L31">
        <v>8.6350207079360503E-3</v>
      </c>
      <c r="M31">
        <v>1.945544980350358E-3</v>
      </c>
      <c r="N31">
        <v>1.4908227362490541E-2</v>
      </c>
      <c r="O31">
        <v>8.117811002464774E-3</v>
      </c>
      <c r="P31">
        <v>1.7439548870433471E-2</v>
      </c>
      <c r="Q31">
        <v>1.1123902259059831E-2</v>
      </c>
      <c r="R31">
        <v>3.4569308755407213E-126</v>
      </c>
      <c r="S31">
        <v>0.1288801191616884</v>
      </c>
    </row>
    <row r="32" spans="1:19" x14ac:dyDescent="0.35">
      <c r="A32" s="96"/>
      <c r="B32" s="44" t="s">
        <v>14</v>
      </c>
      <c r="C32">
        <v>1.2808834765375139E-28</v>
      </c>
      <c r="D32">
        <v>5.1106520017403668E-26</v>
      </c>
      <c r="E32">
        <v>1.9301979720966182E-40</v>
      </c>
      <c r="F32">
        <v>7.6047603465387494E-3</v>
      </c>
      <c r="G32">
        <v>2.6358694660100231E-22</v>
      </c>
      <c r="H32">
        <v>1.6974902433268209E-24</v>
      </c>
      <c r="I32">
        <v>1.2587500525175131E-26</v>
      </c>
      <c r="J32">
        <v>7.6210987703919817E-3</v>
      </c>
      <c r="K32">
        <v>7.8497994839360295E-3</v>
      </c>
      <c r="L32">
        <v>2.115160230330752E-2</v>
      </c>
      <c r="M32">
        <v>3.5211783205326357E-2</v>
      </c>
      <c r="N32">
        <v>2.1436038346101711E-2</v>
      </c>
      <c r="O32">
        <v>7.739021094092224E-3</v>
      </c>
      <c r="P32">
        <v>8.013283246565429E-3</v>
      </c>
      <c r="Q32">
        <v>7.9128505546547413E-3</v>
      </c>
      <c r="R32">
        <v>2.1382581393332309E-2</v>
      </c>
      <c r="S32">
        <v>0.14592281874424709</v>
      </c>
    </row>
    <row r="33" spans="1:19" x14ac:dyDescent="0.35">
      <c r="A33" s="96"/>
      <c r="B33" s="44" t="s">
        <v>15</v>
      </c>
      <c r="C33">
        <v>2.8165558646722189E-94</v>
      </c>
      <c r="D33">
        <v>2.1130518735531959E-2</v>
      </c>
      <c r="E33">
        <v>8.4656250555627679E-42</v>
      </c>
      <c r="F33">
        <v>2.125928409318302E-2</v>
      </c>
      <c r="G33">
        <v>4.8980205655244127E-36</v>
      </c>
      <c r="H33">
        <v>7.5923238656548609E-3</v>
      </c>
      <c r="I33">
        <v>9.7724700098132345E-69</v>
      </c>
      <c r="J33">
        <v>2.2310823883782119E-60</v>
      </c>
      <c r="K33">
        <v>1.4371597771133299E-48</v>
      </c>
      <c r="L33">
        <v>8.5601569360065695E-60</v>
      </c>
      <c r="M33">
        <v>4.6946904307255803E-42</v>
      </c>
      <c r="N33">
        <v>1.598220472619177E-46</v>
      </c>
      <c r="O33">
        <v>2.209785502726872E-83</v>
      </c>
      <c r="P33">
        <v>8.8586127657032296E-107</v>
      </c>
      <c r="Q33">
        <v>1.02042815204875E-80</v>
      </c>
      <c r="R33">
        <v>6.6141391288320814E-113</v>
      </c>
      <c r="S33">
        <v>4.9982126694369827E-2</v>
      </c>
    </row>
    <row r="34" spans="1:19" x14ac:dyDescent="0.35">
      <c r="A34" s="96" t="s">
        <v>87</v>
      </c>
      <c r="B34" s="44" t="s">
        <v>0</v>
      </c>
      <c r="C34">
        <v>0.32188585399623482</v>
      </c>
      <c r="D34">
        <v>4.3165996613467462E-2</v>
      </c>
      <c r="E34">
        <v>7.8826941883786902E-3</v>
      </c>
      <c r="F34">
        <v>8.0954836285140833E-3</v>
      </c>
      <c r="G34">
        <v>5.350381463285668E-3</v>
      </c>
      <c r="H34">
        <v>2.1820197354978331E-2</v>
      </c>
      <c r="I34">
        <v>4.0163351356764937E-2</v>
      </c>
      <c r="J34">
        <v>2.9937600218183261E-2</v>
      </c>
      <c r="K34">
        <v>1.406802834494349E-2</v>
      </c>
      <c r="L34">
        <v>1.6658785304422649E-2</v>
      </c>
      <c r="M34">
        <v>9.477746960655441E-3</v>
      </c>
      <c r="N34">
        <v>7.410416218606536E-3</v>
      </c>
      <c r="O34">
        <v>1.2820066116404989E-3</v>
      </c>
      <c r="P34">
        <v>7.7912040470184529E-4</v>
      </c>
      <c r="Q34">
        <v>8.236082715566301E-66</v>
      </c>
      <c r="R34">
        <v>6.3792640459343118E-120</v>
      </c>
      <c r="S34">
        <v>0.52797766266477753</v>
      </c>
    </row>
    <row r="35" spans="1:19" x14ac:dyDescent="0.35">
      <c r="A35" s="96"/>
      <c r="B35" s="44" t="s">
        <v>1</v>
      </c>
      <c r="C35">
        <v>5.4013332840686372E-2</v>
      </c>
      <c r="D35">
        <v>4.8487069702219676</v>
      </c>
      <c r="E35">
        <v>0.27004649440469902</v>
      </c>
      <c r="F35">
        <v>3.1477844989750099E-2</v>
      </c>
      <c r="G35">
        <v>3.112063305171079E-2</v>
      </c>
      <c r="H35">
        <v>8.5682695105824075E-2</v>
      </c>
      <c r="I35">
        <v>0.1082518787734737</v>
      </c>
      <c r="J35">
        <v>9.4610113931151166E-2</v>
      </c>
      <c r="K35">
        <v>8.6352818838957734E-2</v>
      </c>
      <c r="L35">
        <v>5.5114115879851773E-2</v>
      </c>
      <c r="M35">
        <v>4.1938519812095107E-2</v>
      </c>
      <c r="N35">
        <v>1.2095894151659721E-2</v>
      </c>
      <c r="O35">
        <v>4.7724221915271354E-3</v>
      </c>
      <c r="P35">
        <v>1.3978721748232621E-3</v>
      </c>
      <c r="Q35">
        <v>3.4745294272257751E-4</v>
      </c>
      <c r="R35">
        <v>8.0897373782675378E-39</v>
      </c>
      <c r="S35">
        <v>5.7259290593108991</v>
      </c>
    </row>
    <row r="36" spans="1:19" x14ac:dyDescent="0.35">
      <c r="A36" s="96"/>
      <c r="B36" s="44" t="s">
        <v>2</v>
      </c>
      <c r="C36">
        <v>4.5646198237292229E-4</v>
      </c>
      <c r="D36">
        <v>1.048402345795088</v>
      </c>
      <c r="E36">
        <v>6.0915245858197986</v>
      </c>
      <c r="F36">
        <v>0.19891582178469799</v>
      </c>
      <c r="G36">
        <v>1.9970992075700519E-2</v>
      </c>
      <c r="H36">
        <v>6.6831952524994992E-2</v>
      </c>
      <c r="I36">
        <v>6.5894958559823053E-2</v>
      </c>
      <c r="J36">
        <v>9.7085150470876805E-2</v>
      </c>
      <c r="K36">
        <v>9.5414707764424234E-2</v>
      </c>
      <c r="L36">
        <v>6.7053823244955138E-2</v>
      </c>
      <c r="M36">
        <v>4.2486409580883698E-2</v>
      </c>
      <c r="N36">
        <v>1.987013464162565E-2</v>
      </c>
      <c r="O36">
        <v>5.1186942914028264E-3</v>
      </c>
      <c r="P36">
        <v>7.2732043814981617E-4</v>
      </c>
      <c r="Q36">
        <v>4.937461237409128E-25</v>
      </c>
      <c r="R36">
        <v>1.821539653143726E-4</v>
      </c>
      <c r="S36">
        <v>7.8199355129401082</v>
      </c>
    </row>
    <row r="37" spans="1:19" x14ac:dyDescent="0.35">
      <c r="A37" s="96"/>
      <c r="B37" s="44" t="s">
        <v>3</v>
      </c>
      <c r="C37">
        <v>2.5961320488757222E-3</v>
      </c>
      <c r="D37">
        <v>4.7331523306756593E-2</v>
      </c>
      <c r="E37">
        <v>1.993378340875267</v>
      </c>
      <c r="F37">
        <v>7.2004049967882464</v>
      </c>
      <c r="G37">
        <v>8.5732603704935434E-2</v>
      </c>
      <c r="H37">
        <v>7.9066882192139878E-2</v>
      </c>
      <c r="I37">
        <v>8.5420854195622176E-2</v>
      </c>
      <c r="J37">
        <v>0.1108169644460331</v>
      </c>
      <c r="K37">
        <v>8.7695523641928119E-2</v>
      </c>
      <c r="L37">
        <v>9.2297552101869434E-2</v>
      </c>
      <c r="M37">
        <v>4.5803502464733067E-2</v>
      </c>
      <c r="N37">
        <v>2.511309562052964E-2</v>
      </c>
      <c r="O37">
        <v>5.7139179796997976E-3</v>
      </c>
      <c r="P37">
        <v>1.078187517000877E-3</v>
      </c>
      <c r="Q37">
        <v>6.211745575474707E-33</v>
      </c>
      <c r="R37">
        <v>1.7071024617396711E-70</v>
      </c>
      <c r="S37">
        <v>9.8624500768836381</v>
      </c>
    </row>
    <row r="38" spans="1:19" x14ac:dyDescent="0.35">
      <c r="A38" s="96"/>
      <c r="B38" s="44" t="s">
        <v>4</v>
      </c>
      <c r="C38">
        <v>7.1915872003259921E-3</v>
      </c>
      <c r="D38">
        <v>2.488331945559516E-2</v>
      </c>
      <c r="E38">
        <v>9.8972723496553623E-3</v>
      </c>
      <c r="F38">
        <v>0.87681502535706002</v>
      </c>
      <c r="G38">
        <v>0.43396335217929949</v>
      </c>
      <c r="H38">
        <v>5.0518521691796173E-2</v>
      </c>
      <c r="I38">
        <v>3.3059449223883423E-2</v>
      </c>
      <c r="J38">
        <v>3.8138410744163707E-2</v>
      </c>
      <c r="K38">
        <v>2.3470967551167909E-2</v>
      </c>
      <c r="L38">
        <v>2.672353718850436E-2</v>
      </c>
      <c r="M38">
        <v>1.329139850207943E-2</v>
      </c>
      <c r="N38">
        <v>9.0065555574420451E-3</v>
      </c>
      <c r="O38">
        <v>6.9491305855528976E-4</v>
      </c>
      <c r="P38">
        <v>1.2567595076342481E-3</v>
      </c>
      <c r="Q38">
        <v>1.7716419708572461E-4</v>
      </c>
      <c r="R38">
        <v>1.2195761859305769E-47</v>
      </c>
      <c r="S38">
        <v>1.5490882337642491</v>
      </c>
    </row>
    <row r="39" spans="1:19" x14ac:dyDescent="0.35">
      <c r="A39" s="96"/>
      <c r="B39" s="44" t="s">
        <v>5</v>
      </c>
      <c r="C39">
        <v>7.0411920371027366E-3</v>
      </c>
      <c r="D39">
        <v>0.11941220622015709</v>
      </c>
      <c r="E39">
        <v>3.7501697976633143E-2</v>
      </c>
      <c r="F39">
        <v>0.20219305560820081</v>
      </c>
      <c r="G39">
        <v>0.27982290844340563</v>
      </c>
      <c r="H39">
        <v>0.16861022321429009</v>
      </c>
      <c r="I39">
        <v>2.8693936342677341E-2</v>
      </c>
      <c r="J39">
        <v>3.5696146918985192E-2</v>
      </c>
      <c r="K39">
        <v>4.0923449381105058E-2</v>
      </c>
      <c r="L39">
        <v>3.3229089626203419E-2</v>
      </c>
      <c r="M39">
        <v>8.1207434781656544E-3</v>
      </c>
      <c r="N39">
        <v>1.261521437847735E-2</v>
      </c>
      <c r="O39">
        <v>4.2786908082971444E-3</v>
      </c>
      <c r="P39">
        <v>2.417374774723645E-3</v>
      </c>
      <c r="Q39">
        <v>4.6311689301311551E-4</v>
      </c>
      <c r="R39">
        <v>1.285972373394288E-3</v>
      </c>
      <c r="S39">
        <v>0.98230501847483154</v>
      </c>
    </row>
    <row r="40" spans="1:19" x14ac:dyDescent="0.35">
      <c r="A40" s="96"/>
      <c r="B40" s="44" t="s">
        <v>6</v>
      </c>
      <c r="C40">
        <v>1.414863204255085E-2</v>
      </c>
      <c r="D40">
        <v>0.38656142882902123</v>
      </c>
      <c r="E40">
        <v>0.25590223553032482</v>
      </c>
      <c r="F40">
        <v>0.16997353434587931</v>
      </c>
      <c r="G40">
        <v>4.9810400953459517E-2</v>
      </c>
      <c r="H40">
        <v>8.9812244592160834E-2</v>
      </c>
      <c r="I40">
        <v>7.9533339396441111E-2</v>
      </c>
      <c r="J40">
        <v>5.1927461106782223E-2</v>
      </c>
      <c r="K40">
        <v>5.4661293023912649E-2</v>
      </c>
      <c r="L40">
        <v>2.6456713674442849E-2</v>
      </c>
      <c r="M40">
        <v>2.0324159456073011E-2</v>
      </c>
      <c r="N40">
        <v>2.9626321980635389E-3</v>
      </c>
      <c r="O40">
        <v>5.4288861292109032E-3</v>
      </c>
      <c r="P40">
        <v>4.4758597001743559E-4</v>
      </c>
      <c r="Q40">
        <v>1.6544033487290881E-48</v>
      </c>
      <c r="R40">
        <v>3.111894537411386E-55</v>
      </c>
      <c r="S40">
        <v>1.2079505472483409</v>
      </c>
    </row>
    <row r="41" spans="1:19" x14ac:dyDescent="0.35">
      <c r="A41" s="96"/>
      <c r="B41" s="44" t="s">
        <v>7</v>
      </c>
      <c r="C41">
        <v>2.4094530498851161E-2</v>
      </c>
      <c r="D41">
        <v>0.21103004561520569</v>
      </c>
      <c r="E41">
        <v>0.15476724630716421</v>
      </c>
      <c r="F41">
        <v>8.1792989688988876E-2</v>
      </c>
      <c r="G41">
        <v>1.8406160838773621E-2</v>
      </c>
      <c r="H41">
        <v>5.4300977936625708E-2</v>
      </c>
      <c r="I41">
        <v>7.3935118551687079E-2</v>
      </c>
      <c r="J41">
        <v>5.2167700897465398E-2</v>
      </c>
      <c r="K41">
        <v>5.6326708408704969E-2</v>
      </c>
      <c r="L41">
        <v>2.518071468770091E-2</v>
      </c>
      <c r="M41">
        <v>3.5397255426945331E-3</v>
      </c>
      <c r="N41">
        <v>7.9664634310837815E-3</v>
      </c>
      <c r="O41">
        <v>5.5692977623375192E-4</v>
      </c>
      <c r="P41">
        <v>2.0853046091846572E-3</v>
      </c>
      <c r="Q41">
        <v>1.8442828999642351E-123</v>
      </c>
      <c r="R41">
        <v>9.6955508291490322E-67</v>
      </c>
      <c r="S41">
        <v>0.76615061679036445</v>
      </c>
    </row>
    <row r="42" spans="1:19" x14ac:dyDescent="0.35">
      <c r="A42" s="96"/>
      <c r="B42" s="44" t="s">
        <v>8</v>
      </c>
      <c r="C42">
        <v>7.8131390531622075E-3</v>
      </c>
      <c r="D42">
        <v>0.1143718975922791</v>
      </c>
      <c r="E42">
        <v>9.090119452313182E-2</v>
      </c>
      <c r="F42">
        <v>0.38021210387512422</v>
      </c>
      <c r="G42">
        <v>8.545331916344474E-3</v>
      </c>
      <c r="H42">
        <v>2.6243016227800439E-2</v>
      </c>
      <c r="I42">
        <v>2.518800094747458E-2</v>
      </c>
      <c r="J42">
        <v>3.2256350836662208E-2</v>
      </c>
      <c r="K42">
        <v>6.735060447510445E-2</v>
      </c>
      <c r="L42">
        <v>2.249971426907493E-2</v>
      </c>
      <c r="M42">
        <v>2.3924104257743259E-2</v>
      </c>
      <c r="N42">
        <v>6.5062719092913984E-3</v>
      </c>
      <c r="O42">
        <v>5.5089267358986553E-3</v>
      </c>
      <c r="P42">
        <v>4.7830884960623588E-4</v>
      </c>
      <c r="Q42">
        <v>4.8121321452199949E-68</v>
      </c>
      <c r="R42">
        <v>2.402314254873032E-92</v>
      </c>
      <c r="S42">
        <v>0.8117989654686979</v>
      </c>
    </row>
    <row r="43" spans="1:19" x14ac:dyDescent="0.35">
      <c r="A43" s="96"/>
      <c r="B43" s="44" t="s">
        <v>9</v>
      </c>
      <c r="C43">
        <v>6.5526501582747074E-2</v>
      </c>
      <c r="D43">
        <v>0.23116353556338051</v>
      </c>
      <c r="E43">
        <v>0.14997076489266409</v>
      </c>
      <c r="F43">
        <v>0.55356309327501529</v>
      </c>
      <c r="G43">
        <v>5.7403252606291503E-3</v>
      </c>
      <c r="H43">
        <v>3.0286548087054759E-2</v>
      </c>
      <c r="I43">
        <v>5.7250688257407228E-2</v>
      </c>
      <c r="J43">
        <v>4.705592320514377E-2</v>
      </c>
      <c r="K43">
        <v>4.2873655300472262E-2</v>
      </c>
      <c r="L43">
        <v>2.4261451767324499E-2</v>
      </c>
      <c r="M43">
        <v>2.866653772125036E-2</v>
      </c>
      <c r="N43">
        <v>1.2957047321007451E-2</v>
      </c>
      <c r="O43">
        <v>3.2436251816322531E-3</v>
      </c>
      <c r="P43">
        <v>1.679303180069944E-3</v>
      </c>
      <c r="Q43">
        <v>6.2091694999345679E-134</v>
      </c>
      <c r="R43">
        <v>3.272976236849204E-72</v>
      </c>
      <c r="S43">
        <v>1.2542390005957991</v>
      </c>
    </row>
    <row r="44" spans="1:19" x14ac:dyDescent="0.35">
      <c r="A44" s="96"/>
      <c r="B44" s="44" t="s">
        <v>10</v>
      </c>
      <c r="C44">
        <v>1.7276564569366031E-2</v>
      </c>
      <c r="D44">
        <v>0.34374491306177152</v>
      </c>
      <c r="E44">
        <v>0.43090278461609199</v>
      </c>
      <c r="F44">
        <v>0.47429307285422612</v>
      </c>
      <c r="G44">
        <v>5.3932818663460207E-3</v>
      </c>
      <c r="H44">
        <v>1.441287396998394E-2</v>
      </c>
      <c r="I44">
        <v>3.9554536281910732E-2</v>
      </c>
      <c r="J44">
        <v>3.7378185951242329E-2</v>
      </c>
      <c r="K44">
        <v>4.5683448772113923E-2</v>
      </c>
      <c r="L44">
        <v>5.921359060353313E-2</v>
      </c>
      <c r="M44">
        <v>2.9147380147990089E-2</v>
      </c>
      <c r="N44">
        <v>1.5485750221481539E-2</v>
      </c>
      <c r="O44">
        <v>4.5310538982891203E-3</v>
      </c>
      <c r="P44">
        <v>8.872726684917207E-24</v>
      </c>
      <c r="Q44">
        <v>1.2379745213780139E-117</v>
      </c>
      <c r="R44">
        <v>5.6426234883373904E-78</v>
      </c>
      <c r="S44">
        <v>1.517017436814347</v>
      </c>
    </row>
    <row r="45" spans="1:19" x14ac:dyDescent="0.35">
      <c r="A45" s="96"/>
      <c r="B45" s="44" t="s">
        <v>11</v>
      </c>
      <c r="C45">
        <v>6.1436303587422282E-2</v>
      </c>
      <c r="D45">
        <v>0.29836734751559868</v>
      </c>
      <c r="E45">
        <v>0.25909269995590478</v>
      </c>
      <c r="F45">
        <v>0.30080081209253862</v>
      </c>
      <c r="G45">
        <v>5.9245459590767189E-3</v>
      </c>
      <c r="H45">
        <v>5.2645886160860057E-2</v>
      </c>
      <c r="I45">
        <v>2.021886717096472E-2</v>
      </c>
      <c r="J45">
        <v>3.2789760496381513E-2</v>
      </c>
      <c r="K45">
        <v>4.0775374109550948E-2</v>
      </c>
      <c r="L45">
        <v>2.8342240706459201E-2</v>
      </c>
      <c r="M45">
        <v>2.4365780870073551E-2</v>
      </c>
      <c r="N45">
        <v>2.7399322582822901E-2</v>
      </c>
      <c r="O45">
        <v>8.8799071808366246E-3</v>
      </c>
      <c r="P45">
        <v>1.132791795453083E-31</v>
      </c>
      <c r="Q45">
        <v>7.8196049266514365E-4</v>
      </c>
      <c r="R45">
        <v>7.6246750979380663E-4</v>
      </c>
      <c r="S45">
        <v>1.1625832763909489</v>
      </c>
    </row>
    <row r="46" spans="1:19" x14ac:dyDescent="0.35">
      <c r="A46" s="96"/>
      <c r="B46" s="44" t="s">
        <v>12</v>
      </c>
      <c r="C46">
        <v>3.6369564263522412E-2</v>
      </c>
      <c r="D46">
        <v>5.9687035545736927E-2</v>
      </c>
      <c r="E46">
        <v>3.050726239237847E-2</v>
      </c>
      <c r="F46">
        <v>0.14552397802207759</v>
      </c>
      <c r="G46">
        <v>1.260629835171548E-2</v>
      </c>
      <c r="H46">
        <v>1.69458168771701E-3</v>
      </c>
      <c r="I46">
        <v>1.5512729205015671E-2</v>
      </c>
      <c r="J46">
        <v>4.2209767002126961E-2</v>
      </c>
      <c r="K46">
        <v>9.2179242540818048E-3</v>
      </c>
      <c r="L46">
        <v>1.4220065232363461E-2</v>
      </c>
      <c r="M46">
        <v>1.109675290050921E-2</v>
      </c>
      <c r="N46">
        <v>5.7702034809601734E-3</v>
      </c>
      <c r="O46">
        <v>2.0447404361983459E-2</v>
      </c>
      <c r="P46">
        <v>1.110757343340206E-2</v>
      </c>
      <c r="Q46">
        <v>4.4227119865179817E-67</v>
      </c>
      <c r="R46">
        <v>2.1206862486684419E-37</v>
      </c>
      <c r="S46">
        <v>0.41597114013359082</v>
      </c>
    </row>
    <row r="47" spans="1:19" x14ac:dyDescent="0.35">
      <c r="A47" s="96"/>
      <c r="B47" s="44" t="s">
        <v>13</v>
      </c>
      <c r="C47">
        <v>1.679370287981174E-3</v>
      </c>
      <c r="D47">
        <v>2.7297100117586109E-2</v>
      </c>
      <c r="E47">
        <v>1.058862664725822E-2</v>
      </c>
      <c r="F47">
        <v>7.6108773459579467E-32</v>
      </c>
      <c r="G47">
        <v>1.971915589216102E-3</v>
      </c>
      <c r="H47">
        <v>1.928850056004504E-3</v>
      </c>
      <c r="I47">
        <v>1.24343737312684E-2</v>
      </c>
      <c r="J47">
        <v>5.3929778691090514E-3</v>
      </c>
      <c r="K47">
        <v>5.4168496805298378E-3</v>
      </c>
      <c r="L47">
        <v>8.6350207079360503E-3</v>
      </c>
      <c r="M47">
        <v>1.945544980350358E-3</v>
      </c>
      <c r="N47">
        <v>1.4908227362490541E-2</v>
      </c>
      <c r="O47">
        <v>8.117811002464774E-3</v>
      </c>
      <c r="P47">
        <v>1.7439548870433471E-2</v>
      </c>
      <c r="Q47">
        <v>1.1123902259059831E-2</v>
      </c>
      <c r="R47">
        <v>3.4569308755407213E-126</v>
      </c>
      <c r="S47">
        <v>0.1288801191616884</v>
      </c>
    </row>
    <row r="48" spans="1:19" x14ac:dyDescent="0.35">
      <c r="A48" s="96"/>
      <c r="B48" s="44" t="s">
        <v>14</v>
      </c>
      <c r="C48">
        <v>1.2808834765375139E-28</v>
      </c>
      <c r="D48">
        <v>5.1106520017403668E-26</v>
      </c>
      <c r="E48">
        <v>1.9301979720966182E-40</v>
      </c>
      <c r="F48">
        <v>7.6047603465387494E-3</v>
      </c>
      <c r="G48">
        <v>2.6358694660100231E-22</v>
      </c>
      <c r="H48">
        <v>1.6974902433268209E-24</v>
      </c>
      <c r="I48">
        <v>1.2587500525175131E-26</v>
      </c>
      <c r="J48">
        <v>7.6210987703919817E-3</v>
      </c>
      <c r="K48">
        <v>7.8497994839360295E-3</v>
      </c>
      <c r="L48">
        <v>2.115160230330752E-2</v>
      </c>
      <c r="M48">
        <v>3.5211783205326357E-2</v>
      </c>
      <c r="N48">
        <v>2.1436038346101711E-2</v>
      </c>
      <c r="O48">
        <v>7.739021094092224E-3</v>
      </c>
      <c r="P48">
        <v>8.013283246565429E-3</v>
      </c>
      <c r="Q48">
        <v>7.9128505546547413E-3</v>
      </c>
      <c r="R48">
        <v>2.1382581393332309E-2</v>
      </c>
      <c r="S48">
        <v>0.14592281874424709</v>
      </c>
    </row>
    <row r="49" spans="1:19" x14ac:dyDescent="0.35">
      <c r="A49" s="96"/>
      <c r="B49" s="44" t="s">
        <v>15</v>
      </c>
      <c r="C49">
        <v>2.8165558646722189E-94</v>
      </c>
      <c r="D49">
        <v>2.1130518735531959E-2</v>
      </c>
      <c r="E49">
        <v>8.4656250555627679E-42</v>
      </c>
      <c r="F49">
        <v>2.125928409318302E-2</v>
      </c>
      <c r="G49">
        <v>4.8980205655244127E-36</v>
      </c>
      <c r="H49">
        <v>7.5923238656548609E-3</v>
      </c>
      <c r="I49">
        <v>9.7724700098132345E-69</v>
      </c>
      <c r="J49">
        <v>2.2310823883782119E-60</v>
      </c>
      <c r="K49">
        <v>1.4371597771133299E-48</v>
      </c>
      <c r="L49">
        <v>8.5601569360065695E-60</v>
      </c>
      <c r="M49">
        <v>4.6946904307255803E-42</v>
      </c>
      <c r="N49">
        <v>1.598220472619177E-46</v>
      </c>
      <c r="O49">
        <v>2.209785502726872E-83</v>
      </c>
      <c r="P49">
        <v>8.8586127657032296E-107</v>
      </c>
      <c r="Q49">
        <v>1.02042815204875E-80</v>
      </c>
      <c r="R49">
        <v>6.6141391288320814E-113</v>
      </c>
      <c r="S49">
        <v>4.9982126694369827E-2</v>
      </c>
    </row>
    <row r="50" spans="1:19" x14ac:dyDescent="0.35">
      <c r="A50" s="96" t="s">
        <v>85</v>
      </c>
      <c r="B50" s="44" t="s">
        <v>0</v>
      </c>
      <c r="C50">
        <v>0.32188585399623482</v>
      </c>
      <c r="D50">
        <v>4.3165996613467462E-2</v>
      </c>
      <c r="E50">
        <v>7.8826941883786902E-3</v>
      </c>
      <c r="F50">
        <v>8.0954836285140833E-3</v>
      </c>
      <c r="G50">
        <v>5.350381463285668E-3</v>
      </c>
      <c r="H50">
        <v>2.1820197354978331E-2</v>
      </c>
      <c r="I50">
        <v>4.0163351356764937E-2</v>
      </c>
      <c r="J50">
        <v>2.9937600218183261E-2</v>
      </c>
      <c r="K50">
        <v>1.406802834494349E-2</v>
      </c>
      <c r="L50">
        <v>1.6658785304422649E-2</v>
      </c>
      <c r="M50">
        <v>9.477746960655441E-3</v>
      </c>
      <c r="N50">
        <v>7.410416218606536E-3</v>
      </c>
      <c r="O50">
        <v>1.2820066116404989E-3</v>
      </c>
      <c r="P50">
        <v>7.7912040470184529E-4</v>
      </c>
      <c r="Q50">
        <v>8.236082715566301E-66</v>
      </c>
      <c r="R50">
        <v>6.3792640459343118E-120</v>
      </c>
      <c r="S50">
        <v>0.52797766266477753</v>
      </c>
    </row>
    <row r="51" spans="1:19" x14ac:dyDescent="0.35">
      <c r="A51" s="96"/>
      <c r="B51" s="44" t="s">
        <v>1</v>
      </c>
      <c r="C51">
        <v>5.4013332840686372E-2</v>
      </c>
      <c r="D51">
        <v>4.8487069702219676</v>
      </c>
      <c r="E51">
        <v>0.27004649440469902</v>
      </c>
      <c r="F51">
        <v>3.1477844989750099E-2</v>
      </c>
      <c r="G51">
        <v>3.112063305171079E-2</v>
      </c>
      <c r="H51">
        <v>8.5682695105824075E-2</v>
      </c>
      <c r="I51">
        <v>0.1082518787734737</v>
      </c>
      <c r="J51">
        <v>9.4610113931151166E-2</v>
      </c>
      <c r="K51">
        <v>8.6352818838957734E-2</v>
      </c>
      <c r="L51">
        <v>5.5114115879851773E-2</v>
      </c>
      <c r="M51">
        <v>4.1938519812095107E-2</v>
      </c>
      <c r="N51">
        <v>1.2095894151659721E-2</v>
      </c>
      <c r="O51">
        <v>4.7724221915271354E-3</v>
      </c>
      <c r="P51">
        <v>1.3978721748232621E-3</v>
      </c>
      <c r="Q51">
        <v>3.4745294272257751E-4</v>
      </c>
      <c r="R51">
        <v>8.0897373782675378E-39</v>
      </c>
      <c r="S51">
        <v>5.7259290593108991</v>
      </c>
    </row>
    <row r="52" spans="1:19" x14ac:dyDescent="0.35">
      <c r="A52" s="96"/>
      <c r="B52" s="44" t="s">
        <v>2</v>
      </c>
      <c r="C52">
        <v>4.5646198237292229E-4</v>
      </c>
      <c r="D52">
        <v>1.048402345795088</v>
      </c>
      <c r="E52">
        <v>6.0915245858197986</v>
      </c>
      <c r="F52">
        <v>0.19891582178469799</v>
      </c>
      <c r="G52">
        <v>1.9970992075700519E-2</v>
      </c>
      <c r="H52">
        <v>6.6831952524994992E-2</v>
      </c>
      <c r="I52">
        <v>6.5894958559823053E-2</v>
      </c>
      <c r="J52">
        <v>9.7085150470876805E-2</v>
      </c>
      <c r="K52">
        <v>9.5414707764424234E-2</v>
      </c>
      <c r="L52">
        <v>6.7053823244955138E-2</v>
      </c>
      <c r="M52">
        <v>4.2486409580883698E-2</v>
      </c>
      <c r="N52">
        <v>1.987013464162565E-2</v>
      </c>
      <c r="O52">
        <v>5.1186942914028264E-3</v>
      </c>
      <c r="P52">
        <v>7.2732043814981617E-4</v>
      </c>
      <c r="Q52">
        <v>4.937461237409128E-25</v>
      </c>
      <c r="R52">
        <v>1.821539653143726E-4</v>
      </c>
      <c r="S52">
        <v>7.8199355129401082</v>
      </c>
    </row>
    <row r="53" spans="1:19" x14ac:dyDescent="0.35">
      <c r="A53" s="96"/>
      <c r="B53" s="44" t="s">
        <v>3</v>
      </c>
      <c r="C53">
        <v>2.5961320488757222E-3</v>
      </c>
      <c r="D53">
        <v>4.7331523306756593E-2</v>
      </c>
      <c r="E53">
        <v>1.993378340875267</v>
      </c>
      <c r="F53">
        <v>7.2004049967882464</v>
      </c>
      <c r="G53">
        <v>8.5732603704935434E-2</v>
      </c>
      <c r="H53">
        <v>7.9066882192139878E-2</v>
      </c>
      <c r="I53">
        <v>8.5420854195622176E-2</v>
      </c>
      <c r="J53">
        <v>0.1108169644460331</v>
      </c>
      <c r="K53">
        <v>8.7695523641928119E-2</v>
      </c>
      <c r="L53">
        <v>9.2297552101869434E-2</v>
      </c>
      <c r="M53">
        <v>4.5803502464733067E-2</v>
      </c>
      <c r="N53">
        <v>2.511309562052964E-2</v>
      </c>
      <c r="O53">
        <v>5.7139179796997976E-3</v>
      </c>
      <c r="P53">
        <v>1.078187517000877E-3</v>
      </c>
      <c r="Q53">
        <v>6.211745575474707E-33</v>
      </c>
      <c r="R53">
        <v>1.7071024617396711E-70</v>
      </c>
      <c r="S53">
        <v>9.8624500768836381</v>
      </c>
    </row>
    <row r="54" spans="1:19" x14ac:dyDescent="0.35">
      <c r="A54" s="96"/>
      <c r="B54" s="44" t="s">
        <v>4</v>
      </c>
      <c r="C54">
        <v>7.1915872003259921E-3</v>
      </c>
      <c r="D54">
        <v>2.488331945559516E-2</v>
      </c>
      <c r="E54">
        <v>9.8972723496553623E-3</v>
      </c>
      <c r="F54">
        <v>0.87681502535706002</v>
      </c>
      <c r="G54">
        <v>0.43396335217929949</v>
      </c>
      <c r="H54">
        <v>5.0518521691796173E-2</v>
      </c>
      <c r="I54">
        <v>3.3059449223883423E-2</v>
      </c>
      <c r="J54">
        <v>3.8138410744163707E-2</v>
      </c>
      <c r="K54">
        <v>2.3470967551167909E-2</v>
      </c>
      <c r="L54">
        <v>2.672353718850436E-2</v>
      </c>
      <c r="M54">
        <v>1.329139850207943E-2</v>
      </c>
      <c r="N54">
        <v>9.0065555574420451E-3</v>
      </c>
      <c r="O54">
        <v>6.9491305855528976E-4</v>
      </c>
      <c r="P54">
        <v>1.2567595076342481E-3</v>
      </c>
      <c r="Q54">
        <v>1.7716419708572461E-4</v>
      </c>
      <c r="R54">
        <v>1.2195761859305769E-47</v>
      </c>
      <c r="S54">
        <v>1.5490882337642491</v>
      </c>
    </row>
    <row r="55" spans="1:19" x14ac:dyDescent="0.35">
      <c r="A55" s="96"/>
      <c r="B55" s="44" t="s">
        <v>5</v>
      </c>
      <c r="C55">
        <v>7.0411920371027366E-3</v>
      </c>
      <c r="D55">
        <v>0.11941220622015709</v>
      </c>
      <c r="E55">
        <v>3.7501697976633143E-2</v>
      </c>
      <c r="F55">
        <v>0.20219305560820081</v>
      </c>
      <c r="G55">
        <v>0.27982290844340563</v>
      </c>
      <c r="H55">
        <v>0.16861022321429009</v>
      </c>
      <c r="I55">
        <v>2.8693936342677341E-2</v>
      </c>
      <c r="J55">
        <v>3.5696146918985192E-2</v>
      </c>
      <c r="K55">
        <v>4.0923449381105058E-2</v>
      </c>
      <c r="L55">
        <v>3.3229089626203419E-2</v>
      </c>
      <c r="M55">
        <v>8.1207434781656544E-3</v>
      </c>
      <c r="N55">
        <v>1.261521437847735E-2</v>
      </c>
      <c r="O55">
        <v>4.2786908082971444E-3</v>
      </c>
      <c r="P55">
        <v>2.417374774723645E-3</v>
      </c>
      <c r="Q55">
        <v>4.6311689301311551E-4</v>
      </c>
      <c r="R55">
        <v>1.285972373394288E-3</v>
      </c>
      <c r="S55">
        <v>0.98230501847483154</v>
      </c>
    </row>
    <row r="56" spans="1:19" x14ac:dyDescent="0.35">
      <c r="A56" s="96"/>
      <c r="B56" s="44" t="s">
        <v>6</v>
      </c>
      <c r="C56">
        <v>1.414863204255085E-2</v>
      </c>
      <c r="D56">
        <v>0.38656142882902123</v>
      </c>
      <c r="E56">
        <v>0.25590223553032482</v>
      </c>
      <c r="F56">
        <v>0.16997353434587931</v>
      </c>
      <c r="G56">
        <v>4.9810400953459517E-2</v>
      </c>
      <c r="H56">
        <v>8.9812244592160834E-2</v>
      </c>
      <c r="I56">
        <v>7.9533339396441111E-2</v>
      </c>
      <c r="J56">
        <v>5.1927461106782223E-2</v>
      </c>
      <c r="K56">
        <v>5.4661293023912649E-2</v>
      </c>
      <c r="L56">
        <v>2.6456713674442849E-2</v>
      </c>
      <c r="M56">
        <v>2.0324159456073011E-2</v>
      </c>
      <c r="N56">
        <v>2.9626321980635389E-3</v>
      </c>
      <c r="O56">
        <v>5.4288861292109032E-3</v>
      </c>
      <c r="P56">
        <v>4.4758597001743559E-4</v>
      </c>
      <c r="Q56">
        <v>1.6544033487290881E-48</v>
      </c>
      <c r="R56">
        <v>3.111894537411386E-55</v>
      </c>
      <c r="S56">
        <v>1.2079505472483409</v>
      </c>
    </row>
    <row r="57" spans="1:19" x14ac:dyDescent="0.35">
      <c r="A57" s="96"/>
      <c r="B57" s="44" t="s">
        <v>7</v>
      </c>
      <c r="C57">
        <v>2.4094530498851161E-2</v>
      </c>
      <c r="D57">
        <v>0.21103004561520569</v>
      </c>
      <c r="E57">
        <v>0.15476724630716421</v>
      </c>
      <c r="F57">
        <v>8.1792989688988876E-2</v>
      </c>
      <c r="G57">
        <v>1.8406160838773621E-2</v>
      </c>
      <c r="H57">
        <v>5.4300977936625708E-2</v>
      </c>
      <c r="I57">
        <v>7.3935118551687079E-2</v>
      </c>
      <c r="J57">
        <v>5.2167700897465398E-2</v>
      </c>
      <c r="K57">
        <v>5.6326708408704969E-2</v>
      </c>
      <c r="L57">
        <v>2.518071468770091E-2</v>
      </c>
      <c r="M57">
        <v>3.5397255426945331E-3</v>
      </c>
      <c r="N57">
        <v>7.9664634310837815E-3</v>
      </c>
      <c r="O57">
        <v>5.5692977623375192E-4</v>
      </c>
      <c r="P57">
        <v>2.0853046091846572E-3</v>
      </c>
      <c r="Q57">
        <v>1.8442828999642351E-123</v>
      </c>
      <c r="R57">
        <v>9.6955508291490322E-67</v>
      </c>
      <c r="S57">
        <v>0.76615061679036445</v>
      </c>
    </row>
    <row r="58" spans="1:19" x14ac:dyDescent="0.35">
      <c r="A58" s="96"/>
      <c r="B58" s="44" t="s">
        <v>8</v>
      </c>
      <c r="C58">
        <v>7.8131390531622075E-3</v>
      </c>
      <c r="D58">
        <v>0.1143718975922791</v>
      </c>
      <c r="E58">
        <v>9.090119452313182E-2</v>
      </c>
      <c r="F58">
        <v>0.38021210387512422</v>
      </c>
      <c r="G58">
        <v>8.545331916344474E-3</v>
      </c>
      <c r="H58">
        <v>2.6243016227800439E-2</v>
      </c>
      <c r="I58">
        <v>2.518800094747458E-2</v>
      </c>
      <c r="J58">
        <v>3.2256350836662208E-2</v>
      </c>
      <c r="K58">
        <v>6.735060447510445E-2</v>
      </c>
      <c r="L58">
        <v>2.249971426907493E-2</v>
      </c>
      <c r="M58">
        <v>2.3924104257743259E-2</v>
      </c>
      <c r="N58">
        <v>6.5062719092913984E-3</v>
      </c>
      <c r="O58">
        <v>5.5089267358986553E-3</v>
      </c>
      <c r="P58">
        <v>4.7830884960623588E-4</v>
      </c>
      <c r="Q58">
        <v>4.8121321452199949E-68</v>
      </c>
      <c r="R58">
        <v>2.402314254873032E-92</v>
      </c>
      <c r="S58">
        <v>0.8117989654686979</v>
      </c>
    </row>
    <row r="59" spans="1:19" x14ac:dyDescent="0.35">
      <c r="A59" s="96"/>
      <c r="B59" s="44" t="s">
        <v>9</v>
      </c>
      <c r="C59">
        <v>6.5526501582747074E-2</v>
      </c>
      <c r="D59">
        <v>0.23116353556338051</v>
      </c>
      <c r="E59">
        <v>0.14997076489266409</v>
      </c>
      <c r="F59">
        <v>0.55356309327501529</v>
      </c>
      <c r="G59">
        <v>5.7403252606291503E-3</v>
      </c>
      <c r="H59">
        <v>3.0286548087054759E-2</v>
      </c>
      <c r="I59">
        <v>5.7250688257407228E-2</v>
      </c>
      <c r="J59">
        <v>4.705592320514377E-2</v>
      </c>
      <c r="K59">
        <v>4.2873655300472262E-2</v>
      </c>
      <c r="L59">
        <v>2.4261451767324499E-2</v>
      </c>
      <c r="M59">
        <v>2.866653772125036E-2</v>
      </c>
      <c r="N59">
        <v>1.2957047321007451E-2</v>
      </c>
      <c r="O59">
        <v>3.2436251816322531E-3</v>
      </c>
      <c r="P59">
        <v>1.679303180069944E-3</v>
      </c>
      <c r="Q59">
        <v>6.2091694999345679E-134</v>
      </c>
      <c r="R59">
        <v>3.272976236849204E-72</v>
      </c>
      <c r="S59">
        <v>1.2542390005957991</v>
      </c>
    </row>
    <row r="60" spans="1:19" x14ac:dyDescent="0.35">
      <c r="A60" s="96"/>
      <c r="B60" s="44" t="s">
        <v>10</v>
      </c>
      <c r="C60">
        <v>1.7276564569366031E-2</v>
      </c>
      <c r="D60">
        <v>0.34374491306177152</v>
      </c>
      <c r="E60">
        <v>0.43090278461609199</v>
      </c>
      <c r="F60">
        <v>0.47429307285422612</v>
      </c>
      <c r="G60">
        <v>5.3932818663460207E-3</v>
      </c>
      <c r="H60">
        <v>1.441287396998394E-2</v>
      </c>
      <c r="I60">
        <v>3.9554536281910732E-2</v>
      </c>
      <c r="J60">
        <v>3.7378185951242329E-2</v>
      </c>
      <c r="K60">
        <v>4.5683448772113923E-2</v>
      </c>
      <c r="L60">
        <v>5.921359060353313E-2</v>
      </c>
      <c r="M60">
        <v>2.9147380147990089E-2</v>
      </c>
      <c r="N60">
        <v>1.5485750221481539E-2</v>
      </c>
      <c r="O60">
        <v>4.5310538982891203E-3</v>
      </c>
      <c r="P60">
        <v>8.872726684917207E-24</v>
      </c>
      <c r="Q60">
        <v>1.2379745213780139E-117</v>
      </c>
      <c r="R60">
        <v>5.6426234883373904E-78</v>
      </c>
      <c r="S60">
        <v>1.517017436814347</v>
      </c>
    </row>
    <row r="61" spans="1:19" x14ac:dyDescent="0.35">
      <c r="A61" s="96"/>
      <c r="B61" s="44" t="s">
        <v>11</v>
      </c>
      <c r="C61">
        <v>6.1436303587422282E-2</v>
      </c>
      <c r="D61">
        <v>0.29836734751559868</v>
      </c>
      <c r="E61">
        <v>0.25909269995590478</v>
      </c>
      <c r="F61">
        <v>0.30080081209253862</v>
      </c>
      <c r="G61">
        <v>5.9245459590767189E-3</v>
      </c>
      <c r="H61">
        <v>5.2645886160860057E-2</v>
      </c>
      <c r="I61">
        <v>2.021886717096472E-2</v>
      </c>
      <c r="J61">
        <v>3.2789760496381513E-2</v>
      </c>
      <c r="K61">
        <v>4.0775374109550948E-2</v>
      </c>
      <c r="L61">
        <v>2.8342240706459201E-2</v>
      </c>
      <c r="M61">
        <v>2.4365780870073551E-2</v>
      </c>
      <c r="N61">
        <v>2.7399322582822901E-2</v>
      </c>
      <c r="O61">
        <v>8.8799071808366246E-3</v>
      </c>
      <c r="P61">
        <v>1.132791795453083E-31</v>
      </c>
      <c r="Q61">
        <v>7.8196049266514365E-4</v>
      </c>
      <c r="R61">
        <v>7.6246750979380663E-4</v>
      </c>
      <c r="S61">
        <v>1.1625832763909489</v>
      </c>
    </row>
    <row r="62" spans="1:19" x14ac:dyDescent="0.35">
      <c r="A62" s="96"/>
      <c r="B62" s="44" t="s">
        <v>12</v>
      </c>
      <c r="C62">
        <v>3.6369564263522412E-2</v>
      </c>
      <c r="D62">
        <v>5.9687035545736927E-2</v>
      </c>
      <c r="E62">
        <v>3.050726239237847E-2</v>
      </c>
      <c r="F62">
        <v>0.14552397802207759</v>
      </c>
      <c r="G62">
        <v>1.260629835171548E-2</v>
      </c>
      <c r="H62">
        <v>1.69458168771701E-3</v>
      </c>
      <c r="I62">
        <v>1.5512729205015671E-2</v>
      </c>
      <c r="J62">
        <v>4.2209767002126961E-2</v>
      </c>
      <c r="K62">
        <v>9.2179242540818048E-3</v>
      </c>
      <c r="L62">
        <v>1.4220065232363461E-2</v>
      </c>
      <c r="M62">
        <v>1.109675290050921E-2</v>
      </c>
      <c r="N62">
        <v>5.7702034809601734E-3</v>
      </c>
      <c r="O62">
        <v>2.0447404361983459E-2</v>
      </c>
      <c r="P62">
        <v>1.110757343340206E-2</v>
      </c>
      <c r="Q62">
        <v>4.4227119865179817E-67</v>
      </c>
      <c r="R62">
        <v>2.1206862486684419E-37</v>
      </c>
      <c r="S62">
        <v>0.41597114013359082</v>
      </c>
    </row>
    <row r="63" spans="1:19" x14ac:dyDescent="0.35">
      <c r="A63" s="96"/>
      <c r="B63" s="44" t="s">
        <v>13</v>
      </c>
      <c r="C63">
        <v>1.679370287981174E-3</v>
      </c>
      <c r="D63">
        <v>2.7297100117586109E-2</v>
      </c>
      <c r="E63">
        <v>1.058862664725822E-2</v>
      </c>
      <c r="F63">
        <v>7.6108773459579467E-32</v>
      </c>
      <c r="G63">
        <v>1.971915589216102E-3</v>
      </c>
      <c r="H63">
        <v>1.928850056004504E-3</v>
      </c>
      <c r="I63">
        <v>1.24343737312684E-2</v>
      </c>
      <c r="J63">
        <v>5.3929778691090514E-3</v>
      </c>
      <c r="K63">
        <v>5.4168496805298378E-3</v>
      </c>
      <c r="L63">
        <v>8.6350207079360503E-3</v>
      </c>
      <c r="M63">
        <v>1.945544980350358E-3</v>
      </c>
      <c r="N63">
        <v>1.4908227362490541E-2</v>
      </c>
      <c r="O63">
        <v>8.117811002464774E-3</v>
      </c>
      <c r="P63">
        <v>1.7439548870433471E-2</v>
      </c>
      <c r="Q63">
        <v>1.1123902259059831E-2</v>
      </c>
      <c r="R63">
        <v>3.4569308755407213E-126</v>
      </c>
      <c r="S63">
        <v>0.1288801191616884</v>
      </c>
    </row>
    <row r="64" spans="1:19" x14ac:dyDescent="0.35">
      <c r="A64" s="96"/>
      <c r="B64" s="44" t="s">
        <v>14</v>
      </c>
      <c r="C64">
        <v>1.2808834765375139E-28</v>
      </c>
      <c r="D64">
        <v>5.1106520017403668E-26</v>
      </c>
      <c r="E64">
        <v>1.9301979720966182E-40</v>
      </c>
      <c r="F64">
        <v>7.6047603465387494E-3</v>
      </c>
      <c r="G64">
        <v>2.6358694660100231E-22</v>
      </c>
      <c r="H64">
        <v>1.6974902433268209E-24</v>
      </c>
      <c r="I64">
        <v>1.2587500525175131E-26</v>
      </c>
      <c r="J64">
        <v>7.6210987703919817E-3</v>
      </c>
      <c r="K64">
        <v>7.8497994839360295E-3</v>
      </c>
      <c r="L64">
        <v>2.115160230330752E-2</v>
      </c>
      <c r="M64">
        <v>3.5211783205326357E-2</v>
      </c>
      <c r="N64">
        <v>2.1436038346101711E-2</v>
      </c>
      <c r="O64">
        <v>7.739021094092224E-3</v>
      </c>
      <c r="P64">
        <v>8.013283246565429E-3</v>
      </c>
      <c r="Q64">
        <v>7.9128505546547413E-3</v>
      </c>
      <c r="R64">
        <v>2.1382581393332309E-2</v>
      </c>
      <c r="S64">
        <v>0.14592281874424709</v>
      </c>
    </row>
    <row r="65" spans="1:19" x14ac:dyDescent="0.35">
      <c r="A65" s="96"/>
      <c r="B65" s="44" t="s">
        <v>15</v>
      </c>
      <c r="C65">
        <v>2.8165558646722189E-94</v>
      </c>
      <c r="D65">
        <v>2.1130518735531959E-2</v>
      </c>
      <c r="E65">
        <v>8.4656250555627679E-42</v>
      </c>
      <c r="F65">
        <v>2.125928409318302E-2</v>
      </c>
      <c r="G65">
        <v>4.8980205655244127E-36</v>
      </c>
      <c r="H65">
        <v>7.5923238656548609E-3</v>
      </c>
      <c r="I65">
        <v>9.7724700098132345E-69</v>
      </c>
      <c r="J65">
        <v>2.2310823883782119E-60</v>
      </c>
      <c r="K65">
        <v>1.4371597771133299E-48</v>
      </c>
      <c r="L65">
        <v>8.5601569360065695E-60</v>
      </c>
      <c r="M65">
        <v>4.6946904307255803E-42</v>
      </c>
      <c r="N65">
        <v>1.598220472619177E-46</v>
      </c>
      <c r="O65">
        <v>2.209785502726872E-83</v>
      </c>
      <c r="P65">
        <v>8.8586127657032296E-107</v>
      </c>
      <c r="Q65">
        <v>1.02042815204875E-80</v>
      </c>
      <c r="R65">
        <v>6.6141391288320814E-113</v>
      </c>
      <c r="S65">
        <v>4.9982126694369827E-2</v>
      </c>
    </row>
    <row r="66" spans="1:19" x14ac:dyDescent="0.35">
      <c r="A66" s="96" t="s">
        <v>86</v>
      </c>
      <c r="B66" s="44" t="s">
        <v>0</v>
      </c>
      <c r="C66">
        <v>0.32188585399623482</v>
      </c>
      <c r="D66">
        <v>4.3165996613467462E-2</v>
      </c>
      <c r="E66">
        <v>7.8826941883786902E-3</v>
      </c>
      <c r="F66">
        <v>8.0954836285140833E-3</v>
      </c>
      <c r="G66">
        <v>5.350381463285668E-3</v>
      </c>
      <c r="H66">
        <v>2.1820197354978331E-2</v>
      </c>
      <c r="I66">
        <v>4.0163351356764937E-2</v>
      </c>
      <c r="J66">
        <v>2.9937600218183261E-2</v>
      </c>
      <c r="K66">
        <v>1.406802834494349E-2</v>
      </c>
      <c r="L66">
        <v>1.6658785304422649E-2</v>
      </c>
      <c r="M66">
        <v>9.477746960655441E-3</v>
      </c>
      <c r="N66">
        <v>7.410416218606536E-3</v>
      </c>
      <c r="O66">
        <v>1.2820066116404989E-3</v>
      </c>
      <c r="P66">
        <v>7.7912040470184529E-4</v>
      </c>
      <c r="Q66">
        <v>8.236082715566301E-66</v>
      </c>
      <c r="R66">
        <v>6.3792640459343118E-120</v>
      </c>
      <c r="S66">
        <v>0.52797766266477753</v>
      </c>
    </row>
    <row r="67" spans="1:19" x14ac:dyDescent="0.35">
      <c r="A67" s="96"/>
      <c r="B67" s="44" t="s">
        <v>1</v>
      </c>
      <c r="C67">
        <v>5.4013332840686372E-2</v>
      </c>
      <c r="D67">
        <v>4.8487069702219676</v>
      </c>
      <c r="E67">
        <v>0.27004649440469902</v>
      </c>
      <c r="F67">
        <v>3.1477844989750099E-2</v>
      </c>
      <c r="G67">
        <v>3.112063305171079E-2</v>
      </c>
      <c r="H67">
        <v>8.5682695105824075E-2</v>
      </c>
      <c r="I67">
        <v>0.1082518787734737</v>
      </c>
      <c r="J67">
        <v>9.4610113931151166E-2</v>
      </c>
      <c r="K67">
        <v>8.6352818838957734E-2</v>
      </c>
      <c r="L67">
        <v>5.5114115879851773E-2</v>
      </c>
      <c r="M67">
        <v>4.1938519812095107E-2</v>
      </c>
      <c r="N67">
        <v>1.2095894151659721E-2</v>
      </c>
      <c r="O67">
        <v>4.7724221915271354E-3</v>
      </c>
      <c r="P67">
        <v>1.3978721748232621E-3</v>
      </c>
      <c r="Q67">
        <v>3.4745294272257751E-4</v>
      </c>
      <c r="R67">
        <v>8.0897373782675378E-39</v>
      </c>
      <c r="S67">
        <v>5.7259290593108991</v>
      </c>
    </row>
    <row r="68" spans="1:19" x14ac:dyDescent="0.35">
      <c r="A68" s="96"/>
      <c r="B68" s="44" t="s">
        <v>2</v>
      </c>
      <c r="C68">
        <v>4.5646198237292229E-4</v>
      </c>
      <c r="D68">
        <v>1.048402345795088</v>
      </c>
      <c r="E68">
        <v>6.0915245858197986</v>
      </c>
      <c r="F68">
        <v>0.19891582178469799</v>
      </c>
      <c r="G68">
        <v>1.9970992075700519E-2</v>
      </c>
      <c r="H68">
        <v>6.6831952524994992E-2</v>
      </c>
      <c r="I68">
        <v>6.5894958559823053E-2</v>
      </c>
      <c r="J68">
        <v>9.7085150470876805E-2</v>
      </c>
      <c r="K68">
        <v>9.5414707764424234E-2</v>
      </c>
      <c r="L68">
        <v>6.7053823244955138E-2</v>
      </c>
      <c r="M68">
        <v>4.2486409580883698E-2</v>
      </c>
      <c r="N68">
        <v>1.987013464162565E-2</v>
      </c>
      <c r="O68">
        <v>5.1186942914028264E-3</v>
      </c>
      <c r="P68">
        <v>7.2732043814981617E-4</v>
      </c>
      <c r="Q68">
        <v>4.937461237409128E-25</v>
      </c>
      <c r="R68">
        <v>1.821539653143726E-4</v>
      </c>
      <c r="S68">
        <v>7.8199355129401082</v>
      </c>
    </row>
    <row r="69" spans="1:19" x14ac:dyDescent="0.35">
      <c r="A69" s="96"/>
      <c r="B69" s="44" t="s">
        <v>3</v>
      </c>
      <c r="C69">
        <v>2.5961320488757222E-3</v>
      </c>
      <c r="D69">
        <v>4.7331523306756593E-2</v>
      </c>
      <c r="E69">
        <v>1.993378340875267</v>
      </c>
      <c r="F69">
        <v>7.2004049967882464</v>
      </c>
      <c r="G69">
        <v>8.5732603704935434E-2</v>
      </c>
      <c r="H69">
        <v>7.9066882192139878E-2</v>
      </c>
      <c r="I69">
        <v>8.5420854195622176E-2</v>
      </c>
      <c r="J69">
        <v>0.1108169644460331</v>
      </c>
      <c r="K69">
        <v>8.7695523641928119E-2</v>
      </c>
      <c r="L69">
        <v>9.2297552101869434E-2</v>
      </c>
      <c r="M69">
        <v>4.5803502464733067E-2</v>
      </c>
      <c r="N69">
        <v>2.511309562052964E-2</v>
      </c>
      <c r="O69">
        <v>5.7139179796997976E-3</v>
      </c>
      <c r="P69">
        <v>1.078187517000877E-3</v>
      </c>
      <c r="Q69">
        <v>6.211745575474707E-33</v>
      </c>
      <c r="R69">
        <v>1.7071024617396711E-70</v>
      </c>
      <c r="S69">
        <v>9.8624500768836381</v>
      </c>
    </row>
    <row r="70" spans="1:19" x14ac:dyDescent="0.35">
      <c r="A70" s="96"/>
      <c r="B70" s="44" t="s">
        <v>4</v>
      </c>
      <c r="C70">
        <v>7.1915872003259921E-3</v>
      </c>
      <c r="D70">
        <v>2.488331945559516E-2</v>
      </c>
      <c r="E70">
        <v>9.8972723496553623E-3</v>
      </c>
      <c r="F70">
        <v>0.87681502535706002</v>
      </c>
      <c r="G70">
        <v>0.43396335217929949</v>
      </c>
      <c r="H70">
        <v>5.0518521691796173E-2</v>
      </c>
      <c r="I70">
        <v>3.3059449223883423E-2</v>
      </c>
      <c r="J70">
        <v>3.8138410744163707E-2</v>
      </c>
      <c r="K70">
        <v>2.3470967551167909E-2</v>
      </c>
      <c r="L70">
        <v>2.672353718850436E-2</v>
      </c>
      <c r="M70">
        <v>1.329139850207943E-2</v>
      </c>
      <c r="N70">
        <v>9.0065555574420451E-3</v>
      </c>
      <c r="O70">
        <v>6.9491305855528976E-4</v>
      </c>
      <c r="P70">
        <v>1.2567595076342481E-3</v>
      </c>
      <c r="Q70">
        <v>1.7716419708572461E-4</v>
      </c>
      <c r="R70">
        <v>1.2195761859305769E-47</v>
      </c>
      <c r="S70">
        <v>1.5490882337642491</v>
      </c>
    </row>
    <row r="71" spans="1:19" x14ac:dyDescent="0.35">
      <c r="A71" s="96"/>
      <c r="B71" s="44" t="s">
        <v>5</v>
      </c>
      <c r="C71">
        <v>7.0411920371027366E-3</v>
      </c>
      <c r="D71">
        <v>0.11941220622015709</v>
      </c>
      <c r="E71">
        <v>3.7501697976633143E-2</v>
      </c>
      <c r="F71">
        <v>0.20219305560820081</v>
      </c>
      <c r="G71">
        <v>0.27982290844340563</v>
      </c>
      <c r="H71">
        <v>0.16861022321429009</v>
      </c>
      <c r="I71">
        <v>2.8693936342677341E-2</v>
      </c>
      <c r="J71">
        <v>3.5696146918985192E-2</v>
      </c>
      <c r="K71">
        <v>4.0923449381105058E-2</v>
      </c>
      <c r="L71">
        <v>3.3229089626203419E-2</v>
      </c>
      <c r="M71">
        <v>8.1207434781656544E-3</v>
      </c>
      <c r="N71">
        <v>1.261521437847735E-2</v>
      </c>
      <c r="O71">
        <v>4.2786908082971444E-3</v>
      </c>
      <c r="P71">
        <v>2.417374774723645E-3</v>
      </c>
      <c r="Q71">
        <v>4.6311689301311551E-4</v>
      </c>
      <c r="R71">
        <v>1.285972373394288E-3</v>
      </c>
      <c r="S71">
        <v>0.98230501847483154</v>
      </c>
    </row>
    <row r="72" spans="1:19" x14ac:dyDescent="0.35">
      <c r="A72" s="96"/>
      <c r="B72" s="44" t="s">
        <v>6</v>
      </c>
      <c r="C72">
        <v>1.414863204255085E-2</v>
      </c>
      <c r="D72">
        <v>0.38656142882902123</v>
      </c>
      <c r="E72">
        <v>0.25590223553032482</v>
      </c>
      <c r="F72">
        <v>0.16997353434587931</v>
      </c>
      <c r="G72">
        <v>4.9810400953459517E-2</v>
      </c>
      <c r="H72">
        <v>8.9812244592160834E-2</v>
      </c>
      <c r="I72">
        <v>7.9533339396441111E-2</v>
      </c>
      <c r="J72">
        <v>5.1927461106782223E-2</v>
      </c>
      <c r="K72">
        <v>5.4661293023912649E-2</v>
      </c>
      <c r="L72">
        <v>2.6456713674442849E-2</v>
      </c>
      <c r="M72">
        <v>2.0324159456073011E-2</v>
      </c>
      <c r="N72">
        <v>2.9626321980635389E-3</v>
      </c>
      <c r="O72">
        <v>5.4288861292109032E-3</v>
      </c>
      <c r="P72">
        <v>4.4758597001743559E-4</v>
      </c>
      <c r="Q72">
        <v>1.6544033487290881E-48</v>
      </c>
      <c r="R72">
        <v>3.111894537411386E-55</v>
      </c>
      <c r="S72">
        <v>1.2079505472483409</v>
      </c>
    </row>
    <row r="73" spans="1:19" x14ac:dyDescent="0.35">
      <c r="A73" s="96"/>
      <c r="B73" s="44" t="s">
        <v>7</v>
      </c>
      <c r="C73">
        <v>2.4094530498851161E-2</v>
      </c>
      <c r="D73">
        <v>0.21103004561520569</v>
      </c>
      <c r="E73">
        <v>0.15476724630716421</v>
      </c>
      <c r="F73">
        <v>8.1792989688988876E-2</v>
      </c>
      <c r="G73">
        <v>1.8406160838773621E-2</v>
      </c>
      <c r="H73">
        <v>5.4300977936625708E-2</v>
      </c>
      <c r="I73">
        <v>7.3935118551687079E-2</v>
      </c>
      <c r="J73">
        <v>5.2167700897465398E-2</v>
      </c>
      <c r="K73">
        <v>5.6326708408704969E-2</v>
      </c>
      <c r="L73">
        <v>2.518071468770091E-2</v>
      </c>
      <c r="M73">
        <v>3.5397255426945331E-3</v>
      </c>
      <c r="N73">
        <v>7.9664634310837815E-3</v>
      </c>
      <c r="O73">
        <v>5.5692977623375192E-4</v>
      </c>
      <c r="P73">
        <v>2.0853046091846572E-3</v>
      </c>
      <c r="Q73">
        <v>1.8442828999642351E-123</v>
      </c>
      <c r="R73">
        <v>9.6955508291490322E-67</v>
      </c>
      <c r="S73">
        <v>0.76615061679036445</v>
      </c>
    </row>
    <row r="74" spans="1:19" x14ac:dyDescent="0.35">
      <c r="A74" s="96"/>
      <c r="B74" s="44" t="s">
        <v>8</v>
      </c>
      <c r="C74">
        <v>7.8131390531622075E-3</v>
      </c>
      <c r="D74">
        <v>0.1143718975922791</v>
      </c>
      <c r="E74">
        <v>9.090119452313182E-2</v>
      </c>
      <c r="F74">
        <v>0.38021210387512422</v>
      </c>
      <c r="G74">
        <v>8.545331916344474E-3</v>
      </c>
      <c r="H74">
        <v>2.6243016227800439E-2</v>
      </c>
      <c r="I74">
        <v>2.518800094747458E-2</v>
      </c>
      <c r="J74">
        <v>3.2256350836662208E-2</v>
      </c>
      <c r="K74">
        <v>6.735060447510445E-2</v>
      </c>
      <c r="L74">
        <v>2.249971426907493E-2</v>
      </c>
      <c r="M74">
        <v>2.3924104257743259E-2</v>
      </c>
      <c r="N74">
        <v>6.5062719092913984E-3</v>
      </c>
      <c r="O74">
        <v>5.5089267358986553E-3</v>
      </c>
      <c r="P74">
        <v>4.7830884960623588E-4</v>
      </c>
      <c r="Q74">
        <v>4.8121321452199949E-68</v>
      </c>
      <c r="R74">
        <v>2.402314254873032E-92</v>
      </c>
      <c r="S74">
        <v>0.8117989654686979</v>
      </c>
    </row>
    <row r="75" spans="1:19" x14ac:dyDescent="0.35">
      <c r="A75" s="96"/>
      <c r="B75" s="44" t="s">
        <v>9</v>
      </c>
      <c r="C75">
        <v>6.5526501582747074E-2</v>
      </c>
      <c r="D75">
        <v>0.23116353556338051</v>
      </c>
      <c r="E75">
        <v>0.14997076489266409</v>
      </c>
      <c r="F75">
        <v>0.55356309327501529</v>
      </c>
      <c r="G75">
        <v>5.7403252606291503E-3</v>
      </c>
      <c r="H75">
        <v>3.0286548087054759E-2</v>
      </c>
      <c r="I75">
        <v>5.7250688257407228E-2</v>
      </c>
      <c r="J75">
        <v>4.705592320514377E-2</v>
      </c>
      <c r="K75">
        <v>4.2873655300472262E-2</v>
      </c>
      <c r="L75">
        <v>2.4261451767324499E-2</v>
      </c>
      <c r="M75">
        <v>2.866653772125036E-2</v>
      </c>
      <c r="N75">
        <v>1.2957047321007451E-2</v>
      </c>
      <c r="O75">
        <v>3.2436251816322531E-3</v>
      </c>
      <c r="P75">
        <v>1.679303180069944E-3</v>
      </c>
      <c r="Q75">
        <v>6.2091694999345679E-134</v>
      </c>
      <c r="R75">
        <v>3.272976236849204E-72</v>
      </c>
      <c r="S75">
        <v>1.2542390005957991</v>
      </c>
    </row>
    <row r="76" spans="1:19" x14ac:dyDescent="0.35">
      <c r="A76" s="96"/>
      <c r="B76" s="44" t="s">
        <v>10</v>
      </c>
      <c r="C76">
        <v>1.7276564569366031E-2</v>
      </c>
      <c r="D76">
        <v>0.34374491306177152</v>
      </c>
      <c r="E76">
        <v>0.43090278461609199</v>
      </c>
      <c r="F76">
        <v>0.47429307285422612</v>
      </c>
      <c r="G76">
        <v>5.3932818663460207E-3</v>
      </c>
      <c r="H76">
        <v>1.441287396998394E-2</v>
      </c>
      <c r="I76">
        <v>3.9554536281910732E-2</v>
      </c>
      <c r="J76">
        <v>3.7378185951242329E-2</v>
      </c>
      <c r="K76">
        <v>4.5683448772113923E-2</v>
      </c>
      <c r="L76">
        <v>5.921359060353313E-2</v>
      </c>
      <c r="M76">
        <v>2.9147380147990089E-2</v>
      </c>
      <c r="N76">
        <v>1.5485750221481539E-2</v>
      </c>
      <c r="O76">
        <v>4.5310538982891203E-3</v>
      </c>
      <c r="P76">
        <v>8.872726684917207E-24</v>
      </c>
      <c r="Q76">
        <v>1.2379745213780139E-117</v>
      </c>
      <c r="R76">
        <v>5.6426234883373904E-78</v>
      </c>
      <c r="S76">
        <v>1.517017436814347</v>
      </c>
    </row>
    <row r="77" spans="1:19" x14ac:dyDescent="0.35">
      <c r="A77" s="96"/>
      <c r="B77" s="44" t="s">
        <v>11</v>
      </c>
      <c r="C77">
        <v>6.1436303587422282E-2</v>
      </c>
      <c r="D77">
        <v>0.29836734751559868</v>
      </c>
      <c r="E77">
        <v>0.25909269995590478</v>
      </c>
      <c r="F77">
        <v>0.30080081209253862</v>
      </c>
      <c r="G77">
        <v>5.9245459590767189E-3</v>
      </c>
      <c r="H77">
        <v>5.2645886160860057E-2</v>
      </c>
      <c r="I77">
        <v>2.021886717096472E-2</v>
      </c>
      <c r="J77">
        <v>3.2789760496381513E-2</v>
      </c>
      <c r="K77">
        <v>4.0775374109550948E-2</v>
      </c>
      <c r="L77">
        <v>2.8342240706459201E-2</v>
      </c>
      <c r="M77">
        <v>2.4365780870073551E-2</v>
      </c>
      <c r="N77">
        <v>2.7399322582822901E-2</v>
      </c>
      <c r="O77">
        <v>8.8799071808366246E-3</v>
      </c>
      <c r="P77">
        <v>1.132791795453083E-31</v>
      </c>
      <c r="Q77">
        <v>7.8196049266514365E-4</v>
      </c>
      <c r="R77">
        <v>7.6246750979380663E-4</v>
      </c>
      <c r="S77">
        <v>1.1625832763909489</v>
      </c>
    </row>
    <row r="78" spans="1:19" x14ac:dyDescent="0.35">
      <c r="A78" s="96"/>
      <c r="B78" s="44" t="s">
        <v>12</v>
      </c>
      <c r="C78">
        <v>3.6369564263522412E-2</v>
      </c>
      <c r="D78">
        <v>5.9687035545736927E-2</v>
      </c>
      <c r="E78">
        <v>3.050726239237847E-2</v>
      </c>
      <c r="F78">
        <v>0.14552397802207759</v>
      </c>
      <c r="G78">
        <v>1.260629835171548E-2</v>
      </c>
      <c r="H78">
        <v>1.69458168771701E-3</v>
      </c>
      <c r="I78">
        <v>1.5512729205015671E-2</v>
      </c>
      <c r="J78">
        <v>4.2209767002126961E-2</v>
      </c>
      <c r="K78">
        <v>9.2179242540818048E-3</v>
      </c>
      <c r="L78">
        <v>1.4220065232363461E-2</v>
      </c>
      <c r="M78">
        <v>1.109675290050921E-2</v>
      </c>
      <c r="N78">
        <v>5.7702034809601734E-3</v>
      </c>
      <c r="O78">
        <v>2.0447404361983459E-2</v>
      </c>
      <c r="P78">
        <v>1.110757343340206E-2</v>
      </c>
      <c r="Q78">
        <v>4.4227119865179817E-67</v>
      </c>
      <c r="R78">
        <v>2.1206862486684419E-37</v>
      </c>
      <c r="S78">
        <v>0.41597114013359082</v>
      </c>
    </row>
    <row r="79" spans="1:19" x14ac:dyDescent="0.35">
      <c r="A79" s="96"/>
      <c r="B79" s="44" t="s">
        <v>13</v>
      </c>
      <c r="C79">
        <v>1.679370287981174E-3</v>
      </c>
      <c r="D79">
        <v>2.7297100117586109E-2</v>
      </c>
      <c r="E79">
        <v>1.058862664725822E-2</v>
      </c>
      <c r="F79">
        <v>7.6108773459579467E-32</v>
      </c>
      <c r="G79">
        <v>1.971915589216102E-3</v>
      </c>
      <c r="H79">
        <v>1.928850056004504E-3</v>
      </c>
      <c r="I79">
        <v>1.24343737312684E-2</v>
      </c>
      <c r="J79">
        <v>5.3929778691090514E-3</v>
      </c>
      <c r="K79">
        <v>5.4168496805298378E-3</v>
      </c>
      <c r="L79">
        <v>8.6350207079360503E-3</v>
      </c>
      <c r="M79">
        <v>1.945544980350358E-3</v>
      </c>
      <c r="N79">
        <v>1.4908227362490541E-2</v>
      </c>
      <c r="O79">
        <v>8.117811002464774E-3</v>
      </c>
      <c r="P79">
        <v>1.7439548870433471E-2</v>
      </c>
      <c r="Q79">
        <v>1.1123902259059831E-2</v>
      </c>
      <c r="R79">
        <v>3.4569308755407213E-126</v>
      </c>
      <c r="S79">
        <v>0.1288801191616884</v>
      </c>
    </row>
    <row r="80" spans="1:19" x14ac:dyDescent="0.35">
      <c r="A80" s="96"/>
      <c r="B80" s="44" t="s">
        <v>14</v>
      </c>
      <c r="C80">
        <v>1.2808834765375139E-28</v>
      </c>
      <c r="D80">
        <v>5.1106520017403668E-26</v>
      </c>
      <c r="E80">
        <v>1.9301979720966182E-40</v>
      </c>
      <c r="F80">
        <v>7.6047603465387494E-3</v>
      </c>
      <c r="G80">
        <v>2.6358694660100231E-22</v>
      </c>
      <c r="H80">
        <v>1.6974902433268209E-24</v>
      </c>
      <c r="I80">
        <v>1.2587500525175131E-26</v>
      </c>
      <c r="J80">
        <v>7.6210987703919817E-3</v>
      </c>
      <c r="K80">
        <v>7.8497994839360295E-3</v>
      </c>
      <c r="L80">
        <v>2.115160230330752E-2</v>
      </c>
      <c r="M80">
        <v>3.5211783205326357E-2</v>
      </c>
      <c r="N80">
        <v>2.1436038346101711E-2</v>
      </c>
      <c r="O80">
        <v>7.739021094092224E-3</v>
      </c>
      <c r="P80">
        <v>8.013283246565429E-3</v>
      </c>
      <c r="Q80">
        <v>7.9128505546547413E-3</v>
      </c>
      <c r="R80">
        <v>2.1382581393332309E-2</v>
      </c>
      <c r="S80">
        <v>0.14592281874424709</v>
      </c>
    </row>
    <row r="81" spans="1:19" x14ac:dyDescent="0.35">
      <c r="A81" s="96"/>
      <c r="B81" s="44" t="s">
        <v>15</v>
      </c>
      <c r="C81">
        <v>2.8165558646722189E-94</v>
      </c>
      <c r="D81">
        <v>2.1130518735531959E-2</v>
      </c>
      <c r="E81">
        <v>8.4656250555627679E-42</v>
      </c>
      <c r="F81">
        <v>2.125928409318302E-2</v>
      </c>
      <c r="G81">
        <v>4.8980205655244127E-36</v>
      </c>
      <c r="H81">
        <v>7.5923238656548609E-3</v>
      </c>
      <c r="I81">
        <v>9.7724700098132345E-69</v>
      </c>
      <c r="J81">
        <v>2.2310823883782119E-60</v>
      </c>
      <c r="K81">
        <v>1.4371597771133299E-48</v>
      </c>
      <c r="L81">
        <v>8.5601569360065695E-60</v>
      </c>
      <c r="M81">
        <v>4.6946904307255803E-42</v>
      </c>
      <c r="N81">
        <v>1.598220472619177E-46</v>
      </c>
      <c r="O81">
        <v>2.209785502726872E-83</v>
      </c>
      <c r="P81">
        <v>8.8586127657032296E-107</v>
      </c>
      <c r="Q81">
        <v>1.02042815204875E-80</v>
      </c>
      <c r="R81">
        <v>6.6141391288320814E-113</v>
      </c>
      <c r="S81">
        <v>4.9982126694369827E-2</v>
      </c>
    </row>
    <row r="82" spans="1:19" x14ac:dyDescent="0.35">
      <c r="A82" s="96" t="s">
        <v>96</v>
      </c>
      <c r="B82" s="87" t="s">
        <v>0</v>
      </c>
      <c r="C82" s="64">
        <v>0.32188585399623482</v>
      </c>
      <c r="D82" s="64">
        <v>4.3165996613467462E-2</v>
      </c>
      <c r="E82" s="64">
        <v>7.8826941883786902E-3</v>
      </c>
      <c r="F82" s="64">
        <v>8.0954836285140833E-3</v>
      </c>
      <c r="G82" s="64">
        <v>5.350381463285668E-3</v>
      </c>
      <c r="H82" s="64">
        <v>2.1820197354978331E-2</v>
      </c>
      <c r="I82" s="64">
        <v>4.0163351356764937E-2</v>
      </c>
      <c r="J82" s="64">
        <v>2.9937600218183261E-2</v>
      </c>
      <c r="K82" s="64">
        <v>1.406802834494349E-2</v>
      </c>
      <c r="L82" s="64">
        <v>1.6658785304422649E-2</v>
      </c>
      <c r="M82" s="64">
        <v>9.477746960655441E-3</v>
      </c>
      <c r="N82" s="64">
        <v>7.410416218606536E-3</v>
      </c>
      <c r="O82" s="64">
        <v>1.2820066116404989E-3</v>
      </c>
      <c r="P82" s="64">
        <v>7.7912040470184529E-4</v>
      </c>
      <c r="Q82" s="64">
        <v>8.236082715566301E-66</v>
      </c>
      <c r="R82" s="64">
        <v>6.3792640459343118E-120</v>
      </c>
      <c r="S82" s="64">
        <v>0.52797766266477753</v>
      </c>
    </row>
    <row r="83" spans="1:19" x14ac:dyDescent="0.35">
      <c r="A83" s="96"/>
      <c r="B83" s="87" t="s">
        <v>1</v>
      </c>
      <c r="C83" s="64">
        <v>5.4013332840686372E-2</v>
      </c>
      <c r="D83" s="64">
        <v>4.8487069702219676</v>
      </c>
      <c r="E83" s="64">
        <v>0.27004649440469902</v>
      </c>
      <c r="F83" s="64">
        <v>3.1477844989750099E-2</v>
      </c>
      <c r="G83" s="64">
        <v>3.112063305171079E-2</v>
      </c>
      <c r="H83" s="64">
        <v>8.5682695105824075E-2</v>
      </c>
      <c r="I83" s="64">
        <v>0.1082518787734737</v>
      </c>
      <c r="J83" s="64">
        <v>9.4610113931151166E-2</v>
      </c>
      <c r="K83" s="64">
        <v>8.6352818838957734E-2</v>
      </c>
      <c r="L83" s="64">
        <v>5.5114115879851773E-2</v>
      </c>
      <c r="M83" s="64">
        <v>4.1938519812095107E-2</v>
      </c>
      <c r="N83" s="64">
        <v>1.2095894151659721E-2</v>
      </c>
      <c r="O83" s="64">
        <v>4.7724221915271354E-3</v>
      </c>
      <c r="P83" s="64">
        <v>1.3978721748232621E-3</v>
      </c>
      <c r="Q83" s="64">
        <v>3.4745294272257751E-4</v>
      </c>
      <c r="R83" s="64">
        <v>8.0897373782675378E-39</v>
      </c>
      <c r="S83" s="64">
        <v>5.7259290593108991</v>
      </c>
    </row>
    <row r="84" spans="1:19" x14ac:dyDescent="0.35">
      <c r="A84" s="96"/>
      <c r="B84" s="87" t="s">
        <v>2</v>
      </c>
      <c r="C84" s="64">
        <v>4.5646198237292229E-4</v>
      </c>
      <c r="D84" s="64">
        <v>1.048402345795088</v>
      </c>
      <c r="E84" s="64">
        <v>6.0915245858197986</v>
      </c>
      <c r="F84" s="64">
        <v>0.19891582178469799</v>
      </c>
      <c r="G84" s="64">
        <v>1.9970992075700519E-2</v>
      </c>
      <c r="H84" s="64">
        <v>6.6831952524994992E-2</v>
      </c>
      <c r="I84" s="64">
        <v>6.5894958559823053E-2</v>
      </c>
      <c r="J84" s="64">
        <v>9.7085150470876805E-2</v>
      </c>
      <c r="K84" s="64">
        <v>9.5414707764424234E-2</v>
      </c>
      <c r="L84" s="64">
        <v>6.7053823244955138E-2</v>
      </c>
      <c r="M84" s="64">
        <v>4.2486409580883698E-2</v>
      </c>
      <c r="N84" s="64">
        <v>1.987013464162565E-2</v>
      </c>
      <c r="O84" s="64">
        <v>5.1186942914028264E-3</v>
      </c>
      <c r="P84" s="64">
        <v>7.2732043814981617E-4</v>
      </c>
      <c r="Q84" s="64">
        <v>4.937461237409128E-25</v>
      </c>
      <c r="R84" s="64">
        <v>1.821539653143726E-4</v>
      </c>
      <c r="S84" s="64">
        <v>7.8199355129401082</v>
      </c>
    </row>
    <row r="85" spans="1:19" x14ac:dyDescent="0.35">
      <c r="A85" s="96"/>
      <c r="B85" s="87" t="s">
        <v>3</v>
      </c>
      <c r="C85" s="64">
        <v>2.5961320488757222E-3</v>
      </c>
      <c r="D85" s="64">
        <v>4.7331523306756593E-2</v>
      </c>
      <c r="E85" s="64">
        <v>1.993378340875267</v>
      </c>
      <c r="F85" s="64">
        <v>7.2004049967882464</v>
      </c>
      <c r="G85" s="64">
        <v>8.5732603704935434E-2</v>
      </c>
      <c r="H85" s="64">
        <v>7.9066882192139878E-2</v>
      </c>
      <c r="I85" s="64">
        <v>8.5420854195622176E-2</v>
      </c>
      <c r="J85" s="64">
        <v>0.1108169644460331</v>
      </c>
      <c r="K85" s="64">
        <v>8.7695523641928119E-2</v>
      </c>
      <c r="L85" s="64">
        <v>9.2297552101869434E-2</v>
      </c>
      <c r="M85" s="64">
        <v>4.5803502464733067E-2</v>
      </c>
      <c r="N85" s="64">
        <v>2.511309562052964E-2</v>
      </c>
      <c r="O85" s="64">
        <v>5.7139179796997976E-3</v>
      </c>
      <c r="P85" s="64">
        <v>1.078187517000877E-3</v>
      </c>
      <c r="Q85" s="64">
        <v>6.211745575474707E-33</v>
      </c>
      <c r="R85" s="64">
        <v>1.7071024617396711E-70</v>
      </c>
      <c r="S85" s="64">
        <v>9.8624500768836381</v>
      </c>
    </row>
    <row r="86" spans="1:19" x14ac:dyDescent="0.35">
      <c r="A86" s="96"/>
      <c r="B86" s="87" t="s">
        <v>4</v>
      </c>
      <c r="C86" s="64">
        <v>7.1915872003259921E-3</v>
      </c>
      <c r="D86" s="64">
        <v>2.488331945559516E-2</v>
      </c>
      <c r="E86" s="64">
        <v>9.8972723496553623E-3</v>
      </c>
      <c r="F86" s="64">
        <v>0.87681502535706002</v>
      </c>
      <c r="G86" s="64">
        <v>0.43396335217929949</v>
      </c>
      <c r="H86" s="64">
        <v>5.0518521691796173E-2</v>
      </c>
      <c r="I86" s="64">
        <v>3.3059449223883423E-2</v>
      </c>
      <c r="J86" s="64">
        <v>3.8138410744163707E-2</v>
      </c>
      <c r="K86" s="64">
        <v>2.3470967551167909E-2</v>
      </c>
      <c r="L86" s="64">
        <v>2.672353718850436E-2</v>
      </c>
      <c r="M86" s="64">
        <v>1.329139850207943E-2</v>
      </c>
      <c r="N86" s="64">
        <v>9.0065555574420451E-3</v>
      </c>
      <c r="O86" s="64">
        <v>6.9491305855528976E-4</v>
      </c>
      <c r="P86" s="64">
        <v>1.2567595076342481E-3</v>
      </c>
      <c r="Q86" s="64">
        <v>1.7716419708572461E-4</v>
      </c>
      <c r="R86" s="64">
        <v>1.2195761859305769E-47</v>
      </c>
      <c r="S86" s="64">
        <v>1.5490882337642491</v>
      </c>
    </row>
    <row r="87" spans="1:19" x14ac:dyDescent="0.35">
      <c r="A87" s="96"/>
      <c r="B87" s="87" t="s">
        <v>5</v>
      </c>
      <c r="C87" s="64">
        <v>7.0411920371027366E-3</v>
      </c>
      <c r="D87" s="64">
        <v>0.11941220622015709</v>
      </c>
      <c r="E87" s="64">
        <v>3.7501697976633143E-2</v>
      </c>
      <c r="F87" s="64">
        <v>0.20219305560820081</v>
      </c>
      <c r="G87" s="64">
        <v>0.27982290844340563</v>
      </c>
      <c r="H87" s="64">
        <v>0.16861022321429009</v>
      </c>
      <c r="I87" s="64">
        <v>2.8693936342677341E-2</v>
      </c>
      <c r="J87" s="64">
        <v>3.5696146918985192E-2</v>
      </c>
      <c r="K87" s="64">
        <v>4.0923449381105058E-2</v>
      </c>
      <c r="L87" s="64">
        <v>3.3229089626203419E-2</v>
      </c>
      <c r="M87" s="64">
        <v>8.1207434781656544E-3</v>
      </c>
      <c r="N87" s="64">
        <v>1.261521437847735E-2</v>
      </c>
      <c r="O87" s="64">
        <v>4.2786908082971444E-3</v>
      </c>
      <c r="P87" s="64">
        <v>2.417374774723645E-3</v>
      </c>
      <c r="Q87" s="64">
        <v>4.6311689301311551E-4</v>
      </c>
      <c r="R87" s="64">
        <v>1.285972373394288E-3</v>
      </c>
      <c r="S87" s="64">
        <v>0.98230501847483154</v>
      </c>
    </row>
    <row r="88" spans="1:19" x14ac:dyDescent="0.35">
      <c r="A88" s="96"/>
      <c r="B88" s="87" t="s">
        <v>6</v>
      </c>
      <c r="C88" s="64">
        <v>1.414863204255085E-2</v>
      </c>
      <c r="D88" s="64">
        <v>0.38656142882902123</v>
      </c>
      <c r="E88" s="64">
        <v>0.25590223553032482</v>
      </c>
      <c r="F88" s="64">
        <v>0.16997353434587931</v>
      </c>
      <c r="G88" s="64">
        <v>4.9810400953459517E-2</v>
      </c>
      <c r="H88" s="64">
        <v>8.9812244592160834E-2</v>
      </c>
      <c r="I88" s="64">
        <v>7.9533339396441111E-2</v>
      </c>
      <c r="J88" s="64">
        <v>5.1927461106782223E-2</v>
      </c>
      <c r="K88" s="64">
        <v>5.4661293023912649E-2</v>
      </c>
      <c r="L88" s="64">
        <v>2.6456713674442849E-2</v>
      </c>
      <c r="M88" s="64">
        <v>2.0324159456073011E-2</v>
      </c>
      <c r="N88" s="64">
        <v>2.9626321980635389E-3</v>
      </c>
      <c r="O88" s="64">
        <v>5.4288861292109032E-3</v>
      </c>
      <c r="P88" s="64">
        <v>4.4758597001743559E-4</v>
      </c>
      <c r="Q88" s="64">
        <v>1.6544033487290881E-48</v>
      </c>
      <c r="R88" s="64">
        <v>3.111894537411386E-55</v>
      </c>
      <c r="S88" s="64">
        <v>1.2079505472483409</v>
      </c>
    </row>
    <row r="89" spans="1:19" x14ac:dyDescent="0.35">
      <c r="A89" s="96"/>
      <c r="B89" s="87" t="s">
        <v>7</v>
      </c>
      <c r="C89" s="64">
        <v>2.4094530498851161E-2</v>
      </c>
      <c r="D89" s="64">
        <v>0.21103004561520569</v>
      </c>
      <c r="E89" s="64">
        <v>0.15476724630716421</v>
      </c>
      <c r="F89" s="64">
        <v>8.1792989688988876E-2</v>
      </c>
      <c r="G89" s="64">
        <v>1.8406160838773621E-2</v>
      </c>
      <c r="H89" s="64">
        <v>5.4300977936625708E-2</v>
      </c>
      <c r="I89" s="64">
        <v>7.3935118551687079E-2</v>
      </c>
      <c r="J89" s="64">
        <v>5.2167700897465398E-2</v>
      </c>
      <c r="K89" s="64">
        <v>5.6326708408704969E-2</v>
      </c>
      <c r="L89" s="64">
        <v>2.518071468770091E-2</v>
      </c>
      <c r="M89" s="64">
        <v>3.5397255426945331E-3</v>
      </c>
      <c r="N89" s="64">
        <v>7.9664634310837815E-3</v>
      </c>
      <c r="O89" s="64">
        <v>5.5692977623375192E-4</v>
      </c>
      <c r="P89" s="64">
        <v>2.0853046091846572E-3</v>
      </c>
      <c r="Q89" s="64">
        <v>1.8442828999642351E-123</v>
      </c>
      <c r="R89" s="64">
        <v>9.6955508291490322E-67</v>
      </c>
      <c r="S89" s="64">
        <v>0.76615061679036445</v>
      </c>
    </row>
    <row r="90" spans="1:19" x14ac:dyDescent="0.35">
      <c r="A90" s="96"/>
      <c r="B90" s="87" t="s">
        <v>8</v>
      </c>
      <c r="C90" s="64">
        <v>7.8131390531622075E-3</v>
      </c>
      <c r="D90" s="64">
        <v>0.1143718975922791</v>
      </c>
      <c r="E90" s="64">
        <v>9.090119452313182E-2</v>
      </c>
      <c r="F90" s="64">
        <v>0.38021210387512422</v>
      </c>
      <c r="G90" s="64">
        <v>8.545331916344474E-3</v>
      </c>
      <c r="H90" s="64">
        <v>2.6243016227800439E-2</v>
      </c>
      <c r="I90" s="64">
        <v>2.518800094747458E-2</v>
      </c>
      <c r="J90" s="64">
        <v>3.2256350836662208E-2</v>
      </c>
      <c r="K90" s="64">
        <v>6.735060447510445E-2</v>
      </c>
      <c r="L90" s="64">
        <v>2.249971426907493E-2</v>
      </c>
      <c r="M90" s="64">
        <v>2.3924104257743259E-2</v>
      </c>
      <c r="N90" s="64">
        <v>6.5062719092913984E-3</v>
      </c>
      <c r="O90" s="64">
        <v>5.5089267358986553E-3</v>
      </c>
      <c r="P90" s="64">
        <v>4.7830884960623588E-4</v>
      </c>
      <c r="Q90" s="64">
        <v>4.8121321452199949E-68</v>
      </c>
      <c r="R90" s="64">
        <v>2.402314254873032E-92</v>
      </c>
      <c r="S90" s="64">
        <v>0.8117989654686979</v>
      </c>
    </row>
    <row r="91" spans="1:19" x14ac:dyDescent="0.35">
      <c r="A91" s="96"/>
      <c r="B91" s="87" t="s">
        <v>9</v>
      </c>
      <c r="C91" s="64">
        <v>6.5526501582747074E-2</v>
      </c>
      <c r="D91" s="64">
        <v>0.23116353556338051</v>
      </c>
      <c r="E91" s="64">
        <v>0.14997076489266409</v>
      </c>
      <c r="F91" s="64">
        <v>0.55356309327501529</v>
      </c>
      <c r="G91" s="64">
        <v>5.7403252606291503E-3</v>
      </c>
      <c r="H91" s="64">
        <v>3.0286548087054759E-2</v>
      </c>
      <c r="I91" s="64">
        <v>5.7250688257407228E-2</v>
      </c>
      <c r="J91" s="64">
        <v>4.705592320514377E-2</v>
      </c>
      <c r="K91" s="64">
        <v>4.2873655300472262E-2</v>
      </c>
      <c r="L91" s="64">
        <v>2.4261451767324499E-2</v>
      </c>
      <c r="M91" s="64">
        <v>2.866653772125036E-2</v>
      </c>
      <c r="N91" s="64">
        <v>1.2957047321007451E-2</v>
      </c>
      <c r="O91" s="64">
        <v>3.2436251816322531E-3</v>
      </c>
      <c r="P91" s="64">
        <v>1.679303180069944E-3</v>
      </c>
      <c r="Q91" s="64">
        <v>6.2091694999345679E-134</v>
      </c>
      <c r="R91" s="64">
        <v>3.272976236849204E-72</v>
      </c>
      <c r="S91" s="64">
        <v>1.2542390005957991</v>
      </c>
    </row>
    <row r="92" spans="1:19" x14ac:dyDescent="0.35">
      <c r="A92" s="96"/>
      <c r="B92" s="87" t="s">
        <v>10</v>
      </c>
      <c r="C92" s="64">
        <v>1.7276564569366031E-2</v>
      </c>
      <c r="D92" s="64">
        <v>0.34374491306177152</v>
      </c>
      <c r="E92" s="64">
        <v>0.43090278461609199</v>
      </c>
      <c r="F92" s="64">
        <v>0.47429307285422612</v>
      </c>
      <c r="G92" s="64">
        <v>5.3932818663460207E-3</v>
      </c>
      <c r="H92" s="64">
        <v>1.441287396998394E-2</v>
      </c>
      <c r="I92" s="64">
        <v>3.9554536281910732E-2</v>
      </c>
      <c r="J92" s="64">
        <v>3.7378185951242329E-2</v>
      </c>
      <c r="K92" s="64">
        <v>4.5683448772113923E-2</v>
      </c>
      <c r="L92" s="64">
        <v>5.921359060353313E-2</v>
      </c>
      <c r="M92" s="64">
        <v>2.9147380147990089E-2</v>
      </c>
      <c r="N92" s="64">
        <v>1.5485750221481539E-2</v>
      </c>
      <c r="O92" s="64">
        <v>4.5310538982891203E-3</v>
      </c>
      <c r="P92" s="64">
        <v>8.872726684917207E-24</v>
      </c>
      <c r="Q92" s="64">
        <v>1.2379745213780139E-117</v>
      </c>
      <c r="R92" s="64">
        <v>5.6426234883373904E-78</v>
      </c>
      <c r="S92" s="64">
        <v>1.517017436814347</v>
      </c>
    </row>
    <row r="93" spans="1:19" x14ac:dyDescent="0.35">
      <c r="A93" s="96"/>
      <c r="B93" s="87" t="s">
        <v>11</v>
      </c>
      <c r="C93" s="64">
        <v>6.1436303587422282E-2</v>
      </c>
      <c r="D93" s="64">
        <v>0.29836734751559868</v>
      </c>
      <c r="E93" s="64">
        <v>0.25909269995590478</v>
      </c>
      <c r="F93" s="64">
        <v>0.30080081209253862</v>
      </c>
      <c r="G93" s="64">
        <v>5.9245459590767189E-3</v>
      </c>
      <c r="H93" s="64">
        <v>5.2645886160860057E-2</v>
      </c>
      <c r="I93" s="64">
        <v>2.021886717096472E-2</v>
      </c>
      <c r="J93" s="64">
        <v>3.2789760496381513E-2</v>
      </c>
      <c r="K93" s="64">
        <v>4.0775374109550948E-2</v>
      </c>
      <c r="L93" s="64">
        <v>2.8342240706459201E-2</v>
      </c>
      <c r="M93" s="64">
        <v>2.4365780870073551E-2</v>
      </c>
      <c r="N93" s="64">
        <v>2.7399322582822901E-2</v>
      </c>
      <c r="O93" s="64">
        <v>8.8799071808366246E-3</v>
      </c>
      <c r="P93" s="64">
        <v>1.132791795453083E-31</v>
      </c>
      <c r="Q93" s="64">
        <v>7.8196049266514365E-4</v>
      </c>
      <c r="R93" s="64">
        <v>7.6246750979380663E-4</v>
      </c>
      <c r="S93" s="64">
        <v>1.1625832763909489</v>
      </c>
    </row>
    <row r="94" spans="1:19" x14ac:dyDescent="0.35">
      <c r="A94" s="96"/>
      <c r="B94" s="87" t="s">
        <v>12</v>
      </c>
      <c r="C94" s="64">
        <v>3.6369564263522412E-2</v>
      </c>
      <c r="D94" s="64">
        <v>5.9687035545736927E-2</v>
      </c>
      <c r="E94" s="64">
        <v>3.050726239237847E-2</v>
      </c>
      <c r="F94" s="64">
        <v>0.14552397802207759</v>
      </c>
      <c r="G94" s="64">
        <v>1.260629835171548E-2</v>
      </c>
      <c r="H94" s="64">
        <v>1.69458168771701E-3</v>
      </c>
      <c r="I94" s="64">
        <v>1.5512729205015671E-2</v>
      </c>
      <c r="J94" s="64">
        <v>4.2209767002126961E-2</v>
      </c>
      <c r="K94" s="64">
        <v>9.2179242540818048E-3</v>
      </c>
      <c r="L94" s="64">
        <v>1.4220065232363461E-2</v>
      </c>
      <c r="M94" s="64">
        <v>1.109675290050921E-2</v>
      </c>
      <c r="N94" s="64">
        <v>5.7702034809601734E-3</v>
      </c>
      <c r="O94" s="64">
        <v>2.0447404361983459E-2</v>
      </c>
      <c r="P94" s="64">
        <v>1.110757343340206E-2</v>
      </c>
      <c r="Q94" s="64">
        <v>4.4227119865179817E-67</v>
      </c>
      <c r="R94" s="64">
        <v>2.1206862486684419E-37</v>
      </c>
      <c r="S94" s="64">
        <v>0.41597114013359082</v>
      </c>
    </row>
    <row r="95" spans="1:19" x14ac:dyDescent="0.35">
      <c r="A95" s="96"/>
      <c r="B95" s="87" t="s">
        <v>13</v>
      </c>
      <c r="C95" s="64">
        <v>1.679370287981174E-3</v>
      </c>
      <c r="D95" s="64">
        <v>2.7297100117586109E-2</v>
      </c>
      <c r="E95" s="64">
        <v>1.058862664725822E-2</v>
      </c>
      <c r="F95" s="64">
        <v>7.6108773459579467E-32</v>
      </c>
      <c r="G95" s="64">
        <v>1.971915589216102E-3</v>
      </c>
      <c r="H95" s="64">
        <v>1.928850056004504E-3</v>
      </c>
      <c r="I95" s="64">
        <v>1.24343737312684E-2</v>
      </c>
      <c r="J95" s="64">
        <v>5.3929778691090514E-3</v>
      </c>
      <c r="K95" s="64">
        <v>5.4168496805298378E-3</v>
      </c>
      <c r="L95" s="64">
        <v>8.6350207079360503E-3</v>
      </c>
      <c r="M95" s="64">
        <v>1.945544980350358E-3</v>
      </c>
      <c r="N95" s="64">
        <v>1.4908227362490541E-2</v>
      </c>
      <c r="O95" s="64">
        <v>8.117811002464774E-3</v>
      </c>
      <c r="P95" s="64">
        <v>1.7439548870433471E-2</v>
      </c>
      <c r="Q95" s="64">
        <v>1.1123902259059831E-2</v>
      </c>
      <c r="R95" s="64">
        <v>3.4569308755407213E-126</v>
      </c>
      <c r="S95" s="64">
        <v>0.1288801191616884</v>
      </c>
    </row>
    <row r="96" spans="1:19" x14ac:dyDescent="0.35">
      <c r="A96" s="96"/>
      <c r="B96" s="87" t="s">
        <v>14</v>
      </c>
      <c r="C96" s="64">
        <v>1.2808834765375139E-28</v>
      </c>
      <c r="D96" s="64">
        <v>5.1106520017403668E-26</v>
      </c>
      <c r="E96" s="64">
        <v>1.9301979720966182E-40</v>
      </c>
      <c r="F96" s="64">
        <v>7.6047603465387494E-3</v>
      </c>
      <c r="G96" s="64">
        <v>2.6358694660100231E-22</v>
      </c>
      <c r="H96" s="64">
        <v>1.6974902433268209E-24</v>
      </c>
      <c r="I96" s="64">
        <v>1.2587500525175131E-26</v>
      </c>
      <c r="J96" s="64">
        <v>7.6210987703919817E-3</v>
      </c>
      <c r="K96" s="64">
        <v>7.8497994839360295E-3</v>
      </c>
      <c r="L96" s="64">
        <v>2.115160230330752E-2</v>
      </c>
      <c r="M96" s="64">
        <v>3.5211783205326357E-2</v>
      </c>
      <c r="N96" s="64">
        <v>2.1436038346101711E-2</v>
      </c>
      <c r="O96" s="64">
        <v>7.739021094092224E-3</v>
      </c>
      <c r="P96" s="64">
        <v>8.013283246565429E-3</v>
      </c>
      <c r="Q96" s="64">
        <v>7.9128505546547413E-3</v>
      </c>
      <c r="R96" s="64">
        <v>2.1382581393332309E-2</v>
      </c>
      <c r="S96" s="64">
        <v>0.14592281874424709</v>
      </c>
    </row>
    <row r="97" spans="1:19" x14ac:dyDescent="0.35">
      <c r="A97" s="96"/>
      <c r="B97" s="87" t="s">
        <v>15</v>
      </c>
      <c r="C97" s="64">
        <v>2.8165558646722189E-94</v>
      </c>
      <c r="D97" s="64">
        <v>2.1130518735531959E-2</v>
      </c>
      <c r="E97" s="64">
        <v>8.4656250555627679E-42</v>
      </c>
      <c r="F97" s="64">
        <v>2.125928409318302E-2</v>
      </c>
      <c r="G97" s="64">
        <v>4.8980205655244127E-36</v>
      </c>
      <c r="H97" s="64">
        <v>7.5923238656548609E-3</v>
      </c>
      <c r="I97" s="64">
        <v>9.7724700098132345E-69</v>
      </c>
      <c r="J97" s="64">
        <v>2.2310823883782119E-60</v>
      </c>
      <c r="K97" s="64">
        <v>1.4371597771133299E-48</v>
      </c>
      <c r="L97" s="64">
        <v>8.5601569360065695E-60</v>
      </c>
      <c r="M97" s="64">
        <v>4.6946904307255803E-42</v>
      </c>
      <c r="N97" s="64">
        <v>1.598220472619177E-46</v>
      </c>
      <c r="O97" s="64">
        <v>2.209785502726872E-83</v>
      </c>
      <c r="P97" s="64">
        <v>8.8586127657032296E-107</v>
      </c>
      <c r="Q97" s="64">
        <v>1.02042815204875E-80</v>
      </c>
      <c r="R97" s="64">
        <v>6.6141391288320814E-113</v>
      </c>
      <c r="S97" s="64">
        <v>4.9982126694369827E-2</v>
      </c>
    </row>
    <row r="98" spans="1:19" x14ac:dyDescent="0.35">
      <c r="A98" s="96" t="s">
        <v>95</v>
      </c>
      <c r="B98" s="87" t="s">
        <v>0</v>
      </c>
      <c r="C98" s="64">
        <v>0.32188585399623482</v>
      </c>
      <c r="D98" s="64">
        <v>4.3165996613467462E-2</v>
      </c>
      <c r="E98" s="64">
        <v>7.8826941883786902E-3</v>
      </c>
      <c r="F98" s="64">
        <v>8.0954836285140833E-3</v>
      </c>
      <c r="G98" s="64">
        <v>5.350381463285668E-3</v>
      </c>
      <c r="H98" s="64">
        <v>2.1820197354978331E-2</v>
      </c>
      <c r="I98" s="64">
        <v>4.0163351356764937E-2</v>
      </c>
      <c r="J98" s="64">
        <v>2.9937600218183261E-2</v>
      </c>
      <c r="K98" s="64">
        <v>1.406802834494349E-2</v>
      </c>
      <c r="L98" s="64">
        <v>1.6658785304422649E-2</v>
      </c>
      <c r="M98" s="64">
        <v>9.477746960655441E-3</v>
      </c>
      <c r="N98" s="64">
        <v>7.410416218606536E-3</v>
      </c>
      <c r="O98" s="64">
        <v>1.2820066116404989E-3</v>
      </c>
      <c r="P98" s="64">
        <v>7.7912040470184529E-4</v>
      </c>
      <c r="Q98" s="64">
        <v>8.236082715566301E-66</v>
      </c>
      <c r="R98" s="64">
        <v>6.3792640459343118E-120</v>
      </c>
      <c r="S98" s="64">
        <v>0.52797766266477753</v>
      </c>
    </row>
    <row r="99" spans="1:19" x14ac:dyDescent="0.35">
      <c r="A99" s="96"/>
      <c r="B99" s="87" t="s">
        <v>1</v>
      </c>
      <c r="C99" s="64">
        <v>5.4013332840686372E-2</v>
      </c>
      <c r="D99" s="64">
        <v>4.8487069702219676</v>
      </c>
      <c r="E99" s="64">
        <v>0.27004649440469902</v>
      </c>
      <c r="F99" s="64">
        <v>3.1477844989750099E-2</v>
      </c>
      <c r="G99" s="64">
        <v>3.112063305171079E-2</v>
      </c>
      <c r="H99" s="64">
        <v>8.5682695105824075E-2</v>
      </c>
      <c r="I99" s="64">
        <v>0.1082518787734737</v>
      </c>
      <c r="J99" s="64">
        <v>9.4610113931151166E-2</v>
      </c>
      <c r="K99" s="64">
        <v>8.6352818838957734E-2</v>
      </c>
      <c r="L99" s="64">
        <v>5.5114115879851773E-2</v>
      </c>
      <c r="M99" s="64">
        <v>4.1938519812095107E-2</v>
      </c>
      <c r="N99" s="64">
        <v>1.2095894151659721E-2</v>
      </c>
      <c r="O99" s="64">
        <v>4.7724221915271354E-3</v>
      </c>
      <c r="P99" s="64">
        <v>1.3978721748232621E-3</v>
      </c>
      <c r="Q99" s="64">
        <v>3.4745294272257751E-4</v>
      </c>
      <c r="R99" s="64">
        <v>8.0897373782675378E-39</v>
      </c>
      <c r="S99" s="64">
        <v>5.7259290593108991</v>
      </c>
    </row>
    <row r="100" spans="1:19" x14ac:dyDescent="0.35">
      <c r="A100" s="96"/>
      <c r="B100" s="87" t="s">
        <v>2</v>
      </c>
      <c r="C100" s="64">
        <v>4.5646198237292229E-4</v>
      </c>
      <c r="D100" s="64">
        <v>1.048402345795088</v>
      </c>
      <c r="E100" s="64">
        <v>6.0915245858197986</v>
      </c>
      <c r="F100" s="64">
        <v>0.19891582178469799</v>
      </c>
      <c r="G100" s="64">
        <v>1.9970992075700519E-2</v>
      </c>
      <c r="H100" s="64">
        <v>6.6831952524994992E-2</v>
      </c>
      <c r="I100" s="64">
        <v>6.5894958559823053E-2</v>
      </c>
      <c r="J100" s="64">
        <v>9.7085150470876805E-2</v>
      </c>
      <c r="K100" s="64">
        <v>9.5414707764424234E-2</v>
      </c>
      <c r="L100" s="64">
        <v>6.7053823244955138E-2</v>
      </c>
      <c r="M100" s="64">
        <v>4.2486409580883698E-2</v>
      </c>
      <c r="N100" s="64">
        <v>1.987013464162565E-2</v>
      </c>
      <c r="O100" s="64">
        <v>5.1186942914028264E-3</v>
      </c>
      <c r="P100" s="64">
        <v>7.2732043814981617E-4</v>
      </c>
      <c r="Q100" s="64">
        <v>4.937461237409128E-25</v>
      </c>
      <c r="R100" s="64">
        <v>1.821539653143726E-4</v>
      </c>
      <c r="S100" s="64">
        <v>7.8199355129401082</v>
      </c>
    </row>
    <row r="101" spans="1:19" x14ac:dyDescent="0.35">
      <c r="A101" s="96"/>
      <c r="B101" s="87" t="s">
        <v>3</v>
      </c>
      <c r="C101" s="64">
        <v>2.5961320488757222E-3</v>
      </c>
      <c r="D101" s="64">
        <v>4.7331523306756593E-2</v>
      </c>
      <c r="E101" s="64">
        <v>1.993378340875267</v>
      </c>
      <c r="F101" s="64">
        <v>7.2004049967882464</v>
      </c>
      <c r="G101" s="64">
        <v>8.5732603704935434E-2</v>
      </c>
      <c r="H101" s="64">
        <v>7.9066882192139878E-2</v>
      </c>
      <c r="I101" s="64">
        <v>8.5420854195622176E-2</v>
      </c>
      <c r="J101" s="64">
        <v>0.1108169644460331</v>
      </c>
      <c r="K101" s="64">
        <v>8.7695523641928119E-2</v>
      </c>
      <c r="L101" s="64">
        <v>9.2297552101869434E-2</v>
      </c>
      <c r="M101" s="64">
        <v>4.5803502464733067E-2</v>
      </c>
      <c r="N101" s="64">
        <v>2.511309562052964E-2</v>
      </c>
      <c r="O101" s="64">
        <v>5.7139179796997976E-3</v>
      </c>
      <c r="P101" s="64">
        <v>1.078187517000877E-3</v>
      </c>
      <c r="Q101" s="64">
        <v>6.211745575474707E-33</v>
      </c>
      <c r="R101" s="64">
        <v>1.7071024617396711E-70</v>
      </c>
      <c r="S101" s="64">
        <v>9.8624500768836381</v>
      </c>
    </row>
    <row r="102" spans="1:19" x14ac:dyDescent="0.35">
      <c r="A102" s="96"/>
      <c r="B102" s="87" t="s">
        <v>4</v>
      </c>
      <c r="C102" s="64">
        <v>7.1915872003259921E-3</v>
      </c>
      <c r="D102" s="64">
        <v>2.488331945559516E-2</v>
      </c>
      <c r="E102" s="64">
        <v>9.8972723496553623E-3</v>
      </c>
      <c r="F102" s="64">
        <v>0.87681502535706002</v>
      </c>
      <c r="G102" s="64">
        <v>0.43396335217929949</v>
      </c>
      <c r="H102" s="64">
        <v>5.0518521691796173E-2</v>
      </c>
      <c r="I102" s="64">
        <v>3.3059449223883423E-2</v>
      </c>
      <c r="J102" s="64">
        <v>3.8138410744163707E-2</v>
      </c>
      <c r="K102" s="64">
        <v>2.3470967551167909E-2</v>
      </c>
      <c r="L102" s="64">
        <v>2.672353718850436E-2</v>
      </c>
      <c r="M102" s="64">
        <v>1.329139850207943E-2</v>
      </c>
      <c r="N102" s="64">
        <v>9.0065555574420451E-3</v>
      </c>
      <c r="O102" s="64">
        <v>6.9491305855528976E-4</v>
      </c>
      <c r="P102" s="64">
        <v>1.2567595076342481E-3</v>
      </c>
      <c r="Q102" s="64">
        <v>1.7716419708572461E-4</v>
      </c>
      <c r="R102" s="64">
        <v>1.2195761859305769E-47</v>
      </c>
      <c r="S102" s="64">
        <v>1.5490882337642491</v>
      </c>
    </row>
    <row r="103" spans="1:19" x14ac:dyDescent="0.35">
      <c r="A103" s="96"/>
      <c r="B103" s="87" t="s">
        <v>5</v>
      </c>
      <c r="C103" s="64">
        <v>7.0411920371027366E-3</v>
      </c>
      <c r="D103" s="64">
        <v>0.11941220622015709</v>
      </c>
      <c r="E103" s="64">
        <v>3.7501697976633143E-2</v>
      </c>
      <c r="F103" s="64">
        <v>0.20219305560820081</v>
      </c>
      <c r="G103" s="64">
        <v>0.27982290844340563</v>
      </c>
      <c r="H103" s="64">
        <v>0.16861022321429009</v>
      </c>
      <c r="I103" s="64">
        <v>2.8693936342677341E-2</v>
      </c>
      <c r="J103" s="64">
        <v>3.5696146918985192E-2</v>
      </c>
      <c r="K103" s="64">
        <v>4.0923449381105058E-2</v>
      </c>
      <c r="L103" s="64">
        <v>3.3229089626203419E-2</v>
      </c>
      <c r="M103" s="64">
        <v>8.1207434781656544E-3</v>
      </c>
      <c r="N103" s="64">
        <v>1.261521437847735E-2</v>
      </c>
      <c r="O103" s="64">
        <v>4.2786908082971444E-3</v>
      </c>
      <c r="P103" s="64">
        <v>2.417374774723645E-3</v>
      </c>
      <c r="Q103" s="64">
        <v>4.6311689301311551E-4</v>
      </c>
      <c r="R103" s="64">
        <v>1.285972373394288E-3</v>
      </c>
      <c r="S103" s="64">
        <v>0.98230501847483154</v>
      </c>
    </row>
    <row r="104" spans="1:19" x14ac:dyDescent="0.35">
      <c r="A104" s="96"/>
      <c r="B104" s="87" t="s">
        <v>6</v>
      </c>
      <c r="C104" s="64">
        <v>1.414863204255085E-2</v>
      </c>
      <c r="D104" s="64">
        <v>0.38656142882902123</v>
      </c>
      <c r="E104" s="64">
        <v>0.25590223553032482</v>
      </c>
      <c r="F104" s="64">
        <v>0.16997353434587931</v>
      </c>
      <c r="G104" s="64">
        <v>4.9810400953459517E-2</v>
      </c>
      <c r="H104" s="64">
        <v>8.9812244592160834E-2</v>
      </c>
      <c r="I104" s="64">
        <v>7.9533339396441111E-2</v>
      </c>
      <c r="J104" s="64">
        <v>5.1927461106782223E-2</v>
      </c>
      <c r="K104" s="64">
        <v>5.4661293023912649E-2</v>
      </c>
      <c r="L104" s="64">
        <v>2.6456713674442849E-2</v>
      </c>
      <c r="M104" s="64">
        <v>2.0324159456073011E-2</v>
      </c>
      <c r="N104" s="64">
        <v>2.9626321980635389E-3</v>
      </c>
      <c r="O104" s="64">
        <v>5.4288861292109032E-3</v>
      </c>
      <c r="P104" s="64">
        <v>4.4758597001743559E-4</v>
      </c>
      <c r="Q104" s="64">
        <v>1.6544033487290881E-48</v>
      </c>
      <c r="R104" s="64">
        <v>3.111894537411386E-55</v>
      </c>
      <c r="S104" s="64">
        <v>1.2079505472483409</v>
      </c>
    </row>
    <row r="105" spans="1:19" x14ac:dyDescent="0.35">
      <c r="A105" s="96"/>
      <c r="B105" s="87" t="s">
        <v>7</v>
      </c>
      <c r="C105" s="64">
        <v>2.4094530498851161E-2</v>
      </c>
      <c r="D105" s="64">
        <v>0.21103004561520569</v>
      </c>
      <c r="E105" s="64">
        <v>0.15476724630716421</v>
      </c>
      <c r="F105" s="64">
        <v>8.1792989688988876E-2</v>
      </c>
      <c r="G105" s="64">
        <v>1.8406160838773621E-2</v>
      </c>
      <c r="H105" s="64">
        <v>5.4300977936625708E-2</v>
      </c>
      <c r="I105" s="64">
        <v>7.3935118551687079E-2</v>
      </c>
      <c r="J105" s="64">
        <v>5.2167700897465398E-2</v>
      </c>
      <c r="K105" s="64">
        <v>5.6326708408704969E-2</v>
      </c>
      <c r="L105" s="64">
        <v>2.518071468770091E-2</v>
      </c>
      <c r="M105" s="64">
        <v>3.5397255426945331E-3</v>
      </c>
      <c r="N105" s="64">
        <v>7.9664634310837815E-3</v>
      </c>
      <c r="O105" s="64">
        <v>5.5692977623375192E-4</v>
      </c>
      <c r="P105" s="64">
        <v>2.0853046091846572E-3</v>
      </c>
      <c r="Q105" s="64">
        <v>1.8442828999642351E-123</v>
      </c>
      <c r="R105" s="64">
        <v>9.6955508291490322E-67</v>
      </c>
      <c r="S105" s="64">
        <v>0.76615061679036445</v>
      </c>
    </row>
    <row r="106" spans="1:19" x14ac:dyDescent="0.35">
      <c r="A106" s="96"/>
      <c r="B106" s="87" t="s">
        <v>8</v>
      </c>
      <c r="C106" s="64">
        <v>7.8131390531622075E-3</v>
      </c>
      <c r="D106" s="64">
        <v>0.1143718975922791</v>
      </c>
      <c r="E106" s="64">
        <v>9.090119452313182E-2</v>
      </c>
      <c r="F106" s="64">
        <v>0.38021210387512422</v>
      </c>
      <c r="G106" s="64">
        <v>8.545331916344474E-3</v>
      </c>
      <c r="H106" s="64">
        <v>2.6243016227800439E-2</v>
      </c>
      <c r="I106" s="64">
        <v>2.518800094747458E-2</v>
      </c>
      <c r="J106" s="64">
        <v>3.2256350836662208E-2</v>
      </c>
      <c r="K106" s="64">
        <v>6.735060447510445E-2</v>
      </c>
      <c r="L106" s="64">
        <v>2.249971426907493E-2</v>
      </c>
      <c r="M106" s="64">
        <v>2.3924104257743259E-2</v>
      </c>
      <c r="N106" s="64">
        <v>6.5062719092913984E-3</v>
      </c>
      <c r="O106" s="64">
        <v>5.5089267358986553E-3</v>
      </c>
      <c r="P106" s="64">
        <v>4.7830884960623588E-4</v>
      </c>
      <c r="Q106" s="64">
        <v>4.8121321452199949E-68</v>
      </c>
      <c r="R106" s="64">
        <v>2.402314254873032E-92</v>
      </c>
      <c r="S106" s="64">
        <v>0.8117989654686979</v>
      </c>
    </row>
    <row r="107" spans="1:19" x14ac:dyDescent="0.35">
      <c r="A107" s="96"/>
      <c r="B107" s="87" t="s">
        <v>9</v>
      </c>
      <c r="C107" s="64">
        <v>6.5526501582747074E-2</v>
      </c>
      <c r="D107" s="64">
        <v>0.23116353556338051</v>
      </c>
      <c r="E107" s="64">
        <v>0.14997076489266409</v>
      </c>
      <c r="F107" s="64">
        <v>0.55356309327501529</v>
      </c>
      <c r="G107" s="64">
        <v>5.7403252606291503E-3</v>
      </c>
      <c r="H107" s="64">
        <v>3.0286548087054759E-2</v>
      </c>
      <c r="I107" s="64">
        <v>5.7250688257407228E-2</v>
      </c>
      <c r="J107" s="64">
        <v>4.705592320514377E-2</v>
      </c>
      <c r="K107" s="64">
        <v>4.2873655300472262E-2</v>
      </c>
      <c r="L107" s="64">
        <v>2.4261451767324499E-2</v>
      </c>
      <c r="M107" s="64">
        <v>2.866653772125036E-2</v>
      </c>
      <c r="N107" s="64">
        <v>1.2957047321007451E-2</v>
      </c>
      <c r="O107" s="64">
        <v>3.2436251816322531E-3</v>
      </c>
      <c r="P107" s="64">
        <v>1.679303180069944E-3</v>
      </c>
      <c r="Q107" s="64">
        <v>6.2091694999345679E-134</v>
      </c>
      <c r="R107" s="64">
        <v>3.272976236849204E-72</v>
      </c>
      <c r="S107" s="64">
        <v>1.2542390005957991</v>
      </c>
    </row>
    <row r="108" spans="1:19" x14ac:dyDescent="0.35">
      <c r="A108" s="96"/>
      <c r="B108" s="87" t="s">
        <v>10</v>
      </c>
      <c r="C108" s="64">
        <v>1.7276564569366031E-2</v>
      </c>
      <c r="D108" s="64">
        <v>0.34374491306177152</v>
      </c>
      <c r="E108" s="64">
        <v>0.43090278461609199</v>
      </c>
      <c r="F108" s="64">
        <v>0.47429307285422612</v>
      </c>
      <c r="G108" s="64">
        <v>5.3932818663460207E-3</v>
      </c>
      <c r="H108" s="64">
        <v>1.441287396998394E-2</v>
      </c>
      <c r="I108" s="64">
        <v>3.9554536281910732E-2</v>
      </c>
      <c r="J108" s="64">
        <v>3.7378185951242329E-2</v>
      </c>
      <c r="K108" s="64">
        <v>4.5683448772113923E-2</v>
      </c>
      <c r="L108" s="64">
        <v>5.921359060353313E-2</v>
      </c>
      <c r="M108" s="64">
        <v>2.9147380147990089E-2</v>
      </c>
      <c r="N108" s="64">
        <v>1.5485750221481539E-2</v>
      </c>
      <c r="O108" s="64">
        <v>4.5310538982891203E-3</v>
      </c>
      <c r="P108" s="64">
        <v>8.872726684917207E-24</v>
      </c>
      <c r="Q108" s="64">
        <v>1.2379745213780139E-117</v>
      </c>
      <c r="R108" s="64">
        <v>5.6426234883373904E-78</v>
      </c>
      <c r="S108" s="64">
        <v>1.517017436814347</v>
      </c>
    </row>
    <row r="109" spans="1:19" x14ac:dyDescent="0.35">
      <c r="A109" s="96"/>
      <c r="B109" s="87" t="s">
        <v>11</v>
      </c>
      <c r="C109" s="64">
        <v>6.1436303587422282E-2</v>
      </c>
      <c r="D109" s="64">
        <v>0.29836734751559868</v>
      </c>
      <c r="E109" s="64">
        <v>0.25909269995590478</v>
      </c>
      <c r="F109" s="64">
        <v>0.30080081209253862</v>
      </c>
      <c r="G109" s="64">
        <v>5.9245459590767189E-3</v>
      </c>
      <c r="H109" s="64">
        <v>5.2645886160860057E-2</v>
      </c>
      <c r="I109" s="64">
        <v>2.021886717096472E-2</v>
      </c>
      <c r="J109" s="64">
        <v>3.2789760496381513E-2</v>
      </c>
      <c r="K109" s="64">
        <v>4.0775374109550948E-2</v>
      </c>
      <c r="L109" s="64">
        <v>2.8342240706459201E-2</v>
      </c>
      <c r="M109" s="64">
        <v>2.4365780870073551E-2</v>
      </c>
      <c r="N109" s="64">
        <v>2.7399322582822901E-2</v>
      </c>
      <c r="O109" s="64">
        <v>8.8799071808366246E-3</v>
      </c>
      <c r="P109" s="64">
        <v>1.132791795453083E-31</v>
      </c>
      <c r="Q109" s="64">
        <v>7.8196049266514365E-4</v>
      </c>
      <c r="R109" s="64">
        <v>7.6246750979380663E-4</v>
      </c>
      <c r="S109" s="64">
        <v>1.1625832763909489</v>
      </c>
    </row>
    <row r="110" spans="1:19" x14ac:dyDescent="0.35">
      <c r="A110" s="96"/>
      <c r="B110" s="87" t="s">
        <v>12</v>
      </c>
      <c r="C110" s="64">
        <v>3.6369564263522412E-2</v>
      </c>
      <c r="D110" s="64">
        <v>5.9687035545736927E-2</v>
      </c>
      <c r="E110" s="64">
        <v>3.050726239237847E-2</v>
      </c>
      <c r="F110" s="64">
        <v>0.14552397802207759</v>
      </c>
      <c r="G110" s="64">
        <v>1.260629835171548E-2</v>
      </c>
      <c r="H110" s="64">
        <v>1.69458168771701E-3</v>
      </c>
      <c r="I110" s="64">
        <v>1.5512729205015671E-2</v>
      </c>
      <c r="J110" s="64">
        <v>4.2209767002126961E-2</v>
      </c>
      <c r="K110" s="64">
        <v>9.2179242540818048E-3</v>
      </c>
      <c r="L110" s="64">
        <v>1.4220065232363461E-2</v>
      </c>
      <c r="M110" s="64">
        <v>1.109675290050921E-2</v>
      </c>
      <c r="N110" s="64">
        <v>5.7702034809601734E-3</v>
      </c>
      <c r="O110" s="64">
        <v>2.0447404361983459E-2</v>
      </c>
      <c r="P110" s="64">
        <v>1.110757343340206E-2</v>
      </c>
      <c r="Q110" s="64">
        <v>4.4227119865179817E-67</v>
      </c>
      <c r="R110" s="64">
        <v>2.1206862486684419E-37</v>
      </c>
      <c r="S110" s="64">
        <v>0.41597114013359082</v>
      </c>
    </row>
    <row r="111" spans="1:19" x14ac:dyDescent="0.35">
      <c r="A111" s="96"/>
      <c r="B111" s="87" t="s">
        <v>13</v>
      </c>
      <c r="C111" s="64">
        <v>1.679370287981174E-3</v>
      </c>
      <c r="D111" s="64">
        <v>2.7297100117586109E-2</v>
      </c>
      <c r="E111" s="64">
        <v>1.058862664725822E-2</v>
      </c>
      <c r="F111" s="64">
        <v>7.6108773459579467E-32</v>
      </c>
      <c r="G111" s="64">
        <v>1.971915589216102E-3</v>
      </c>
      <c r="H111" s="64">
        <v>1.928850056004504E-3</v>
      </c>
      <c r="I111" s="64">
        <v>1.24343737312684E-2</v>
      </c>
      <c r="J111" s="64">
        <v>5.3929778691090514E-3</v>
      </c>
      <c r="K111" s="64">
        <v>5.4168496805298378E-3</v>
      </c>
      <c r="L111" s="64">
        <v>8.6350207079360503E-3</v>
      </c>
      <c r="M111" s="64">
        <v>1.945544980350358E-3</v>
      </c>
      <c r="N111" s="64">
        <v>1.4908227362490541E-2</v>
      </c>
      <c r="O111" s="64">
        <v>8.117811002464774E-3</v>
      </c>
      <c r="P111" s="64">
        <v>1.7439548870433471E-2</v>
      </c>
      <c r="Q111" s="64">
        <v>1.1123902259059831E-2</v>
      </c>
      <c r="R111" s="64">
        <v>3.4569308755407213E-126</v>
      </c>
      <c r="S111" s="64">
        <v>0.1288801191616884</v>
      </c>
    </row>
    <row r="112" spans="1:19" x14ac:dyDescent="0.35">
      <c r="A112" s="96"/>
      <c r="B112" s="87" t="s">
        <v>14</v>
      </c>
      <c r="C112" s="64">
        <v>1.2808834765375139E-28</v>
      </c>
      <c r="D112" s="64">
        <v>5.1106520017403668E-26</v>
      </c>
      <c r="E112" s="64">
        <v>1.9301979720966182E-40</v>
      </c>
      <c r="F112" s="64">
        <v>7.6047603465387494E-3</v>
      </c>
      <c r="G112" s="64">
        <v>2.6358694660100231E-22</v>
      </c>
      <c r="H112" s="64">
        <v>1.6974902433268209E-24</v>
      </c>
      <c r="I112" s="64">
        <v>1.2587500525175131E-26</v>
      </c>
      <c r="J112" s="64">
        <v>7.6210987703919817E-3</v>
      </c>
      <c r="K112" s="64">
        <v>7.8497994839360295E-3</v>
      </c>
      <c r="L112" s="64">
        <v>2.115160230330752E-2</v>
      </c>
      <c r="M112" s="64">
        <v>3.5211783205326357E-2</v>
      </c>
      <c r="N112" s="64">
        <v>2.1436038346101711E-2</v>
      </c>
      <c r="O112" s="64">
        <v>7.739021094092224E-3</v>
      </c>
      <c r="P112" s="64">
        <v>8.013283246565429E-3</v>
      </c>
      <c r="Q112" s="64">
        <v>7.9128505546547413E-3</v>
      </c>
      <c r="R112" s="64">
        <v>2.1382581393332309E-2</v>
      </c>
      <c r="S112" s="64">
        <v>0.14592281874424709</v>
      </c>
    </row>
    <row r="113" spans="1:19" x14ac:dyDescent="0.35">
      <c r="A113" s="96"/>
      <c r="B113" s="87" t="s">
        <v>15</v>
      </c>
      <c r="C113" s="64">
        <v>2.8165558646722189E-94</v>
      </c>
      <c r="D113" s="64">
        <v>2.1130518735531959E-2</v>
      </c>
      <c r="E113" s="64">
        <v>8.4656250555627679E-42</v>
      </c>
      <c r="F113" s="64">
        <v>2.125928409318302E-2</v>
      </c>
      <c r="G113" s="64">
        <v>4.8980205655244127E-36</v>
      </c>
      <c r="H113" s="64">
        <v>7.5923238656548609E-3</v>
      </c>
      <c r="I113" s="64">
        <v>9.7724700098132345E-69</v>
      </c>
      <c r="J113" s="64">
        <v>2.2310823883782119E-60</v>
      </c>
      <c r="K113" s="64">
        <v>1.4371597771133299E-48</v>
      </c>
      <c r="L113" s="64">
        <v>8.5601569360065695E-60</v>
      </c>
      <c r="M113" s="64">
        <v>4.6946904307255803E-42</v>
      </c>
      <c r="N113" s="64">
        <v>1.598220472619177E-46</v>
      </c>
      <c r="O113" s="64">
        <v>2.209785502726872E-83</v>
      </c>
      <c r="P113" s="64">
        <v>8.8586127657032296E-107</v>
      </c>
      <c r="Q113" s="64">
        <v>1.02042815204875E-80</v>
      </c>
      <c r="R113" s="64">
        <v>6.6141391288320814E-113</v>
      </c>
      <c r="S113" s="64">
        <v>4.9982126694369827E-2</v>
      </c>
    </row>
    <row r="114" spans="1:19" x14ac:dyDescent="0.35">
      <c r="A114" s="96" t="s">
        <v>97</v>
      </c>
      <c r="B114" s="88" t="s">
        <v>0</v>
      </c>
      <c r="C114" s="64">
        <v>0.32188585399623482</v>
      </c>
      <c r="D114" s="64">
        <v>4.3165996613467462E-2</v>
      </c>
      <c r="E114" s="64">
        <v>7.8826941883786902E-3</v>
      </c>
      <c r="F114" s="64">
        <v>8.0954836285140833E-3</v>
      </c>
      <c r="G114" s="64">
        <v>5.350381463285668E-3</v>
      </c>
      <c r="H114" s="64">
        <v>2.1820197354978331E-2</v>
      </c>
      <c r="I114" s="64">
        <v>4.0163351356764937E-2</v>
      </c>
      <c r="J114" s="64">
        <v>2.9937600218183261E-2</v>
      </c>
      <c r="K114" s="64">
        <v>1.406802834494349E-2</v>
      </c>
      <c r="L114" s="64">
        <v>1.6658785304422649E-2</v>
      </c>
      <c r="M114" s="64">
        <v>9.477746960655441E-3</v>
      </c>
      <c r="N114" s="64">
        <v>7.410416218606536E-3</v>
      </c>
      <c r="O114" s="64">
        <v>1.2820066116404989E-3</v>
      </c>
      <c r="P114" s="64">
        <v>7.7912040470184529E-4</v>
      </c>
      <c r="Q114" s="64">
        <v>8.236082715566301E-66</v>
      </c>
      <c r="R114" s="64">
        <v>6.3792640459343118E-120</v>
      </c>
      <c r="S114" s="64">
        <v>0.52797766266477753</v>
      </c>
    </row>
    <row r="115" spans="1:19" x14ac:dyDescent="0.35">
      <c r="A115" s="96"/>
      <c r="B115" s="88" t="s">
        <v>1</v>
      </c>
      <c r="C115" s="64">
        <v>5.4013332840686372E-2</v>
      </c>
      <c r="D115" s="64">
        <v>4.8487069702219676</v>
      </c>
      <c r="E115" s="64">
        <v>0.27004649440469902</v>
      </c>
      <c r="F115" s="64">
        <v>3.1477844989750099E-2</v>
      </c>
      <c r="G115" s="64">
        <v>3.112063305171079E-2</v>
      </c>
      <c r="H115" s="64">
        <v>8.5682695105824075E-2</v>
      </c>
      <c r="I115" s="64">
        <v>0.1082518787734737</v>
      </c>
      <c r="J115" s="64">
        <v>9.4610113931151166E-2</v>
      </c>
      <c r="K115" s="64">
        <v>8.6352818838957734E-2</v>
      </c>
      <c r="L115" s="64">
        <v>5.5114115879851773E-2</v>
      </c>
      <c r="M115" s="64">
        <v>4.1938519812095107E-2</v>
      </c>
      <c r="N115" s="64">
        <v>1.2095894151659721E-2</v>
      </c>
      <c r="O115" s="64">
        <v>4.7724221915271354E-3</v>
      </c>
      <c r="P115" s="64">
        <v>1.3978721748232621E-3</v>
      </c>
      <c r="Q115" s="64">
        <v>3.4745294272257751E-4</v>
      </c>
      <c r="R115" s="64">
        <v>8.0897373782675378E-39</v>
      </c>
      <c r="S115" s="64">
        <v>5.7259290593108991</v>
      </c>
    </row>
    <row r="116" spans="1:19" x14ac:dyDescent="0.35">
      <c r="A116" s="96"/>
      <c r="B116" s="88" t="s">
        <v>2</v>
      </c>
      <c r="C116" s="64">
        <v>4.5646198237292229E-4</v>
      </c>
      <c r="D116" s="64">
        <v>1.048402345795088</v>
      </c>
      <c r="E116" s="64">
        <v>6.0915245858197986</v>
      </c>
      <c r="F116" s="64">
        <v>0.19891582178469799</v>
      </c>
      <c r="G116" s="64">
        <v>1.9970992075700519E-2</v>
      </c>
      <c r="H116" s="64">
        <v>6.6831952524994992E-2</v>
      </c>
      <c r="I116" s="64">
        <v>6.5894958559823053E-2</v>
      </c>
      <c r="J116" s="64">
        <v>9.7085150470876805E-2</v>
      </c>
      <c r="K116" s="64">
        <v>9.5414707764424234E-2</v>
      </c>
      <c r="L116" s="64">
        <v>6.7053823244955138E-2</v>
      </c>
      <c r="M116" s="64">
        <v>4.2486409580883698E-2</v>
      </c>
      <c r="N116" s="64">
        <v>1.987013464162565E-2</v>
      </c>
      <c r="O116" s="64">
        <v>5.1186942914028264E-3</v>
      </c>
      <c r="P116" s="64">
        <v>7.2732043814981617E-4</v>
      </c>
      <c r="Q116" s="64">
        <v>4.937461237409128E-25</v>
      </c>
      <c r="R116" s="64">
        <v>1.821539653143726E-4</v>
      </c>
      <c r="S116" s="64">
        <v>7.8199355129401082</v>
      </c>
    </row>
    <row r="117" spans="1:19" x14ac:dyDescent="0.35">
      <c r="A117" s="96"/>
      <c r="B117" s="88" t="s">
        <v>3</v>
      </c>
      <c r="C117" s="64">
        <v>2.5961320488757222E-3</v>
      </c>
      <c r="D117" s="64">
        <v>4.7331523306756593E-2</v>
      </c>
      <c r="E117" s="64">
        <v>1.993378340875267</v>
      </c>
      <c r="F117" s="64">
        <v>7.2004049967882464</v>
      </c>
      <c r="G117" s="64">
        <v>8.5732603704935434E-2</v>
      </c>
      <c r="H117" s="64">
        <v>7.9066882192139878E-2</v>
      </c>
      <c r="I117" s="64">
        <v>8.5420854195622176E-2</v>
      </c>
      <c r="J117" s="64">
        <v>0.1108169644460331</v>
      </c>
      <c r="K117" s="64">
        <v>8.7695523641928119E-2</v>
      </c>
      <c r="L117" s="64">
        <v>9.2297552101869434E-2</v>
      </c>
      <c r="M117" s="64">
        <v>4.5803502464733067E-2</v>
      </c>
      <c r="N117" s="64">
        <v>2.511309562052964E-2</v>
      </c>
      <c r="O117" s="64">
        <v>5.7139179796997976E-3</v>
      </c>
      <c r="P117" s="64">
        <v>1.078187517000877E-3</v>
      </c>
      <c r="Q117" s="64">
        <v>6.211745575474707E-33</v>
      </c>
      <c r="R117" s="64">
        <v>1.7071024617396711E-70</v>
      </c>
      <c r="S117" s="64">
        <v>9.8624500768836381</v>
      </c>
    </row>
    <row r="118" spans="1:19" x14ac:dyDescent="0.35">
      <c r="A118" s="96"/>
      <c r="B118" s="88" t="s">
        <v>4</v>
      </c>
      <c r="C118" s="64">
        <v>7.1915872003259921E-3</v>
      </c>
      <c r="D118" s="64">
        <v>2.488331945559516E-2</v>
      </c>
      <c r="E118" s="64">
        <v>9.8972723496553623E-3</v>
      </c>
      <c r="F118" s="64">
        <v>0.87681502535706002</v>
      </c>
      <c r="G118" s="64">
        <v>0.43396335217929949</v>
      </c>
      <c r="H118" s="64">
        <v>5.0518521691796173E-2</v>
      </c>
      <c r="I118" s="64">
        <v>3.3059449223883423E-2</v>
      </c>
      <c r="J118" s="64">
        <v>3.8138410744163707E-2</v>
      </c>
      <c r="K118" s="64">
        <v>2.3470967551167909E-2</v>
      </c>
      <c r="L118" s="64">
        <v>2.672353718850436E-2</v>
      </c>
      <c r="M118" s="64">
        <v>1.329139850207943E-2</v>
      </c>
      <c r="N118" s="64">
        <v>9.0065555574420451E-3</v>
      </c>
      <c r="O118" s="64">
        <v>6.9491305855528976E-4</v>
      </c>
      <c r="P118" s="64">
        <v>1.2567595076342481E-3</v>
      </c>
      <c r="Q118" s="64">
        <v>1.7716419708572461E-4</v>
      </c>
      <c r="R118" s="64">
        <v>1.2195761859305769E-47</v>
      </c>
      <c r="S118" s="64">
        <v>1.5490882337642491</v>
      </c>
    </row>
    <row r="119" spans="1:19" x14ac:dyDescent="0.35">
      <c r="A119" s="96"/>
      <c r="B119" s="88" t="s">
        <v>5</v>
      </c>
      <c r="C119" s="64">
        <v>7.0411920371027366E-3</v>
      </c>
      <c r="D119" s="64">
        <v>0.11941220622015709</v>
      </c>
      <c r="E119" s="64">
        <v>3.7501697976633143E-2</v>
      </c>
      <c r="F119" s="64">
        <v>0.20219305560820081</v>
      </c>
      <c r="G119" s="64">
        <v>0.27982290844340563</v>
      </c>
      <c r="H119" s="64">
        <v>0.16861022321429009</v>
      </c>
      <c r="I119" s="64">
        <v>2.8693936342677341E-2</v>
      </c>
      <c r="J119" s="64">
        <v>3.5696146918985192E-2</v>
      </c>
      <c r="K119" s="64">
        <v>4.0923449381105058E-2</v>
      </c>
      <c r="L119" s="64">
        <v>3.3229089626203419E-2</v>
      </c>
      <c r="M119" s="64">
        <v>8.1207434781656544E-3</v>
      </c>
      <c r="N119" s="64">
        <v>1.261521437847735E-2</v>
      </c>
      <c r="O119" s="64">
        <v>4.2786908082971444E-3</v>
      </c>
      <c r="P119" s="64">
        <v>2.417374774723645E-3</v>
      </c>
      <c r="Q119" s="64">
        <v>4.6311689301311551E-4</v>
      </c>
      <c r="R119" s="64">
        <v>1.285972373394288E-3</v>
      </c>
      <c r="S119" s="64">
        <v>0.98230501847483154</v>
      </c>
    </row>
    <row r="120" spans="1:19" x14ac:dyDescent="0.35">
      <c r="A120" s="96"/>
      <c r="B120" s="88" t="s">
        <v>6</v>
      </c>
      <c r="C120" s="64">
        <v>1.414863204255085E-2</v>
      </c>
      <c r="D120" s="64">
        <v>0.38656142882902123</v>
      </c>
      <c r="E120" s="64">
        <v>0.25590223553032482</v>
      </c>
      <c r="F120" s="64">
        <v>0.16997353434587931</v>
      </c>
      <c r="G120" s="64">
        <v>4.9810400953459517E-2</v>
      </c>
      <c r="H120" s="64">
        <v>8.9812244592160834E-2</v>
      </c>
      <c r="I120" s="64">
        <v>7.9533339396441111E-2</v>
      </c>
      <c r="J120" s="64">
        <v>5.1927461106782223E-2</v>
      </c>
      <c r="K120" s="64">
        <v>5.4661293023912649E-2</v>
      </c>
      <c r="L120" s="64">
        <v>2.6456713674442849E-2</v>
      </c>
      <c r="M120" s="64">
        <v>2.0324159456073011E-2</v>
      </c>
      <c r="N120" s="64">
        <v>2.9626321980635389E-3</v>
      </c>
      <c r="O120" s="64">
        <v>5.4288861292109032E-3</v>
      </c>
      <c r="P120" s="64">
        <v>4.4758597001743559E-4</v>
      </c>
      <c r="Q120" s="64">
        <v>1.6544033487290881E-48</v>
      </c>
      <c r="R120" s="64">
        <v>3.111894537411386E-55</v>
      </c>
      <c r="S120" s="64">
        <v>1.2079505472483409</v>
      </c>
    </row>
    <row r="121" spans="1:19" x14ac:dyDescent="0.35">
      <c r="A121" s="96"/>
      <c r="B121" s="88" t="s">
        <v>7</v>
      </c>
      <c r="C121" s="64">
        <v>2.4094530498851161E-2</v>
      </c>
      <c r="D121" s="64">
        <v>0.21103004561520569</v>
      </c>
      <c r="E121" s="64">
        <v>0.15476724630716421</v>
      </c>
      <c r="F121" s="64">
        <v>8.1792989688988876E-2</v>
      </c>
      <c r="G121" s="64">
        <v>1.8406160838773621E-2</v>
      </c>
      <c r="H121" s="64">
        <v>5.4300977936625708E-2</v>
      </c>
      <c r="I121" s="64">
        <v>7.3935118551687079E-2</v>
      </c>
      <c r="J121" s="64">
        <v>5.2167700897465398E-2</v>
      </c>
      <c r="K121" s="64">
        <v>5.6326708408704969E-2</v>
      </c>
      <c r="L121" s="64">
        <v>2.518071468770091E-2</v>
      </c>
      <c r="M121" s="64">
        <v>3.5397255426945331E-3</v>
      </c>
      <c r="N121" s="64">
        <v>7.9664634310837815E-3</v>
      </c>
      <c r="O121" s="64">
        <v>5.5692977623375192E-4</v>
      </c>
      <c r="P121" s="64">
        <v>2.0853046091846572E-3</v>
      </c>
      <c r="Q121" s="64">
        <v>1.8442828999642351E-123</v>
      </c>
      <c r="R121" s="64">
        <v>9.6955508291490322E-67</v>
      </c>
      <c r="S121" s="64">
        <v>0.76615061679036445</v>
      </c>
    </row>
    <row r="122" spans="1:19" x14ac:dyDescent="0.35">
      <c r="A122" s="96"/>
      <c r="B122" s="88" t="s">
        <v>8</v>
      </c>
      <c r="C122" s="64">
        <v>7.8131390531622075E-3</v>
      </c>
      <c r="D122" s="64">
        <v>0.1143718975922791</v>
      </c>
      <c r="E122" s="64">
        <v>9.090119452313182E-2</v>
      </c>
      <c r="F122" s="64">
        <v>0.38021210387512422</v>
      </c>
      <c r="G122" s="64">
        <v>8.545331916344474E-3</v>
      </c>
      <c r="H122" s="64">
        <v>2.6243016227800439E-2</v>
      </c>
      <c r="I122" s="64">
        <v>2.518800094747458E-2</v>
      </c>
      <c r="J122" s="64">
        <v>3.2256350836662208E-2</v>
      </c>
      <c r="K122" s="64">
        <v>6.735060447510445E-2</v>
      </c>
      <c r="L122" s="64">
        <v>2.249971426907493E-2</v>
      </c>
      <c r="M122" s="64">
        <v>2.3924104257743259E-2</v>
      </c>
      <c r="N122" s="64">
        <v>6.5062719092913984E-3</v>
      </c>
      <c r="O122" s="64">
        <v>5.5089267358986553E-3</v>
      </c>
      <c r="P122" s="64">
        <v>4.7830884960623588E-4</v>
      </c>
      <c r="Q122" s="64">
        <v>4.8121321452199949E-68</v>
      </c>
      <c r="R122" s="64">
        <v>2.402314254873032E-92</v>
      </c>
      <c r="S122" s="64">
        <v>0.8117989654686979</v>
      </c>
    </row>
    <row r="123" spans="1:19" x14ac:dyDescent="0.35">
      <c r="A123" s="96"/>
      <c r="B123" s="88" t="s">
        <v>9</v>
      </c>
      <c r="C123" s="64">
        <v>6.5526501582747074E-2</v>
      </c>
      <c r="D123" s="64">
        <v>0.23116353556338051</v>
      </c>
      <c r="E123" s="64">
        <v>0.14997076489266409</v>
      </c>
      <c r="F123" s="64">
        <v>0.55356309327501529</v>
      </c>
      <c r="G123" s="64">
        <v>5.7403252606291503E-3</v>
      </c>
      <c r="H123" s="64">
        <v>3.0286548087054759E-2</v>
      </c>
      <c r="I123" s="64">
        <v>5.7250688257407228E-2</v>
      </c>
      <c r="J123" s="64">
        <v>4.705592320514377E-2</v>
      </c>
      <c r="K123" s="64">
        <v>4.2873655300472262E-2</v>
      </c>
      <c r="L123" s="64">
        <v>2.4261451767324499E-2</v>
      </c>
      <c r="M123" s="64">
        <v>2.866653772125036E-2</v>
      </c>
      <c r="N123" s="64">
        <v>1.2957047321007451E-2</v>
      </c>
      <c r="O123" s="64">
        <v>3.2436251816322531E-3</v>
      </c>
      <c r="P123" s="64">
        <v>1.679303180069944E-3</v>
      </c>
      <c r="Q123" s="64">
        <v>6.2091694999345679E-134</v>
      </c>
      <c r="R123" s="64">
        <v>3.272976236849204E-72</v>
      </c>
      <c r="S123" s="64">
        <v>1.2542390005957991</v>
      </c>
    </row>
    <row r="124" spans="1:19" x14ac:dyDescent="0.35">
      <c r="A124" s="96"/>
      <c r="B124" s="88" t="s">
        <v>10</v>
      </c>
      <c r="C124" s="64">
        <v>1.7276564569366031E-2</v>
      </c>
      <c r="D124" s="64">
        <v>0.34374491306177152</v>
      </c>
      <c r="E124" s="64">
        <v>0.43090278461609199</v>
      </c>
      <c r="F124" s="64">
        <v>0.47429307285422612</v>
      </c>
      <c r="G124" s="64">
        <v>5.3932818663460207E-3</v>
      </c>
      <c r="H124" s="64">
        <v>1.441287396998394E-2</v>
      </c>
      <c r="I124" s="64">
        <v>3.9554536281910732E-2</v>
      </c>
      <c r="J124" s="64">
        <v>3.7378185951242329E-2</v>
      </c>
      <c r="K124" s="64">
        <v>4.5683448772113923E-2</v>
      </c>
      <c r="L124" s="64">
        <v>5.921359060353313E-2</v>
      </c>
      <c r="M124" s="64">
        <v>2.9147380147990089E-2</v>
      </c>
      <c r="N124" s="64">
        <v>1.5485750221481539E-2</v>
      </c>
      <c r="O124" s="64">
        <v>4.5310538982891203E-3</v>
      </c>
      <c r="P124" s="64">
        <v>8.872726684917207E-24</v>
      </c>
      <c r="Q124" s="64">
        <v>1.2379745213780139E-117</v>
      </c>
      <c r="R124" s="64">
        <v>5.6426234883373904E-78</v>
      </c>
      <c r="S124" s="64">
        <v>1.517017436814347</v>
      </c>
    </row>
    <row r="125" spans="1:19" x14ac:dyDescent="0.35">
      <c r="A125" s="96"/>
      <c r="B125" s="88" t="s">
        <v>11</v>
      </c>
      <c r="C125" s="64">
        <v>6.1436303587422282E-2</v>
      </c>
      <c r="D125" s="64">
        <v>0.29836734751559868</v>
      </c>
      <c r="E125" s="64">
        <v>0.25909269995590478</v>
      </c>
      <c r="F125" s="64">
        <v>0.30080081209253862</v>
      </c>
      <c r="G125" s="64">
        <v>5.9245459590767189E-3</v>
      </c>
      <c r="H125" s="64">
        <v>5.2645886160860057E-2</v>
      </c>
      <c r="I125" s="64">
        <v>2.021886717096472E-2</v>
      </c>
      <c r="J125" s="64">
        <v>3.2789760496381513E-2</v>
      </c>
      <c r="K125" s="64">
        <v>4.0775374109550948E-2</v>
      </c>
      <c r="L125" s="64">
        <v>2.8342240706459201E-2</v>
      </c>
      <c r="M125" s="64">
        <v>2.4365780870073551E-2</v>
      </c>
      <c r="N125" s="64">
        <v>2.7399322582822901E-2</v>
      </c>
      <c r="O125" s="64">
        <v>8.8799071808366246E-3</v>
      </c>
      <c r="P125" s="64">
        <v>1.132791795453083E-31</v>
      </c>
      <c r="Q125" s="64">
        <v>7.8196049266514365E-4</v>
      </c>
      <c r="R125" s="64">
        <v>7.6246750979380663E-4</v>
      </c>
      <c r="S125" s="64">
        <v>1.1625832763909489</v>
      </c>
    </row>
    <row r="126" spans="1:19" x14ac:dyDescent="0.35">
      <c r="A126" s="96"/>
      <c r="B126" s="88" t="s">
        <v>12</v>
      </c>
      <c r="C126" s="64">
        <v>3.6369564263522412E-2</v>
      </c>
      <c r="D126" s="64">
        <v>5.9687035545736927E-2</v>
      </c>
      <c r="E126" s="64">
        <v>3.050726239237847E-2</v>
      </c>
      <c r="F126" s="64">
        <v>0.14552397802207759</v>
      </c>
      <c r="G126" s="64">
        <v>1.260629835171548E-2</v>
      </c>
      <c r="H126" s="64">
        <v>1.69458168771701E-3</v>
      </c>
      <c r="I126" s="64">
        <v>1.5512729205015671E-2</v>
      </c>
      <c r="J126" s="64">
        <v>4.2209767002126961E-2</v>
      </c>
      <c r="K126" s="64">
        <v>9.2179242540818048E-3</v>
      </c>
      <c r="L126" s="64">
        <v>1.4220065232363461E-2</v>
      </c>
      <c r="M126" s="64">
        <v>1.109675290050921E-2</v>
      </c>
      <c r="N126" s="64">
        <v>5.7702034809601734E-3</v>
      </c>
      <c r="O126" s="64">
        <v>2.0447404361983459E-2</v>
      </c>
      <c r="P126" s="64">
        <v>1.110757343340206E-2</v>
      </c>
      <c r="Q126" s="64">
        <v>4.4227119865179817E-67</v>
      </c>
      <c r="R126" s="64">
        <v>2.1206862486684419E-37</v>
      </c>
      <c r="S126" s="64">
        <v>0.41597114013359082</v>
      </c>
    </row>
    <row r="127" spans="1:19" x14ac:dyDescent="0.35">
      <c r="A127" s="96"/>
      <c r="B127" s="88" t="s">
        <v>13</v>
      </c>
      <c r="C127" s="64">
        <v>1.679370287981174E-3</v>
      </c>
      <c r="D127" s="64">
        <v>2.7297100117586109E-2</v>
      </c>
      <c r="E127" s="64">
        <v>1.058862664725822E-2</v>
      </c>
      <c r="F127" s="64">
        <v>7.6108773459579467E-32</v>
      </c>
      <c r="G127" s="64">
        <v>1.971915589216102E-3</v>
      </c>
      <c r="H127" s="64">
        <v>1.928850056004504E-3</v>
      </c>
      <c r="I127" s="64">
        <v>1.24343737312684E-2</v>
      </c>
      <c r="J127" s="64">
        <v>5.3929778691090514E-3</v>
      </c>
      <c r="K127" s="64">
        <v>5.4168496805298378E-3</v>
      </c>
      <c r="L127" s="64">
        <v>8.6350207079360503E-3</v>
      </c>
      <c r="M127" s="64">
        <v>1.945544980350358E-3</v>
      </c>
      <c r="N127" s="64">
        <v>1.4908227362490541E-2</v>
      </c>
      <c r="O127" s="64">
        <v>8.117811002464774E-3</v>
      </c>
      <c r="P127" s="64">
        <v>1.7439548870433471E-2</v>
      </c>
      <c r="Q127" s="64">
        <v>1.1123902259059831E-2</v>
      </c>
      <c r="R127" s="64">
        <v>3.4569308755407213E-126</v>
      </c>
      <c r="S127" s="64">
        <v>0.1288801191616884</v>
      </c>
    </row>
    <row r="128" spans="1:19" x14ac:dyDescent="0.35">
      <c r="A128" s="96"/>
      <c r="B128" s="88" t="s">
        <v>14</v>
      </c>
      <c r="C128" s="64">
        <v>1.2808834765375139E-28</v>
      </c>
      <c r="D128" s="64">
        <v>5.1106520017403668E-26</v>
      </c>
      <c r="E128" s="64">
        <v>1.9301979720966182E-40</v>
      </c>
      <c r="F128" s="64">
        <v>7.6047603465387494E-3</v>
      </c>
      <c r="G128" s="64">
        <v>2.6358694660100231E-22</v>
      </c>
      <c r="H128" s="64">
        <v>1.6974902433268209E-24</v>
      </c>
      <c r="I128" s="64">
        <v>1.2587500525175131E-26</v>
      </c>
      <c r="J128" s="64">
        <v>7.6210987703919817E-3</v>
      </c>
      <c r="K128" s="64">
        <v>7.8497994839360295E-3</v>
      </c>
      <c r="L128" s="64">
        <v>2.115160230330752E-2</v>
      </c>
      <c r="M128" s="64">
        <v>3.5211783205326357E-2</v>
      </c>
      <c r="N128" s="64">
        <v>2.1436038346101711E-2</v>
      </c>
      <c r="O128" s="64">
        <v>7.739021094092224E-3</v>
      </c>
      <c r="P128" s="64">
        <v>8.013283246565429E-3</v>
      </c>
      <c r="Q128" s="64">
        <v>7.9128505546547413E-3</v>
      </c>
      <c r="R128" s="64">
        <v>2.1382581393332309E-2</v>
      </c>
      <c r="S128" s="64">
        <v>0.14592281874424709</v>
      </c>
    </row>
    <row r="129" spans="1:19" x14ac:dyDescent="0.35">
      <c r="A129" s="96"/>
      <c r="B129" s="88" t="s">
        <v>15</v>
      </c>
      <c r="C129" s="64">
        <v>2.8165558646722189E-94</v>
      </c>
      <c r="D129" s="64">
        <v>2.1130518735531959E-2</v>
      </c>
      <c r="E129" s="64">
        <v>8.4656250555627679E-42</v>
      </c>
      <c r="F129" s="64">
        <v>2.125928409318302E-2</v>
      </c>
      <c r="G129" s="64">
        <v>4.8980205655244127E-36</v>
      </c>
      <c r="H129" s="64">
        <v>7.5923238656548609E-3</v>
      </c>
      <c r="I129" s="64">
        <v>9.7724700098132345E-69</v>
      </c>
      <c r="J129" s="64">
        <v>2.2310823883782119E-60</v>
      </c>
      <c r="K129" s="64">
        <v>1.4371597771133299E-48</v>
      </c>
      <c r="L129" s="64">
        <v>8.5601569360065695E-60</v>
      </c>
      <c r="M129" s="64">
        <v>4.6946904307255803E-42</v>
      </c>
      <c r="N129" s="64">
        <v>1.598220472619177E-46</v>
      </c>
      <c r="O129" s="64">
        <v>2.209785502726872E-83</v>
      </c>
      <c r="P129" s="64">
        <v>8.8586127657032296E-107</v>
      </c>
      <c r="Q129" s="64">
        <v>1.02042815204875E-80</v>
      </c>
      <c r="R129" s="64">
        <v>6.6141391288320814E-113</v>
      </c>
      <c r="S129" s="64">
        <v>4.9982126694369827E-2</v>
      </c>
    </row>
  </sheetData>
  <mergeCells count="8">
    <mergeCell ref="A114:A129"/>
    <mergeCell ref="A82:A97"/>
    <mergeCell ref="A98:A113"/>
    <mergeCell ref="A2:A17"/>
    <mergeCell ref="A18:A33"/>
    <mergeCell ref="A34:A49"/>
    <mergeCell ref="A50:A65"/>
    <mergeCell ref="A66:A8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5" tint="0.39997558519241921"/>
  </sheetPr>
  <dimension ref="A1:S129"/>
  <sheetViews>
    <sheetView topLeftCell="A101" workbookViewId="0">
      <selection activeCell="A130" sqref="A130"/>
    </sheetView>
  </sheetViews>
  <sheetFormatPr defaultColWidth="8.7265625" defaultRowHeight="14.5" x14ac:dyDescent="0.35"/>
  <sheetData>
    <row r="1" spans="1:19" x14ac:dyDescent="0.35">
      <c r="A1" s="1" t="s">
        <v>17</v>
      </c>
      <c r="B1" s="1" t="s">
        <v>58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19" x14ac:dyDescent="0.35">
      <c r="A2" s="96" t="s">
        <v>84</v>
      </c>
      <c r="B2" s="44" t="s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8.2060452414479945E-92</v>
      </c>
      <c r="Q2">
        <v>1.2058515015357481E-5</v>
      </c>
      <c r="R2">
        <v>3.1643683381115669E-125</v>
      </c>
      <c r="S2">
        <v>1.2058515015357481E-5</v>
      </c>
    </row>
    <row r="3" spans="1:19" x14ac:dyDescent="0.35">
      <c r="A3" s="96"/>
      <c r="B3" s="44" t="s">
        <v>1</v>
      </c>
      <c r="C3">
        <v>0</v>
      </c>
      <c r="D3">
        <v>1.1684056119044099E-3</v>
      </c>
      <c r="E3">
        <v>9.9071323597455187E-72</v>
      </c>
      <c r="F3">
        <v>4.4264639643808967E-59</v>
      </c>
      <c r="G3">
        <v>2.9187428595153338E-6</v>
      </c>
      <c r="H3">
        <v>9.9877303090461916E-3</v>
      </c>
      <c r="I3">
        <v>2.587799806811843E-2</v>
      </c>
      <c r="J3">
        <v>5.6610437551012438E-3</v>
      </c>
      <c r="K3">
        <v>2.1269981249206579E-2</v>
      </c>
      <c r="L3">
        <v>5.7211746150945143E-3</v>
      </c>
      <c r="M3">
        <v>1.4821230604387739E-3</v>
      </c>
      <c r="N3">
        <v>1.2392612558307871E-3</v>
      </c>
      <c r="O3">
        <v>1.2821294464222831E-56</v>
      </c>
      <c r="P3">
        <v>1.3495557764948161E-5</v>
      </c>
      <c r="Q3">
        <v>7.6459132509916683E-79</v>
      </c>
      <c r="R3">
        <v>2.383920728025148E-65</v>
      </c>
      <c r="S3">
        <v>7.2424132225365395E-2</v>
      </c>
    </row>
    <row r="4" spans="1:19" x14ac:dyDescent="0.35">
      <c r="A4" s="96"/>
      <c r="B4" s="44" t="s">
        <v>2</v>
      </c>
      <c r="C4">
        <v>0</v>
      </c>
      <c r="D4">
        <v>2.5655214413908968E-3</v>
      </c>
      <c r="E4">
        <v>0.1127561817393755</v>
      </c>
      <c r="F4">
        <v>2.40351142938348E-2</v>
      </c>
      <c r="G4">
        <v>2.6298148525701111E-2</v>
      </c>
      <c r="H4">
        <v>7.5651243235306661E-3</v>
      </c>
      <c r="I4">
        <v>6.1958760869227962E-2</v>
      </c>
      <c r="J4">
        <v>1.7326987116516111E-2</v>
      </c>
      <c r="K4">
        <v>5.8740512849127027E-2</v>
      </c>
      <c r="L4">
        <v>3.2674974166878208E-2</v>
      </c>
      <c r="M4">
        <v>1.247091925038382E-2</v>
      </c>
      <c r="N4">
        <v>2.930544076961327E-8</v>
      </c>
      <c r="O4">
        <v>3.7159699338880002E-17</v>
      </c>
      <c r="P4">
        <v>2.7978031705087359E-53</v>
      </c>
      <c r="Q4">
        <v>4.9580076999148522E-6</v>
      </c>
      <c r="R4">
        <v>3.7771808267144161E-102</v>
      </c>
      <c r="S4">
        <v>0.35639723188910682</v>
      </c>
    </row>
    <row r="5" spans="1:19" x14ac:dyDescent="0.35">
      <c r="A5" s="96"/>
      <c r="B5" s="44" t="s">
        <v>3</v>
      </c>
      <c r="C5">
        <v>0</v>
      </c>
      <c r="D5">
        <v>1.0721388077324199E-2</v>
      </c>
      <c r="E5">
        <v>4.2839044753115819E-2</v>
      </c>
      <c r="F5">
        <v>0.72276908992988265</v>
      </c>
      <c r="G5">
        <v>0.59347973576180602</v>
      </c>
      <c r="H5">
        <v>0.33934195225295322</v>
      </c>
      <c r="I5">
        <v>0.31701371533445272</v>
      </c>
      <c r="J5">
        <v>0.28916886061324593</v>
      </c>
      <c r="K5">
        <v>0.31114318037292049</v>
      </c>
      <c r="L5">
        <v>0.23488923827933761</v>
      </c>
      <c r="M5">
        <v>0.1329537689968518</v>
      </c>
      <c r="N5">
        <v>6.0194409720641627E-2</v>
      </c>
      <c r="O5">
        <v>1.473061814423225E-2</v>
      </c>
      <c r="P5">
        <v>8.3469960156949892E-6</v>
      </c>
      <c r="Q5">
        <v>2.8597282239804278E-6</v>
      </c>
      <c r="R5">
        <v>1.8892612209825001E-31</v>
      </c>
      <c r="S5">
        <v>3.0692562089610038</v>
      </c>
    </row>
    <row r="6" spans="1:19" x14ac:dyDescent="0.35">
      <c r="A6" s="96"/>
      <c r="B6" s="44" t="s">
        <v>4</v>
      </c>
      <c r="C6">
        <v>0</v>
      </c>
      <c r="D6">
        <v>9.1425258741688522E-3</v>
      </c>
      <c r="E6">
        <v>5.7450868193034563E-2</v>
      </c>
      <c r="F6">
        <v>0.40000023458481521</v>
      </c>
      <c r="G6">
        <v>0.79338661812389055</v>
      </c>
      <c r="H6">
        <v>0.75597514553892908</v>
      </c>
      <c r="I6">
        <v>0.63227728300928165</v>
      </c>
      <c r="J6">
        <v>0.68360145888654777</v>
      </c>
      <c r="K6">
        <v>0.49850697226215512</v>
      </c>
      <c r="L6">
        <v>0.38230999240238611</v>
      </c>
      <c r="M6">
        <v>0.28136357641456328</v>
      </c>
      <c r="N6">
        <v>0.1233381032698366</v>
      </c>
      <c r="O6">
        <v>4.1570802099314588E-2</v>
      </c>
      <c r="P6">
        <v>9.8611340668542582E-6</v>
      </c>
      <c r="Q6">
        <v>1.326093870262973E-5</v>
      </c>
      <c r="R6">
        <v>3.7431804801341289E-6</v>
      </c>
      <c r="S6">
        <v>4.658950445912172</v>
      </c>
    </row>
    <row r="7" spans="1:19" x14ac:dyDescent="0.35">
      <c r="A7" s="96"/>
      <c r="B7" s="44" t="s">
        <v>5</v>
      </c>
      <c r="C7">
        <v>0</v>
      </c>
      <c r="D7">
        <v>1.0424348071696E-2</v>
      </c>
      <c r="E7">
        <v>7.3458749243293459E-2</v>
      </c>
      <c r="F7">
        <v>0.34955675549052101</v>
      </c>
      <c r="G7">
        <v>0.75068010076235825</v>
      </c>
      <c r="H7">
        <v>1.256833927014952</v>
      </c>
      <c r="I7">
        <v>0.901245713662154</v>
      </c>
      <c r="J7">
        <v>0.86344683545331236</v>
      </c>
      <c r="K7">
        <v>0.7704436410115143</v>
      </c>
      <c r="L7">
        <v>0.51723707072748226</v>
      </c>
      <c r="M7">
        <v>0.40981098146245248</v>
      </c>
      <c r="N7">
        <v>0.18064539956186421</v>
      </c>
      <c r="O7">
        <v>5.5128478325139139E-2</v>
      </c>
      <c r="P7">
        <v>1.606746272092466E-5</v>
      </c>
      <c r="Q7">
        <v>1.0118260764952541E-5</v>
      </c>
      <c r="R7">
        <v>3.01442534314934E-6</v>
      </c>
      <c r="S7">
        <v>6.1389412009355686</v>
      </c>
    </row>
    <row r="8" spans="1:19" x14ac:dyDescent="0.35">
      <c r="A8" s="96"/>
      <c r="B8" s="44" t="s">
        <v>6</v>
      </c>
      <c r="C8">
        <v>0</v>
      </c>
      <c r="D8">
        <v>1.6584240388265791E-2</v>
      </c>
      <c r="E8">
        <v>8.3407678117752709E-2</v>
      </c>
      <c r="F8">
        <v>0.18930193478296869</v>
      </c>
      <c r="G8">
        <v>0.52124690591994594</v>
      </c>
      <c r="H8">
        <v>0.85446000089660668</v>
      </c>
      <c r="I8">
        <v>1.120549311911369</v>
      </c>
      <c r="J8">
        <v>0.96431007765117549</v>
      </c>
      <c r="K8">
        <v>0.83467518026230247</v>
      </c>
      <c r="L8">
        <v>0.65253401246308096</v>
      </c>
      <c r="M8">
        <v>0.37938351389003722</v>
      </c>
      <c r="N8">
        <v>0.21119820468991471</v>
      </c>
      <c r="O8">
        <v>5.1728568844570839E-2</v>
      </c>
      <c r="P8">
        <v>1.6379556286167829E-5</v>
      </c>
      <c r="Q8">
        <v>4.1010085071125459E-6</v>
      </c>
      <c r="R8">
        <v>3.4947898021319551E-6</v>
      </c>
      <c r="S8">
        <v>5.8794036051725866</v>
      </c>
    </row>
    <row r="9" spans="1:19" x14ac:dyDescent="0.35">
      <c r="A9" s="96"/>
      <c r="B9" s="44" t="s">
        <v>7</v>
      </c>
      <c r="C9">
        <v>0</v>
      </c>
      <c r="D9">
        <v>1.11666639429812E-2</v>
      </c>
      <c r="E9">
        <v>5.0331974837198541E-2</v>
      </c>
      <c r="F9">
        <v>0.37051031337291518</v>
      </c>
      <c r="G9">
        <v>0.42429478158730438</v>
      </c>
      <c r="H9">
        <v>0.78753554687735861</v>
      </c>
      <c r="I9">
        <v>0.84508569299870884</v>
      </c>
      <c r="J9">
        <v>1.1459036476854361</v>
      </c>
      <c r="K9">
        <v>1.076730770309354</v>
      </c>
      <c r="L9">
        <v>0.71349211472254637</v>
      </c>
      <c r="M9">
        <v>0.50074000397330065</v>
      </c>
      <c r="N9">
        <v>0.1901022066372845</v>
      </c>
      <c r="O9">
        <v>3.5974011450419528E-2</v>
      </c>
      <c r="P9">
        <v>1.2298852979232539E-5</v>
      </c>
      <c r="Q9">
        <v>9.1351283341708809E-6</v>
      </c>
      <c r="R9">
        <v>6.020974158389122E-6</v>
      </c>
      <c r="S9">
        <v>6.1518951833502804</v>
      </c>
    </row>
    <row r="10" spans="1:19" x14ac:dyDescent="0.35">
      <c r="A10" s="96"/>
      <c r="B10" s="44" t="s">
        <v>8</v>
      </c>
      <c r="C10">
        <v>0</v>
      </c>
      <c r="D10">
        <v>6.0779244011314537E-3</v>
      </c>
      <c r="E10">
        <v>5.4933760725785083E-2</v>
      </c>
      <c r="F10">
        <v>0.2234995350668795</v>
      </c>
      <c r="G10">
        <v>0.48235382674110788</v>
      </c>
      <c r="H10">
        <v>0.75229199095860155</v>
      </c>
      <c r="I10">
        <v>0.889187601476919</v>
      </c>
      <c r="J10">
        <v>0.93376537033831497</v>
      </c>
      <c r="K10">
        <v>1.104922830974068</v>
      </c>
      <c r="L10">
        <v>0.85012439130840645</v>
      </c>
      <c r="M10">
        <v>0.58894152804676858</v>
      </c>
      <c r="N10">
        <v>0.19494708464458421</v>
      </c>
      <c r="O10">
        <v>5.0947722783981138E-2</v>
      </c>
      <c r="P10">
        <v>1.4362616105122531E-5</v>
      </c>
      <c r="Q10">
        <v>1.0272156668633031E-5</v>
      </c>
      <c r="R10">
        <v>1.2950389341679861E-5</v>
      </c>
      <c r="S10">
        <v>6.1320311526286613</v>
      </c>
    </row>
    <row r="11" spans="1:19" x14ac:dyDescent="0.35">
      <c r="A11" s="96"/>
      <c r="B11" s="44" t="s">
        <v>9</v>
      </c>
      <c r="C11">
        <v>0</v>
      </c>
      <c r="D11">
        <v>3.3162255068885809E-3</v>
      </c>
      <c r="E11">
        <v>7.0182984828436615E-2</v>
      </c>
      <c r="F11">
        <v>0.26751297238551258</v>
      </c>
      <c r="G11">
        <v>0.3147963920153708</v>
      </c>
      <c r="H11">
        <v>0.54151688525267705</v>
      </c>
      <c r="I11">
        <v>0.69576904769999814</v>
      </c>
      <c r="J11">
        <v>0.75062051778947148</v>
      </c>
      <c r="K11">
        <v>0.75003854739879194</v>
      </c>
      <c r="L11">
        <v>0.70095408763235256</v>
      </c>
      <c r="M11">
        <v>0.4351979830143522</v>
      </c>
      <c r="N11">
        <v>0.2112833354944231</v>
      </c>
      <c r="O11">
        <v>3.8857620021011639E-2</v>
      </c>
      <c r="P11">
        <v>1.6281037030972492E-5</v>
      </c>
      <c r="Q11">
        <v>1.082436104787482E-5</v>
      </c>
      <c r="R11">
        <v>6.091723387356965E-6</v>
      </c>
      <c r="S11">
        <v>4.7800797961607522</v>
      </c>
    </row>
    <row r="12" spans="1:19" x14ac:dyDescent="0.35">
      <c r="A12" s="96"/>
      <c r="B12" s="44" t="s">
        <v>10</v>
      </c>
      <c r="C12">
        <v>0</v>
      </c>
      <c r="D12">
        <v>4.395764245494337E-4</v>
      </c>
      <c r="E12">
        <v>7.1773796818633773E-2</v>
      </c>
      <c r="F12">
        <v>0.1892546123922495</v>
      </c>
      <c r="G12">
        <v>0.24783253165908189</v>
      </c>
      <c r="H12">
        <v>0.51602773114197453</v>
      </c>
      <c r="I12">
        <v>0.6027839711831835</v>
      </c>
      <c r="J12">
        <v>0.61594927687975054</v>
      </c>
      <c r="K12">
        <v>0.80558110734048916</v>
      </c>
      <c r="L12">
        <v>0.74406353515646395</v>
      </c>
      <c r="M12">
        <v>0.54485537369644832</v>
      </c>
      <c r="N12">
        <v>0.25219870615642681</v>
      </c>
      <c r="O12">
        <v>4.3923568478705342E-2</v>
      </c>
      <c r="P12">
        <v>1.180797212969506E-5</v>
      </c>
      <c r="Q12">
        <v>1.1822664543445789E-5</v>
      </c>
      <c r="R12">
        <v>1.01613164687284E-5</v>
      </c>
      <c r="S12">
        <v>4.6347175792810988</v>
      </c>
    </row>
    <row r="13" spans="1:19" x14ac:dyDescent="0.35">
      <c r="A13" s="96"/>
      <c r="B13" s="44" t="s">
        <v>11</v>
      </c>
      <c r="C13">
        <v>0</v>
      </c>
      <c r="D13">
        <v>4.9173756080143531E-3</v>
      </c>
      <c r="E13">
        <v>0.10868667182659859</v>
      </c>
      <c r="F13">
        <v>0.1249878062249912</v>
      </c>
      <c r="G13">
        <v>0.1641109825030457</v>
      </c>
      <c r="H13">
        <v>0.30011882930207628</v>
      </c>
      <c r="I13">
        <v>0.41815974494529617</v>
      </c>
      <c r="J13">
        <v>0.38689761310449972</v>
      </c>
      <c r="K13">
        <v>0.47771824077281139</v>
      </c>
      <c r="L13">
        <v>0.36085424980693848</v>
      </c>
      <c r="M13">
        <v>0.32246645600862128</v>
      </c>
      <c r="N13">
        <v>0.19251692511439961</v>
      </c>
      <c r="O13">
        <v>4.0720969438860659E-2</v>
      </c>
      <c r="P13">
        <v>1.349783035371988E-5</v>
      </c>
      <c r="Q13">
        <v>6.587399251519834E-6</v>
      </c>
      <c r="R13">
        <v>6.6571675591286492E-6</v>
      </c>
      <c r="S13">
        <v>2.9021826070533181</v>
      </c>
    </row>
    <row r="14" spans="1:19" x14ac:dyDescent="0.35">
      <c r="A14" s="96"/>
      <c r="B14" s="44" t="s">
        <v>12</v>
      </c>
      <c r="C14">
        <v>0</v>
      </c>
      <c r="D14">
        <v>6.3544701826772514E-4</v>
      </c>
      <c r="E14">
        <v>3.9632961958318592E-2</v>
      </c>
      <c r="F14">
        <v>1.830725015559756E-2</v>
      </c>
      <c r="G14">
        <v>7.0459670054142123E-2</v>
      </c>
      <c r="H14">
        <v>0.1248611168117406</v>
      </c>
      <c r="I14">
        <v>0.13783457380808761</v>
      </c>
      <c r="J14">
        <v>0.15984572009723391</v>
      </c>
      <c r="K14">
        <v>0.1669334794405456</v>
      </c>
      <c r="L14">
        <v>0.15608485748104911</v>
      </c>
      <c r="M14">
        <v>0.1149491584578002</v>
      </c>
      <c r="N14">
        <v>8.4657079849103159E-2</v>
      </c>
      <c r="O14">
        <v>1.5087984324896419E-2</v>
      </c>
      <c r="P14">
        <v>2.030195801259054E-5</v>
      </c>
      <c r="Q14">
        <v>8.2610215574613784E-6</v>
      </c>
      <c r="R14">
        <v>1.483981821636681E-5</v>
      </c>
      <c r="S14">
        <v>1.0893327022545689</v>
      </c>
    </row>
    <row r="15" spans="1:19" x14ac:dyDescent="0.35">
      <c r="A15" s="96"/>
      <c r="B15" s="44" t="s">
        <v>13</v>
      </c>
      <c r="C15">
        <v>7.602995211457355E-6</v>
      </c>
      <c r="D15">
        <v>3.3632675385513442E-6</v>
      </c>
      <c r="E15">
        <v>7.6485529562267413E-6</v>
      </c>
      <c r="F15">
        <v>2.276215322644046E-5</v>
      </c>
      <c r="G15">
        <v>3.1493335121439779E-5</v>
      </c>
      <c r="H15">
        <v>7.8930841022094474E-5</v>
      </c>
      <c r="I15">
        <v>7.2421284181055644E-5</v>
      </c>
      <c r="J15">
        <v>2.9174820295804419E-5</v>
      </c>
      <c r="K15">
        <v>6.6187373191408909E-5</v>
      </c>
      <c r="L15">
        <v>5.9569323761485908E-5</v>
      </c>
      <c r="M15">
        <v>7.7071349967688558E-5</v>
      </c>
      <c r="N15">
        <v>5.3068774755054708E-5</v>
      </c>
      <c r="O15">
        <v>4.6603011672983138E-5</v>
      </c>
      <c r="P15">
        <v>1.41633235369618E-5</v>
      </c>
      <c r="Q15">
        <v>2.490662050944626E-5</v>
      </c>
      <c r="R15">
        <v>1.191090375257413E-5</v>
      </c>
      <c r="S15">
        <v>6.0687793070067367E-4</v>
      </c>
    </row>
    <row r="16" spans="1:19" x14ac:dyDescent="0.35">
      <c r="A16" s="96"/>
      <c r="B16" s="44" t="s">
        <v>14</v>
      </c>
      <c r="C16">
        <v>5.7886384028014932E-55</v>
      </c>
      <c r="D16">
        <v>7.8878514941672328E-42</v>
      </c>
      <c r="E16">
        <v>2.5483041238549718E-6</v>
      </c>
      <c r="F16">
        <v>2.6064819095335219E-5</v>
      </c>
      <c r="G16">
        <v>1.6803620529205902E-5</v>
      </c>
      <c r="H16">
        <v>2.1244673880160619E-5</v>
      </c>
      <c r="I16">
        <v>3.5726760291416863E-5</v>
      </c>
      <c r="J16">
        <v>4.0237703289940033E-5</v>
      </c>
      <c r="K16">
        <v>3.5640193483851463E-5</v>
      </c>
      <c r="L16">
        <v>3.0976925222088772E-5</v>
      </c>
      <c r="M16">
        <v>2.1305338212640379E-5</v>
      </c>
      <c r="N16">
        <v>4.497094136823173E-5</v>
      </c>
      <c r="O16">
        <v>2.6136837287911721E-5</v>
      </c>
      <c r="P16">
        <v>1.6826620345055789E-5</v>
      </c>
      <c r="Q16">
        <v>1.6651432203896709E-5</v>
      </c>
      <c r="R16">
        <v>2.6082281328611461E-5</v>
      </c>
      <c r="S16">
        <v>3.612164506622016E-4</v>
      </c>
    </row>
    <row r="17" spans="1:19" x14ac:dyDescent="0.35">
      <c r="A17" s="96"/>
      <c r="B17" s="44" t="s">
        <v>15</v>
      </c>
      <c r="C17">
        <v>2.3572127101661981E-141</v>
      </c>
      <c r="D17">
        <v>9.0687167409415162E-97</v>
      </c>
      <c r="E17">
        <v>1.186371221506312E-89</v>
      </c>
      <c r="F17">
        <v>9.3993407642334476E-22</v>
      </c>
      <c r="G17">
        <v>4.6600045172900577E-5</v>
      </c>
      <c r="H17">
        <v>4.6966401121414998E-5</v>
      </c>
      <c r="I17">
        <v>4.6931608219698722E-5</v>
      </c>
      <c r="J17">
        <v>8.4218404379323794E-5</v>
      </c>
      <c r="K17">
        <v>2.7778816787032399E-5</v>
      </c>
      <c r="L17">
        <v>1.0329437771122591E-5</v>
      </c>
      <c r="M17">
        <v>1.068036175255475E-5</v>
      </c>
      <c r="N17">
        <v>7.2634182602282728E-75</v>
      </c>
      <c r="O17">
        <v>1.1007397129367039E-65</v>
      </c>
      <c r="P17">
        <v>1.0283167122541059E-5</v>
      </c>
      <c r="Q17">
        <v>5.1690299352079659E-49</v>
      </c>
      <c r="R17">
        <v>8.2804050872286741E-43</v>
      </c>
      <c r="S17">
        <v>2.837882423265888E-4</v>
      </c>
    </row>
    <row r="18" spans="1:19" x14ac:dyDescent="0.35">
      <c r="A18" s="96" t="s">
        <v>88</v>
      </c>
      <c r="B18" s="44" t="s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8.2060452414479945E-92</v>
      </c>
      <c r="Q18">
        <v>1.2058515015357481E-5</v>
      </c>
      <c r="R18">
        <v>3.1643683381115669E-125</v>
      </c>
      <c r="S18">
        <v>1.2058515015357481E-5</v>
      </c>
    </row>
    <row r="19" spans="1:19" x14ac:dyDescent="0.35">
      <c r="A19" s="96"/>
      <c r="B19" s="44" t="s">
        <v>1</v>
      </c>
      <c r="C19">
        <v>0</v>
      </c>
      <c r="D19">
        <v>1.1684056119044099E-3</v>
      </c>
      <c r="E19">
        <v>9.9071323597455187E-72</v>
      </c>
      <c r="F19">
        <v>4.4264639643808967E-59</v>
      </c>
      <c r="G19">
        <v>2.9187428595153338E-6</v>
      </c>
      <c r="H19">
        <v>9.9877303090461916E-3</v>
      </c>
      <c r="I19">
        <v>2.587799806811843E-2</v>
      </c>
      <c r="J19">
        <v>5.6610437551012438E-3</v>
      </c>
      <c r="K19">
        <v>2.1269981249206579E-2</v>
      </c>
      <c r="L19">
        <v>5.7211746150945143E-3</v>
      </c>
      <c r="M19">
        <v>1.4821230604387739E-3</v>
      </c>
      <c r="N19">
        <v>1.2392612558307871E-3</v>
      </c>
      <c r="O19">
        <v>1.2821294464222831E-56</v>
      </c>
      <c r="P19">
        <v>1.3495557764948161E-5</v>
      </c>
      <c r="Q19">
        <v>7.6459132509916683E-79</v>
      </c>
      <c r="R19">
        <v>2.383920728025148E-65</v>
      </c>
      <c r="S19">
        <v>7.2424132225365395E-2</v>
      </c>
    </row>
    <row r="20" spans="1:19" x14ac:dyDescent="0.35">
      <c r="A20" s="96"/>
      <c r="B20" s="44" t="s">
        <v>2</v>
      </c>
      <c r="C20">
        <v>0</v>
      </c>
      <c r="D20">
        <v>2.5655214413908968E-3</v>
      </c>
      <c r="E20">
        <v>0.1127561817393755</v>
      </c>
      <c r="F20">
        <v>2.40351142938348E-2</v>
      </c>
      <c r="G20">
        <v>2.6298148525701111E-2</v>
      </c>
      <c r="H20">
        <v>7.5651243235306661E-3</v>
      </c>
      <c r="I20">
        <v>6.1958760869227962E-2</v>
      </c>
      <c r="J20">
        <v>1.7326987116516111E-2</v>
      </c>
      <c r="K20">
        <v>5.8740512849127027E-2</v>
      </c>
      <c r="L20">
        <v>3.2674974166878208E-2</v>
      </c>
      <c r="M20">
        <v>1.247091925038382E-2</v>
      </c>
      <c r="N20">
        <v>2.930544076961327E-8</v>
      </c>
      <c r="O20">
        <v>3.7159699338880002E-17</v>
      </c>
      <c r="P20">
        <v>2.7978031705087359E-53</v>
      </c>
      <c r="Q20">
        <v>4.9580076999148522E-6</v>
      </c>
      <c r="R20">
        <v>3.7771808267144161E-102</v>
      </c>
      <c r="S20">
        <v>0.35639723188910682</v>
      </c>
    </row>
    <row r="21" spans="1:19" x14ac:dyDescent="0.35">
      <c r="A21" s="96"/>
      <c r="B21" s="44" t="s">
        <v>3</v>
      </c>
      <c r="C21">
        <v>0</v>
      </c>
      <c r="D21">
        <v>1.0721388077324199E-2</v>
      </c>
      <c r="E21">
        <v>4.2839044753115819E-2</v>
      </c>
      <c r="F21">
        <v>0.72276908992988265</v>
      </c>
      <c r="G21">
        <v>0.59347973576180602</v>
      </c>
      <c r="H21">
        <v>0.33934195225295322</v>
      </c>
      <c r="I21">
        <v>0.31701371533445272</v>
      </c>
      <c r="J21">
        <v>0.28916886061324593</v>
      </c>
      <c r="K21">
        <v>0.31114318037292049</v>
      </c>
      <c r="L21">
        <v>0.23488923827933761</v>
      </c>
      <c r="M21">
        <v>0.1329537689968518</v>
      </c>
      <c r="N21">
        <v>6.0194409720641627E-2</v>
      </c>
      <c r="O21">
        <v>1.473061814423225E-2</v>
      </c>
      <c r="P21">
        <v>8.3469960156949892E-6</v>
      </c>
      <c r="Q21">
        <v>2.8597282239804278E-6</v>
      </c>
      <c r="R21">
        <v>1.8892612209825001E-31</v>
      </c>
      <c r="S21">
        <v>3.0692562089610038</v>
      </c>
    </row>
    <row r="22" spans="1:19" x14ac:dyDescent="0.35">
      <c r="A22" s="96"/>
      <c r="B22" s="44" t="s">
        <v>4</v>
      </c>
      <c r="C22">
        <v>0</v>
      </c>
      <c r="D22">
        <v>9.1425258741688522E-3</v>
      </c>
      <c r="E22">
        <v>5.7450868193034563E-2</v>
      </c>
      <c r="F22">
        <v>0.40000023458481521</v>
      </c>
      <c r="G22">
        <v>0.79338661812389055</v>
      </c>
      <c r="H22">
        <v>0.75597514553892908</v>
      </c>
      <c r="I22">
        <v>0.63227728300928165</v>
      </c>
      <c r="J22">
        <v>0.68360145888654777</v>
      </c>
      <c r="K22">
        <v>0.49850697226215512</v>
      </c>
      <c r="L22">
        <v>0.38230999240238611</v>
      </c>
      <c r="M22">
        <v>0.28136357641456328</v>
      </c>
      <c r="N22">
        <v>0.1233381032698366</v>
      </c>
      <c r="O22">
        <v>4.1570802099314588E-2</v>
      </c>
      <c r="P22">
        <v>9.8611340668542582E-6</v>
      </c>
      <c r="Q22">
        <v>1.326093870262973E-5</v>
      </c>
      <c r="R22">
        <v>3.7431804801341289E-6</v>
      </c>
      <c r="S22">
        <v>4.658950445912172</v>
      </c>
    </row>
    <row r="23" spans="1:19" x14ac:dyDescent="0.35">
      <c r="A23" s="96"/>
      <c r="B23" s="44" t="s">
        <v>5</v>
      </c>
      <c r="C23">
        <v>0</v>
      </c>
      <c r="D23">
        <v>1.0424348071696E-2</v>
      </c>
      <c r="E23">
        <v>7.3458749243293459E-2</v>
      </c>
      <c r="F23">
        <v>0.34955675549052101</v>
      </c>
      <c r="G23">
        <v>0.75068010076235825</v>
      </c>
      <c r="H23">
        <v>1.256833927014952</v>
      </c>
      <c r="I23">
        <v>0.901245713662154</v>
      </c>
      <c r="J23">
        <v>0.86344683545331236</v>
      </c>
      <c r="K23">
        <v>0.7704436410115143</v>
      </c>
      <c r="L23">
        <v>0.51723707072748226</v>
      </c>
      <c r="M23">
        <v>0.40981098146245248</v>
      </c>
      <c r="N23">
        <v>0.18064539956186421</v>
      </c>
      <c r="O23">
        <v>5.5128478325139139E-2</v>
      </c>
      <c r="P23">
        <v>1.606746272092466E-5</v>
      </c>
      <c r="Q23">
        <v>1.0118260764952541E-5</v>
      </c>
      <c r="R23">
        <v>3.01442534314934E-6</v>
      </c>
      <c r="S23">
        <v>6.1389412009355686</v>
      </c>
    </row>
    <row r="24" spans="1:19" x14ac:dyDescent="0.35">
      <c r="A24" s="96"/>
      <c r="B24" s="44" t="s">
        <v>6</v>
      </c>
      <c r="C24">
        <v>0</v>
      </c>
      <c r="D24">
        <v>1.6584240388265791E-2</v>
      </c>
      <c r="E24">
        <v>8.3407678117752709E-2</v>
      </c>
      <c r="F24">
        <v>0.18930193478296869</v>
      </c>
      <c r="G24">
        <v>0.52124690591994594</v>
      </c>
      <c r="H24">
        <v>0.85446000089660668</v>
      </c>
      <c r="I24">
        <v>1.120549311911369</v>
      </c>
      <c r="J24">
        <v>0.96431007765117549</v>
      </c>
      <c r="K24">
        <v>0.83467518026230247</v>
      </c>
      <c r="L24">
        <v>0.65253401246308096</v>
      </c>
      <c r="M24">
        <v>0.37938351389003722</v>
      </c>
      <c r="N24">
        <v>0.21119820468991471</v>
      </c>
      <c r="O24">
        <v>5.1728568844570839E-2</v>
      </c>
      <c r="P24">
        <v>1.6379556286167829E-5</v>
      </c>
      <c r="Q24">
        <v>4.1010085071125459E-6</v>
      </c>
      <c r="R24">
        <v>3.4947898021319551E-6</v>
      </c>
      <c r="S24">
        <v>5.8794036051725866</v>
      </c>
    </row>
    <row r="25" spans="1:19" x14ac:dyDescent="0.35">
      <c r="A25" s="96"/>
      <c r="B25" s="44" t="s">
        <v>7</v>
      </c>
      <c r="C25">
        <v>0</v>
      </c>
      <c r="D25">
        <v>1.11666639429812E-2</v>
      </c>
      <c r="E25">
        <v>5.0331974837198541E-2</v>
      </c>
      <c r="F25">
        <v>0.37051031337291518</v>
      </c>
      <c r="G25">
        <v>0.42429478158730438</v>
      </c>
      <c r="H25">
        <v>0.78753554687735861</v>
      </c>
      <c r="I25">
        <v>0.84508569299870884</v>
      </c>
      <c r="J25">
        <v>1.1459036476854361</v>
      </c>
      <c r="K25">
        <v>1.076730770309354</v>
      </c>
      <c r="L25">
        <v>0.71349211472254637</v>
      </c>
      <c r="M25">
        <v>0.50074000397330065</v>
      </c>
      <c r="N25">
        <v>0.1901022066372845</v>
      </c>
      <c r="O25">
        <v>3.5974011450419528E-2</v>
      </c>
      <c r="P25">
        <v>1.2298852979232539E-5</v>
      </c>
      <c r="Q25">
        <v>9.1351283341708809E-6</v>
      </c>
      <c r="R25">
        <v>6.020974158389122E-6</v>
      </c>
      <c r="S25">
        <v>6.1518951833502804</v>
      </c>
    </row>
    <row r="26" spans="1:19" x14ac:dyDescent="0.35">
      <c r="A26" s="96"/>
      <c r="B26" s="44" t="s">
        <v>8</v>
      </c>
      <c r="C26">
        <v>0</v>
      </c>
      <c r="D26">
        <v>6.0779244011314537E-3</v>
      </c>
      <c r="E26">
        <v>5.4933760725785083E-2</v>
      </c>
      <c r="F26">
        <v>0.2234995350668795</v>
      </c>
      <c r="G26">
        <v>0.48235382674110788</v>
      </c>
      <c r="H26">
        <v>0.75229199095860155</v>
      </c>
      <c r="I26">
        <v>0.889187601476919</v>
      </c>
      <c r="J26">
        <v>0.93376537033831497</v>
      </c>
      <c r="K26">
        <v>1.104922830974068</v>
      </c>
      <c r="L26">
        <v>0.85012439130840645</v>
      </c>
      <c r="M26">
        <v>0.58894152804676858</v>
      </c>
      <c r="N26">
        <v>0.19494708464458421</v>
      </c>
      <c r="O26">
        <v>5.0947722783981138E-2</v>
      </c>
      <c r="P26">
        <v>1.4362616105122531E-5</v>
      </c>
      <c r="Q26">
        <v>1.0272156668633031E-5</v>
      </c>
      <c r="R26">
        <v>1.2950389341679861E-5</v>
      </c>
      <c r="S26">
        <v>6.1320311526286613</v>
      </c>
    </row>
    <row r="27" spans="1:19" x14ac:dyDescent="0.35">
      <c r="A27" s="96"/>
      <c r="B27" s="44" t="s">
        <v>9</v>
      </c>
      <c r="C27">
        <v>0</v>
      </c>
      <c r="D27">
        <v>3.3162255068885809E-3</v>
      </c>
      <c r="E27">
        <v>7.0182984828436615E-2</v>
      </c>
      <c r="F27">
        <v>0.26751297238551258</v>
      </c>
      <c r="G27">
        <v>0.3147963920153708</v>
      </c>
      <c r="H27">
        <v>0.54151688525267705</v>
      </c>
      <c r="I27">
        <v>0.69576904769999814</v>
      </c>
      <c r="J27">
        <v>0.75062051778947148</v>
      </c>
      <c r="K27">
        <v>0.75003854739879194</v>
      </c>
      <c r="L27">
        <v>0.70095408763235256</v>
      </c>
      <c r="M27">
        <v>0.4351979830143522</v>
      </c>
      <c r="N27">
        <v>0.2112833354944231</v>
      </c>
      <c r="O27">
        <v>3.8857620021011639E-2</v>
      </c>
      <c r="P27">
        <v>1.6281037030972492E-5</v>
      </c>
      <c r="Q27">
        <v>1.082436104787482E-5</v>
      </c>
      <c r="R27">
        <v>6.091723387356965E-6</v>
      </c>
      <c r="S27">
        <v>4.7800797961607522</v>
      </c>
    </row>
    <row r="28" spans="1:19" x14ac:dyDescent="0.35">
      <c r="A28" s="96"/>
      <c r="B28" s="44" t="s">
        <v>10</v>
      </c>
      <c r="C28">
        <v>0</v>
      </c>
      <c r="D28">
        <v>4.395764245494337E-4</v>
      </c>
      <c r="E28">
        <v>7.1773796818633773E-2</v>
      </c>
      <c r="F28">
        <v>0.1892546123922495</v>
      </c>
      <c r="G28">
        <v>0.24783253165908189</v>
      </c>
      <c r="H28">
        <v>0.51602773114197453</v>
      </c>
      <c r="I28">
        <v>0.6027839711831835</v>
      </c>
      <c r="J28">
        <v>0.61594927687975054</v>
      </c>
      <c r="K28">
        <v>0.80558110734048916</v>
      </c>
      <c r="L28">
        <v>0.74406353515646395</v>
      </c>
      <c r="M28">
        <v>0.54485537369644832</v>
      </c>
      <c r="N28">
        <v>0.25219870615642681</v>
      </c>
      <c r="O28">
        <v>4.3923568478705342E-2</v>
      </c>
      <c r="P28">
        <v>1.180797212969506E-5</v>
      </c>
      <c r="Q28">
        <v>1.1822664543445789E-5</v>
      </c>
      <c r="R28">
        <v>1.01613164687284E-5</v>
      </c>
      <c r="S28">
        <v>4.6347175792810988</v>
      </c>
    </row>
    <row r="29" spans="1:19" x14ac:dyDescent="0.35">
      <c r="A29" s="96"/>
      <c r="B29" s="44" t="s">
        <v>11</v>
      </c>
      <c r="C29">
        <v>0</v>
      </c>
      <c r="D29">
        <v>4.9173756080143531E-3</v>
      </c>
      <c r="E29">
        <v>0.10868667182659859</v>
      </c>
      <c r="F29">
        <v>0.1249878062249912</v>
      </c>
      <c r="G29">
        <v>0.1641109825030457</v>
      </c>
      <c r="H29">
        <v>0.30011882930207628</v>
      </c>
      <c r="I29">
        <v>0.41815974494529617</v>
      </c>
      <c r="J29">
        <v>0.38689761310449972</v>
      </c>
      <c r="K29">
        <v>0.47771824077281139</v>
      </c>
      <c r="L29">
        <v>0.36085424980693848</v>
      </c>
      <c r="M29">
        <v>0.32246645600862128</v>
      </c>
      <c r="N29">
        <v>0.19251692511439961</v>
      </c>
      <c r="O29">
        <v>4.0720969438860659E-2</v>
      </c>
      <c r="P29">
        <v>1.349783035371988E-5</v>
      </c>
      <c r="Q29">
        <v>6.587399251519834E-6</v>
      </c>
      <c r="R29">
        <v>6.6571675591286492E-6</v>
      </c>
      <c r="S29">
        <v>2.9021826070533181</v>
      </c>
    </row>
    <row r="30" spans="1:19" x14ac:dyDescent="0.35">
      <c r="A30" s="96"/>
      <c r="B30" s="44" t="s">
        <v>12</v>
      </c>
      <c r="C30">
        <v>0</v>
      </c>
      <c r="D30">
        <v>6.3544701826772514E-4</v>
      </c>
      <c r="E30">
        <v>3.9632961958318592E-2</v>
      </c>
      <c r="F30">
        <v>1.830725015559756E-2</v>
      </c>
      <c r="G30">
        <v>7.0459670054142123E-2</v>
      </c>
      <c r="H30">
        <v>0.1248611168117406</v>
      </c>
      <c r="I30">
        <v>0.13783457380808761</v>
      </c>
      <c r="J30">
        <v>0.15984572009723391</v>
      </c>
      <c r="K30">
        <v>0.1669334794405456</v>
      </c>
      <c r="L30">
        <v>0.15608485748104911</v>
      </c>
      <c r="M30">
        <v>0.1149491584578002</v>
      </c>
      <c r="N30">
        <v>8.4657079849103159E-2</v>
      </c>
      <c r="O30">
        <v>1.5087984324896419E-2</v>
      </c>
      <c r="P30">
        <v>2.030195801259054E-5</v>
      </c>
      <c r="Q30">
        <v>8.2610215574613784E-6</v>
      </c>
      <c r="R30">
        <v>1.483981821636681E-5</v>
      </c>
      <c r="S30">
        <v>1.0893327022545689</v>
      </c>
    </row>
    <row r="31" spans="1:19" x14ac:dyDescent="0.35">
      <c r="A31" s="96"/>
      <c r="B31" s="44" t="s">
        <v>13</v>
      </c>
      <c r="C31">
        <v>7.602995211457355E-6</v>
      </c>
      <c r="D31">
        <v>3.3632675385513442E-6</v>
      </c>
      <c r="E31">
        <v>7.6485529562267413E-6</v>
      </c>
      <c r="F31">
        <v>2.276215322644046E-5</v>
      </c>
      <c r="G31">
        <v>3.1493335121439779E-5</v>
      </c>
      <c r="H31">
        <v>7.8930841022094474E-5</v>
      </c>
      <c r="I31">
        <v>7.2421284181055644E-5</v>
      </c>
      <c r="J31">
        <v>2.9174820295804419E-5</v>
      </c>
      <c r="K31">
        <v>6.6187373191408909E-5</v>
      </c>
      <c r="L31">
        <v>5.9569323761485908E-5</v>
      </c>
      <c r="M31">
        <v>7.7071349967688558E-5</v>
      </c>
      <c r="N31">
        <v>5.3068774755054708E-5</v>
      </c>
      <c r="O31">
        <v>4.6603011672983138E-5</v>
      </c>
      <c r="P31">
        <v>1.41633235369618E-5</v>
      </c>
      <c r="Q31">
        <v>2.490662050944626E-5</v>
      </c>
      <c r="R31">
        <v>1.191090375257413E-5</v>
      </c>
      <c r="S31">
        <v>6.0687793070067367E-4</v>
      </c>
    </row>
    <row r="32" spans="1:19" x14ac:dyDescent="0.35">
      <c r="A32" s="96"/>
      <c r="B32" s="44" t="s">
        <v>14</v>
      </c>
      <c r="C32">
        <v>5.7886384028014932E-55</v>
      </c>
      <c r="D32">
        <v>7.8878514941672328E-42</v>
      </c>
      <c r="E32">
        <v>2.5483041238549718E-6</v>
      </c>
      <c r="F32">
        <v>2.6064819095335219E-5</v>
      </c>
      <c r="G32">
        <v>1.6803620529205902E-5</v>
      </c>
      <c r="H32">
        <v>2.1244673880160619E-5</v>
      </c>
      <c r="I32">
        <v>3.5726760291416863E-5</v>
      </c>
      <c r="J32">
        <v>4.0237703289940033E-5</v>
      </c>
      <c r="K32">
        <v>3.5640193483851463E-5</v>
      </c>
      <c r="L32">
        <v>3.0976925222088772E-5</v>
      </c>
      <c r="M32">
        <v>2.1305338212640379E-5</v>
      </c>
      <c r="N32">
        <v>4.497094136823173E-5</v>
      </c>
      <c r="O32">
        <v>2.6136837287911721E-5</v>
      </c>
      <c r="P32">
        <v>1.6826620345055789E-5</v>
      </c>
      <c r="Q32">
        <v>1.6651432203896709E-5</v>
      </c>
      <c r="R32">
        <v>2.6082281328611461E-5</v>
      </c>
      <c r="S32">
        <v>3.612164506622016E-4</v>
      </c>
    </row>
    <row r="33" spans="1:19" x14ac:dyDescent="0.35">
      <c r="A33" s="96"/>
      <c r="B33" s="44" t="s">
        <v>15</v>
      </c>
      <c r="C33">
        <v>2.3572127101661981E-141</v>
      </c>
      <c r="D33">
        <v>9.0687167409415162E-97</v>
      </c>
      <c r="E33">
        <v>1.186371221506312E-89</v>
      </c>
      <c r="F33">
        <v>9.3993407642334476E-22</v>
      </c>
      <c r="G33">
        <v>4.6600045172900577E-5</v>
      </c>
      <c r="H33">
        <v>4.6966401121414998E-5</v>
      </c>
      <c r="I33">
        <v>4.6931608219698722E-5</v>
      </c>
      <c r="J33">
        <v>8.4218404379323794E-5</v>
      </c>
      <c r="K33">
        <v>2.7778816787032399E-5</v>
      </c>
      <c r="L33">
        <v>1.0329437771122591E-5</v>
      </c>
      <c r="M33">
        <v>1.068036175255475E-5</v>
      </c>
      <c r="N33">
        <v>7.2634182602282728E-75</v>
      </c>
      <c r="O33">
        <v>1.1007397129367039E-65</v>
      </c>
      <c r="P33">
        <v>1.0283167122541059E-5</v>
      </c>
      <c r="Q33">
        <v>5.1690299352079659E-49</v>
      </c>
      <c r="R33">
        <v>8.2804050872286741E-43</v>
      </c>
      <c r="S33">
        <v>2.837882423265888E-4</v>
      </c>
    </row>
    <row r="34" spans="1:19" x14ac:dyDescent="0.35">
      <c r="A34" s="96" t="s">
        <v>87</v>
      </c>
      <c r="B34" s="44" t="s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8.2060452414479945E-92</v>
      </c>
      <c r="Q34">
        <v>1.2058515015357481E-5</v>
      </c>
      <c r="R34">
        <v>3.1643683381115669E-125</v>
      </c>
      <c r="S34">
        <v>1.2058515015357481E-5</v>
      </c>
    </row>
    <row r="35" spans="1:19" x14ac:dyDescent="0.35">
      <c r="A35" s="96"/>
      <c r="B35" s="44" t="s">
        <v>1</v>
      </c>
      <c r="C35">
        <v>0</v>
      </c>
      <c r="D35">
        <v>1.1684056119044099E-3</v>
      </c>
      <c r="E35">
        <v>9.9071323597455187E-72</v>
      </c>
      <c r="F35">
        <v>4.4264639643808967E-59</v>
      </c>
      <c r="G35">
        <v>2.9187428595153338E-6</v>
      </c>
      <c r="H35">
        <v>9.9877303090461916E-3</v>
      </c>
      <c r="I35">
        <v>2.587799806811843E-2</v>
      </c>
      <c r="J35">
        <v>5.6610437551012438E-3</v>
      </c>
      <c r="K35">
        <v>2.1269981249206579E-2</v>
      </c>
      <c r="L35">
        <v>5.7211746150945143E-3</v>
      </c>
      <c r="M35">
        <v>1.4821230604387739E-3</v>
      </c>
      <c r="N35">
        <v>1.2392612558307871E-3</v>
      </c>
      <c r="O35">
        <v>1.2821294464222831E-56</v>
      </c>
      <c r="P35">
        <v>1.3495557764948161E-5</v>
      </c>
      <c r="Q35">
        <v>7.6459132509916683E-79</v>
      </c>
      <c r="R35">
        <v>2.383920728025148E-65</v>
      </c>
      <c r="S35">
        <v>7.2424132225365395E-2</v>
      </c>
    </row>
    <row r="36" spans="1:19" x14ac:dyDescent="0.35">
      <c r="A36" s="96"/>
      <c r="B36" s="44" t="s">
        <v>2</v>
      </c>
      <c r="C36">
        <v>0</v>
      </c>
      <c r="D36">
        <v>2.5655214413908968E-3</v>
      </c>
      <c r="E36">
        <v>0.1127561817393755</v>
      </c>
      <c r="F36">
        <v>2.40351142938348E-2</v>
      </c>
      <c r="G36">
        <v>2.6298148525701111E-2</v>
      </c>
      <c r="H36">
        <v>7.5651243235306661E-3</v>
      </c>
      <c r="I36">
        <v>6.1958760869227962E-2</v>
      </c>
      <c r="J36">
        <v>1.7326987116516111E-2</v>
      </c>
      <c r="K36">
        <v>5.8740512849127027E-2</v>
      </c>
      <c r="L36">
        <v>3.2674974166878208E-2</v>
      </c>
      <c r="M36">
        <v>1.247091925038382E-2</v>
      </c>
      <c r="N36">
        <v>2.930544076961327E-8</v>
      </c>
      <c r="O36">
        <v>3.7159699338880002E-17</v>
      </c>
      <c r="P36">
        <v>2.7978031705087359E-53</v>
      </c>
      <c r="Q36">
        <v>4.9580076999148522E-6</v>
      </c>
      <c r="R36">
        <v>3.7771808267144161E-102</v>
      </c>
      <c r="S36">
        <v>0.35639723188910682</v>
      </c>
    </row>
    <row r="37" spans="1:19" x14ac:dyDescent="0.35">
      <c r="A37" s="96"/>
      <c r="B37" s="44" t="s">
        <v>3</v>
      </c>
      <c r="C37">
        <v>0</v>
      </c>
      <c r="D37">
        <v>1.0721388077324199E-2</v>
      </c>
      <c r="E37">
        <v>4.2839044753115819E-2</v>
      </c>
      <c r="F37">
        <v>0.72276908992988265</v>
      </c>
      <c r="G37">
        <v>0.59347973576180602</v>
      </c>
      <c r="H37">
        <v>0.33934195225295322</v>
      </c>
      <c r="I37">
        <v>0.31701371533445272</v>
      </c>
      <c r="J37">
        <v>0.28916886061324593</v>
      </c>
      <c r="K37">
        <v>0.31114318037292049</v>
      </c>
      <c r="L37">
        <v>0.23488923827933761</v>
      </c>
      <c r="M37">
        <v>0.1329537689968518</v>
      </c>
      <c r="N37">
        <v>6.0194409720641627E-2</v>
      </c>
      <c r="O37">
        <v>1.473061814423225E-2</v>
      </c>
      <c r="P37">
        <v>8.3469960156949892E-6</v>
      </c>
      <c r="Q37">
        <v>2.8597282239804278E-6</v>
      </c>
      <c r="R37">
        <v>1.8892612209825001E-31</v>
      </c>
      <c r="S37">
        <v>3.0692562089610038</v>
      </c>
    </row>
    <row r="38" spans="1:19" x14ac:dyDescent="0.35">
      <c r="A38" s="96"/>
      <c r="B38" s="44" t="s">
        <v>4</v>
      </c>
      <c r="C38">
        <v>0</v>
      </c>
      <c r="D38">
        <v>9.1425258741688522E-3</v>
      </c>
      <c r="E38">
        <v>5.7450868193034563E-2</v>
      </c>
      <c r="F38">
        <v>0.40000023458481521</v>
      </c>
      <c r="G38">
        <v>0.79338661812389055</v>
      </c>
      <c r="H38">
        <v>0.75597514553892908</v>
      </c>
      <c r="I38">
        <v>0.63227728300928165</v>
      </c>
      <c r="J38">
        <v>0.68360145888654777</v>
      </c>
      <c r="K38">
        <v>0.49850697226215512</v>
      </c>
      <c r="L38">
        <v>0.38230999240238611</v>
      </c>
      <c r="M38">
        <v>0.28136357641456328</v>
      </c>
      <c r="N38">
        <v>0.1233381032698366</v>
      </c>
      <c r="O38">
        <v>4.1570802099314588E-2</v>
      </c>
      <c r="P38">
        <v>9.8611340668542582E-6</v>
      </c>
      <c r="Q38">
        <v>1.326093870262973E-5</v>
      </c>
      <c r="R38">
        <v>3.7431804801341289E-6</v>
      </c>
      <c r="S38">
        <v>4.658950445912172</v>
      </c>
    </row>
    <row r="39" spans="1:19" x14ac:dyDescent="0.35">
      <c r="A39" s="96"/>
      <c r="B39" s="44" t="s">
        <v>5</v>
      </c>
      <c r="C39">
        <v>0</v>
      </c>
      <c r="D39">
        <v>1.0424348071696E-2</v>
      </c>
      <c r="E39">
        <v>7.3458749243293459E-2</v>
      </c>
      <c r="F39">
        <v>0.34955675549052101</v>
      </c>
      <c r="G39">
        <v>0.75068010076235825</v>
      </c>
      <c r="H39">
        <v>1.256833927014952</v>
      </c>
      <c r="I39">
        <v>0.901245713662154</v>
      </c>
      <c r="J39">
        <v>0.86344683545331236</v>
      </c>
      <c r="K39">
        <v>0.7704436410115143</v>
      </c>
      <c r="L39">
        <v>0.51723707072748226</v>
      </c>
      <c r="M39">
        <v>0.40981098146245248</v>
      </c>
      <c r="N39">
        <v>0.18064539956186421</v>
      </c>
      <c r="O39">
        <v>5.5128478325139139E-2</v>
      </c>
      <c r="P39">
        <v>1.606746272092466E-5</v>
      </c>
      <c r="Q39">
        <v>1.0118260764952541E-5</v>
      </c>
      <c r="R39">
        <v>3.01442534314934E-6</v>
      </c>
      <c r="S39">
        <v>6.1389412009355686</v>
      </c>
    </row>
    <row r="40" spans="1:19" x14ac:dyDescent="0.35">
      <c r="A40" s="96"/>
      <c r="B40" s="44" t="s">
        <v>6</v>
      </c>
      <c r="C40">
        <v>0</v>
      </c>
      <c r="D40">
        <v>1.6584240388265791E-2</v>
      </c>
      <c r="E40">
        <v>8.3407678117752709E-2</v>
      </c>
      <c r="F40">
        <v>0.18930193478296869</v>
      </c>
      <c r="G40">
        <v>0.52124690591994594</v>
      </c>
      <c r="H40">
        <v>0.85446000089660668</v>
      </c>
      <c r="I40">
        <v>1.120549311911369</v>
      </c>
      <c r="J40">
        <v>0.96431007765117549</v>
      </c>
      <c r="K40">
        <v>0.83467518026230247</v>
      </c>
      <c r="L40">
        <v>0.65253401246308096</v>
      </c>
      <c r="M40">
        <v>0.37938351389003722</v>
      </c>
      <c r="N40">
        <v>0.21119820468991471</v>
      </c>
      <c r="O40">
        <v>5.1728568844570839E-2</v>
      </c>
      <c r="P40">
        <v>1.6379556286167829E-5</v>
      </c>
      <c r="Q40">
        <v>4.1010085071125459E-6</v>
      </c>
      <c r="R40">
        <v>3.4947898021319551E-6</v>
      </c>
      <c r="S40">
        <v>5.8794036051725866</v>
      </c>
    </row>
    <row r="41" spans="1:19" x14ac:dyDescent="0.35">
      <c r="A41" s="96"/>
      <c r="B41" s="44" t="s">
        <v>7</v>
      </c>
      <c r="C41">
        <v>0</v>
      </c>
      <c r="D41">
        <v>1.11666639429812E-2</v>
      </c>
      <c r="E41">
        <v>5.0331974837198541E-2</v>
      </c>
      <c r="F41">
        <v>0.37051031337291518</v>
      </c>
      <c r="G41">
        <v>0.42429478158730438</v>
      </c>
      <c r="H41">
        <v>0.78753554687735861</v>
      </c>
      <c r="I41">
        <v>0.84508569299870884</v>
      </c>
      <c r="J41">
        <v>1.1459036476854361</v>
      </c>
      <c r="K41">
        <v>1.076730770309354</v>
      </c>
      <c r="L41">
        <v>0.71349211472254637</v>
      </c>
      <c r="M41">
        <v>0.50074000397330065</v>
      </c>
      <c r="N41">
        <v>0.1901022066372845</v>
      </c>
      <c r="O41">
        <v>3.5974011450419528E-2</v>
      </c>
      <c r="P41">
        <v>1.2298852979232539E-5</v>
      </c>
      <c r="Q41">
        <v>9.1351283341708809E-6</v>
      </c>
      <c r="R41">
        <v>6.020974158389122E-6</v>
      </c>
      <c r="S41">
        <v>6.1518951833502804</v>
      </c>
    </row>
    <row r="42" spans="1:19" x14ac:dyDescent="0.35">
      <c r="A42" s="96"/>
      <c r="B42" s="44" t="s">
        <v>8</v>
      </c>
      <c r="C42">
        <v>0</v>
      </c>
      <c r="D42">
        <v>6.0779244011314537E-3</v>
      </c>
      <c r="E42">
        <v>5.4933760725785083E-2</v>
      </c>
      <c r="F42">
        <v>0.2234995350668795</v>
      </c>
      <c r="G42">
        <v>0.48235382674110788</v>
      </c>
      <c r="H42">
        <v>0.75229199095860155</v>
      </c>
      <c r="I42">
        <v>0.889187601476919</v>
      </c>
      <c r="J42">
        <v>0.93376537033831497</v>
      </c>
      <c r="K42">
        <v>1.104922830974068</v>
      </c>
      <c r="L42">
        <v>0.85012439130840645</v>
      </c>
      <c r="M42">
        <v>0.58894152804676858</v>
      </c>
      <c r="N42">
        <v>0.19494708464458421</v>
      </c>
      <c r="O42">
        <v>5.0947722783981138E-2</v>
      </c>
      <c r="P42">
        <v>1.4362616105122531E-5</v>
      </c>
      <c r="Q42">
        <v>1.0272156668633031E-5</v>
      </c>
      <c r="R42">
        <v>1.2950389341679861E-5</v>
      </c>
      <c r="S42">
        <v>6.1320311526286613</v>
      </c>
    </row>
    <row r="43" spans="1:19" x14ac:dyDescent="0.35">
      <c r="A43" s="96"/>
      <c r="B43" s="44" t="s">
        <v>9</v>
      </c>
      <c r="C43">
        <v>0</v>
      </c>
      <c r="D43">
        <v>3.3162255068885809E-3</v>
      </c>
      <c r="E43">
        <v>7.0182984828436615E-2</v>
      </c>
      <c r="F43">
        <v>0.26751297238551258</v>
      </c>
      <c r="G43">
        <v>0.3147963920153708</v>
      </c>
      <c r="H43">
        <v>0.54151688525267705</v>
      </c>
      <c r="I43">
        <v>0.69576904769999814</v>
      </c>
      <c r="J43">
        <v>0.75062051778947148</v>
      </c>
      <c r="K43">
        <v>0.75003854739879194</v>
      </c>
      <c r="L43">
        <v>0.70095408763235256</v>
      </c>
      <c r="M43">
        <v>0.4351979830143522</v>
      </c>
      <c r="N43">
        <v>0.2112833354944231</v>
      </c>
      <c r="O43">
        <v>3.8857620021011639E-2</v>
      </c>
      <c r="P43">
        <v>1.6281037030972492E-5</v>
      </c>
      <c r="Q43">
        <v>1.082436104787482E-5</v>
      </c>
      <c r="R43">
        <v>6.091723387356965E-6</v>
      </c>
      <c r="S43">
        <v>4.7800797961607522</v>
      </c>
    </row>
    <row r="44" spans="1:19" x14ac:dyDescent="0.35">
      <c r="A44" s="96"/>
      <c r="B44" s="44" t="s">
        <v>10</v>
      </c>
      <c r="C44">
        <v>0</v>
      </c>
      <c r="D44">
        <v>4.395764245494337E-4</v>
      </c>
      <c r="E44">
        <v>7.1773796818633773E-2</v>
      </c>
      <c r="F44">
        <v>0.1892546123922495</v>
      </c>
      <c r="G44">
        <v>0.24783253165908189</v>
      </c>
      <c r="H44">
        <v>0.51602773114197453</v>
      </c>
      <c r="I44">
        <v>0.6027839711831835</v>
      </c>
      <c r="J44">
        <v>0.61594927687975054</v>
      </c>
      <c r="K44">
        <v>0.80558110734048916</v>
      </c>
      <c r="L44">
        <v>0.74406353515646395</v>
      </c>
      <c r="M44">
        <v>0.54485537369644832</v>
      </c>
      <c r="N44">
        <v>0.25219870615642681</v>
      </c>
      <c r="O44">
        <v>4.3923568478705342E-2</v>
      </c>
      <c r="P44">
        <v>1.180797212969506E-5</v>
      </c>
      <c r="Q44">
        <v>1.1822664543445789E-5</v>
      </c>
      <c r="R44">
        <v>1.01613164687284E-5</v>
      </c>
      <c r="S44">
        <v>4.6347175792810988</v>
      </c>
    </row>
    <row r="45" spans="1:19" x14ac:dyDescent="0.35">
      <c r="A45" s="96"/>
      <c r="B45" s="44" t="s">
        <v>11</v>
      </c>
      <c r="C45">
        <v>0</v>
      </c>
      <c r="D45">
        <v>4.9173756080143531E-3</v>
      </c>
      <c r="E45">
        <v>0.10868667182659859</v>
      </c>
      <c r="F45">
        <v>0.1249878062249912</v>
      </c>
      <c r="G45">
        <v>0.1641109825030457</v>
      </c>
      <c r="H45">
        <v>0.30011882930207628</v>
      </c>
      <c r="I45">
        <v>0.41815974494529617</v>
      </c>
      <c r="J45">
        <v>0.38689761310449972</v>
      </c>
      <c r="K45">
        <v>0.47771824077281139</v>
      </c>
      <c r="L45">
        <v>0.36085424980693848</v>
      </c>
      <c r="M45">
        <v>0.32246645600862128</v>
      </c>
      <c r="N45">
        <v>0.19251692511439961</v>
      </c>
      <c r="O45">
        <v>4.0720969438860659E-2</v>
      </c>
      <c r="P45">
        <v>1.349783035371988E-5</v>
      </c>
      <c r="Q45">
        <v>6.587399251519834E-6</v>
      </c>
      <c r="R45">
        <v>6.6571675591286492E-6</v>
      </c>
      <c r="S45">
        <v>2.9021826070533181</v>
      </c>
    </row>
    <row r="46" spans="1:19" x14ac:dyDescent="0.35">
      <c r="A46" s="96"/>
      <c r="B46" s="44" t="s">
        <v>12</v>
      </c>
      <c r="C46">
        <v>0</v>
      </c>
      <c r="D46">
        <v>6.3544701826772514E-4</v>
      </c>
      <c r="E46">
        <v>3.9632961958318592E-2</v>
      </c>
      <c r="F46">
        <v>1.830725015559756E-2</v>
      </c>
      <c r="G46">
        <v>7.0459670054142123E-2</v>
      </c>
      <c r="H46">
        <v>0.1248611168117406</v>
      </c>
      <c r="I46">
        <v>0.13783457380808761</v>
      </c>
      <c r="J46">
        <v>0.15984572009723391</v>
      </c>
      <c r="K46">
        <v>0.1669334794405456</v>
      </c>
      <c r="L46">
        <v>0.15608485748104911</v>
      </c>
      <c r="M46">
        <v>0.1149491584578002</v>
      </c>
      <c r="N46">
        <v>8.4657079849103159E-2</v>
      </c>
      <c r="O46">
        <v>1.5087984324896419E-2</v>
      </c>
      <c r="P46">
        <v>2.030195801259054E-5</v>
      </c>
      <c r="Q46">
        <v>8.2610215574613784E-6</v>
      </c>
      <c r="R46">
        <v>1.483981821636681E-5</v>
      </c>
      <c r="S46">
        <v>1.0893327022545689</v>
      </c>
    </row>
    <row r="47" spans="1:19" x14ac:dyDescent="0.35">
      <c r="A47" s="96"/>
      <c r="B47" s="44" t="s">
        <v>13</v>
      </c>
      <c r="C47">
        <v>7.602995211457355E-6</v>
      </c>
      <c r="D47">
        <v>3.3632675385513442E-6</v>
      </c>
      <c r="E47">
        <v>7.6485529562267413E-6</v>
      </c>
      <c r="F47">
        <v>2.276215322644046E-5</v>
      </c>
      <c r="G47">
        <v>3.1493335121439779E-5</v>
      </c>
      <c r="H47">
        <v>7.8930841022094474E-5</v>
      </c>
      <c r="I47">
        <v>7.2421284181055644E-5</v>
      </c>
      <c r="J47">
        <v>2.9174820295804419E-5</v>
      </c>
      <c r="K47">
        <v>6.6187373191408909E-5</v>
      </c>
      <c r="L47">
        <v>5.9569323761485908E-5</v>
      </c>
      <c r="M47">
        <v>7.7071349967688558E-5</v>
      </c>
      <c r="N47">
        <v>5.3068774755054708E-5</v>
      </c>
      <c r="O47">
        <v>4.6603011672983138E-5</v>
      </c>
      <c r="P47">
        <v>1.41633235369618E-5</v>
      </c>
      <c r="Q47">
        <v>2.490662050944626E-5</v>
      </c>
      <c r="R47">
        <v>1.191090375257413E-5</v>
      </c>
      <c r="S47">
        <v>6.0687793070067367E-4</v>
      </c>
    </row>
    <row r="48" spans="1:19" x14ac:dyDescent="0.35">
      <c r="A48" s="96"/>
      <c r="B48" s="44" t="s">
        <v>14</v>
      </c>
      <c r="C48">
        <v>5.7886384028014932E-55</v>
      </c>
      <c r="D48">
        <v>7.8878514941672328E-42</v>
      </c>
      <c r="E48">
        <v>2.5483041238549718E-6</v>
      </c>
      <c r="F48">
        <v>2.6064819095335219E-5</v>
      </c>
      <c r="G48">
        <v>1.6803620529205902E-5</v>
      </c>
      <c r="H48">
        <v>2.1244673880160619E-5</v>
      </c>
      <c r="I48">
        <v>3.5726760291416863E-5</v>
      </c>
      <c r="J48">
        <v>4.0237703289940033E-5</v>
      </c>
      <c r="K48">
        <v>3.5640193483851463E-5</v>
      </c>
      <c r="L48">
        <v>3.0976925222088772E-5</v>
      </c>
      <c r="M48">
        <v>2.1305338212640379E-5</v>
      </c>
      <c r="N48">
        <v>4.497094136823173E-5</v>
      </c>
      <c r="O48">
        <v>2.6136837287911721E-5</v>
      </c>
      <c r="P48">
        <v>1.6826620345055789E-5</v>
      </c>
      <c r="Q48">
        <v>1.6651432203896709E-5</v>
      </c>
      <c r="R48">
        <v>2.6082281328611461E-5</v>
      </c>
      <c r="S48">
        <v>3.612164506622016E-4</v>
      </c>
    </row>
    <row r="49" spans="1:19" x14ac:dyDescent="0.35">
      <c r="A49" s="96"/>
      <c r="B49" s="44" t="s">
        <v>15</v>
      </c>
      <c r="C49">
        <v>2.3572127101661981E-141</v>
      </c>
      <c r="D49">
        <v>9.0687167409415162E-97</v>
      </c>
      <c r="E49">
        <v>1.186371221506312E-89</v>
      </c>
      <c r="F49">
        <v>9.3993407642334476E-22</v>
      </c>
      <c r="G49">
        <v>4.6600045172900577E-5</v>
      </c>
      <c r="H49">
        <v>4.6966401121414998E-5</v>
      </c>
      <c r="I49">
        <v>4.6931608219698722E-5</v>
      </c>
      <c r="J49">
        <v>8.4218404379323794E-5</v>
      </c>
      <c r="K49">
        <v>2.7778816787032399E-5</v>
      </c>
      <c r="L49">
        <v>1.0329437771122591E-5</v>
      </c>
      <c r="M49">
        <v>1.068036175255475E-5</v>
      </c>
      <c r="N49">
        <v>7.2634182602282728E-75</v>
      </c>
      <c r="O49">
        <v>1.1007397129367039E-65</v>
      </c>
      <c r="P49">
        <v>1.0283167122541059E-5</v>
      </c>
      <c r="Q49">
        <v>5.1690299352079659E-49</v>
      </c>
      <c r="R49">
        <v>8.2804050872286741E-43</v>
      </c>
      <c r="S49">
        <v>2.837882423265888E-4</v>
      </c>
    </row>
    <row r="50" spans="1:19" x14ac:dyDescent="0.35">
      <c r="A50" s="96" t="s">
        <v>85</v>
      </c>
      <c r="B50" s="44" t="s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8.2060452414479945E-92</v>
      </c>
      <c r="Q50">
        <v>1.2058515015357481E-5</v>
      </c>
      <c r="R50">
        <v>3.1643683381115669E-125</v>
      </c>
      <c r="S50">
        <v>1.2058515015357481E-5</v>
      </c>
    </row>
    <row r="51" spans="1:19" x14ac:dyDescent="0.35">
      <c r="A51" s="96"/>
      <c r="B51" s="44" t="s">
        <v>1</v>
      </c>
      <c r="C51">
        <v>0</v>
      </c>
      <c r="D51">
        <v>1.1684056119044099E-3</v>
      </c>
      <c r="E51">
        <v>9.9071323597455187E-72</v>
      </c>
      <c r="F51">
        <v>4.4264639643808967E-59</v>
      </c>
      <c r="G51">
        <v>2.9187428595153338E-6</v>
      </c>
      <c r="H51">
        <v>9.9877303090461916E-3</v>
      </c>
      <c r="I51">
        <v>2.587799806811843E-2</v>
      </c>
      <c r="J51">
        <v>5.6610437551012438E-3</v>
      </c>
      <c r="K51">
        <v>2.1269981249206579E-2</v>
      </c>
      <c r="L51">
        <v>5.7211746150945143E-3</v>
      </c>
      <c r="M51">
        <v>1.4821230604387739E-3</v>
      </c>
      <c r="N51">
        <v>1.2392612558307871E-3</v>
      </c>
      <c r="O51">
        <v>1.2821294464222831E-56</v>
      </c>
      <c r="P51">
        <v>1.3495557764948161E-5</v>
      </c>
      <c r="Q51">
        <v>7.6459132509916683E-79</v>
      </c>
      <c r="R51">
        <v>2.383920728025148E-65</v>
      </c>
      <c r="S51">
        <v>7.2424132225365395E-2</v>
      </c>
    </row>
    <row r="52" spans="1:19" x14ac:dyDescent="0.35">
      <c r="A52" s="96"/>
      <c r="B52" s="44" t="s">
        <v>2</v>
      </c>
      <c r="C52">
        <v>0</v>
      </c>
      <c r="D52">
        <v>2.5655214413908968E-3</v>
      </c>
      <c r="E52">
        <v>0.1127561817393755</v>
      </c>
      <c r="F52">
        <v>2.40351142938348E-2</v>
      </c>
      <c r="G52">
        <v>2.6298148525701111E-2</v>
      </c>
      <c r="H52">
        <v>7.5651243235306661E-3</v>
      </c>
      <c r="I52">
        <v>6.1958760869227962E-2</v>
      </c>
      <c r="J52">
        <v>1.7326987116516111E-2</v>
      </c>
      <c r="K52">
        <v>5.8740512849127027E-2</v>
      </c>
      <c r="L52">
        <v>3.2674974166878208E-2</v>
      </c>
      <c r="M52">
        <v>1.247091925038382E-2</v>
      </c>
      <c r="N52">
        <v>2.930544076961327E-8</v>
      </c>
      <c r="O52">
        <v>3.7159699338880002E-17</v>
      </c>
      <c r="P52">
        <v>2.7978031705087359E-53</v>
      </c>
      <c r="Q52">
        <v>4.9580076999148522E-6</v>
      </c>
      <c r="R52">
        <v>3.7771808267144161E-102</v>
      </c>
      <c r="S52">
        <v>0.35639723188910682</v>
      </c>
    </row>
    <row r="53" spans="1:19" x14ac:dyDescent="0.35">
      <c r="A53" s="96"/>
      <c r="B53" s="44" t="s">
        <v>3</v>
      </c>
      <c r="C53">
        <v>0</v>
      </c>
      <c r="D53">
        <v>1.0721388077324199E-2</v>
      </c>
      <c r="E53">
        <v>4.2839044753115819E-2</v>
      </c>
      <c r="F53">
        <v>0.72276908992988265</v>
      </c>
      <c r="G53">
        <v>0.59347973576180602</v>
      </c>
      <c r="H53">
        <v>0.33934195225295322</v>
      </c>
      <c r="I53">
        <v>0.31701371533445272</v>
      </c>
      <c r="J53">
        <v>0.28916886061324593</v>
      </c>
      <c r="K53">
        <v>0.31114318037292049</v>
      </c>
      <c r="L53">
        <v>0.23488923827933761</v>
      </c>
      <c r="M53">
        <v>0.1329537689968518</v>
      </c>
      <c r="N53">
        <v>6.0194409720641627E-2</v>
      </c>
      <c r="O53">
        <v>1.473061814423225E-2</v>
      </c>
      <c r="P53">
        <v>8.3469960156949892E-6</v>
      </c>
      <c r="Q53">
        <v>2.8597282239804278E-6</v>
      </c>
      <c r="R53">
        <v>1.8892612209825001E-31</v>
      </c>
      <c r="S53">
        <v>3.0692562089610038</v>
      </c>
    </row>
    <row r="54" spans="1:19" x14ac:dyDescent="0.35">
      <c r="A54" s="96"/>
      <c r="B54" s="44" t="s">
        <v>4</v>
      </c>
      <c r="C54">
        <v>0</v>
      </c>
      <c r="D54">
        <v>9.1425258741688522E-3</v>
      </c>
      <c r="E54">
        <v>5.7450868193034563E-2</v>
      </c>
      <c r="F54">
        <v>0.40000023458481521</v>
      </c>
      <c r="G54">
        <v>0.79338661812389055</v>
      </c>
      <c r="H54">
        <v>0.75597514553892908</v>
      </c>
      <c r="I54">
        <v>0.63227728300928165</v>
      </c>
      <c r="J54">
        <v>0.68360145888654777</v>
      </c>
      <c r="K54">
        <v>0.49850697226215512</v>
      </c>
      <c r="L54">
        <v>0.38230999240238611</v>
      </c>
      <c r="M54">
        <v>0.28136357641456328</v>
      </c>
      <c r="N54">
        <v>0.1233381032698366</v>
      </c>
      <c r="O54">
        <v>4.1570802099314588E-2</v>
      </c>
      <c r="P54">
        <v>9.8611340668542582E-6</v>
      </c>
      <c r="Q54">
        <v>1.326093870262973E-5</v>
      </c>
      <c r="R54">
        <v>3.7431804801341289E-6</v>
      </c>
      <c r="S54">
        <v>4.658950445912172</v>
      </c>
    </row>
    <row r="55" spans="1:19" x14ac:dyDescent="0.35">
      <c r="A55" s="96"/>
      <c r="B55" s="44" t="s">
        <v>5</v>
      </c>
      <c r="C55">
        <v>0</v>
      </c>
      <c r="D55">
        <v>1.0424348071696E-2</v>
      </c>
      <c r="E55">
        <v>7.3458749243293459E-2</v>
      </c>
      <c r="F55">
        <v>0.34955675549052101</v>
      </c>
      <c r="G55">
        <v>0.75068010076235825</v>
      </c>
      <c r="H55">
        <v>1.256833927014952</v>
      </c>
      <c r="I55">
        <v>0.901245713662154</v>
      </c>
      <c r="J55">
        <v>0.86344683545331236</v>
      </c>
      <c r="K55">
        <v>0.7704436410115143</v>
      </c>
      <c r="L55">
        <v>0.51723707072748226</v>
      </c>
      <c r="M55">
        <v>0.40981098146245248</v>
      </c>
      <c r="N55">
        <v>0.18064539956186421</v>
      </c>
      <c r="O55">
        <v>5.5128478325139139E-2</v>
      </c>
      <c r="P55">
        <v>1.606746272092466E-5</v>
      </c>
      <c r="Q55">
        <v>1.0118260764952541E-5</v>
      </c>
      <c r="R55">
        <v>3.01442534314934E-6</v>
      </c>
      <c r="S55">
        <v>6.1389412009355686</v>
      </c>
    </row>
    <row r="56" spans="1:19" x14ac:dyDescent="0.35">
      <c r="A56" s="96"/>
      <c r="B56" s="44" t="s">
        <v>6</v>
      </c>
      <c r="C56">
        <v>0</v>
      </c>
      <c r="D56">
        <v>1.6584240388265791E-2</v>
      </c>
      <c r="E56">
        <v>8.3407678117752709E-2</v>
      </c>
      <c r="F56">
        <v>0.18930193478296869</v>
      </c>
      <c r="G56">
        <v>0.52124690591994594</v>
      </c>
      <c r="H56">
        <v>0.85446000089660668</v>
      </c>
      <c r="I56">
        <v>1.120549311911369</v>
      </c>
      <c r="J56">
        <v>0.96431007765117549</v>
      </c>
      <c r="K56">
        <v>0.83467518026230247</v>
      </c>
      <c r="L56">
        <v>0.65253401246308096</v>
      </c>
      <c r="M56">
        <v>0.37938351389003722</v>
      </c>
      <c r="N56">
        <v>0.21119820468991471</v>
      </c>
      <c r="O56">
        <v>5.1728568844570839E-2</v>
      </c>
      <c r="P56">
        <v>1.6379556286167829E-5</v>
      </c>
      <c r="Q56">
        <v>4.1010085071125459E-6</v>
      </c>
      <c r="R56">
        <v>3.4947898021319551E-6</v>
      </c>
      <c r="S56">
        <v>5.8794036051725866</v>
      </c>
    </row>
    <row r="57" spans="1:19" x14ac:dyDescent="0.35">
      <c r="A57" s="96"/>
      <c r="B57" s="44" t="s">
        <v>7</v>
      </c>
      <c r="C57">
        <v>0</v>
      </c>
      <c r="D57">
        <v>1.11666639429812E-2</v>
      </c>
      <c r="E57">
        <v>5.0331974837198541E-2</v>
      </c>
      <c r="F57">
        <v>0.37051031337291518</v>
      </c>
      <c r="G57">
        <v>0.42429478158730438</v>
      </c>
      <c r="H57">
        <v>0.78753554687735861</v>
      </c>
      <c r="I57">
        <v>0.84508569299870884</v>
      </c>
      <c r="J57">
        <v>1.1459036476854361</v>
      </c>
      <c r="K57">
        <v>1.076730770309354</v>
      </c>
      <c r="L57">
        <v>0.71349211472254637</v>
      </c>
      <c r="M57">
        <v>0.50074000397330065</v>
      </c>
      <c r="N57">
        <v>0.1901022066372845</v>
      </c>
      <c r="O57">
        <v>3.5974011450419528E-2</v>
      </c>
      <c r="P57">
        <v>1.2298852979232539E-5</v>
      </c>
      <c r="Q57">
        <v>9.1351283341708809E-6</v>
      </c>
      <c r="R57">
        <v>6.020974158389122E-6</v>
      </c>
      <c r="S57">
        <v>6.1518951833502804</v>
      </c>
    </row>
    <row r="58" spans="1:19" x14ac:dyDescent="0.35">
      <c r="A58" s="96"/>
      <c r="B58" s="44" t="s">
        <v>8</v>
      </c>
      <c r="C58">
        <v>0</v>
      </c>
      <c r="D58">
        <v>6.0779244011314537E-3</v>
      </c>
      <c r="E58">
        <v>5.4933760725785083E-2</v>
      </c>
      <c r="F58">
        <v>0.2234995350668795</v>
      </c>
      <c r="G58">
        <v>0.48235382674110788</v>
      </c>
      <c r="H58">
        <v>0.75229199095860155</v>
      </c>
      <c r="I58">
        <v>0.889187601476919</v>
      </c>
      <c r="J58">
        <v>0.93376537033831497</v>
      </c>
      <c r="K58">
        <v>1.104922830974068</v>
      </c>
      <c r="L58">
        <v>0.85012439130840645</v>
      </c>
      <c r="M58">
        <v>0.58894152804676858</v>
      </c>
      <c r="N58">
        <v>0.19494708464458421</v>
      </c>
      <c r="O58">
        <v>5.0947722783981138E-2</v>
      </c>
      <c r="P58">
        <v>1.4362616105122531E-5</v>
      </c>
      <c r="Q58">
        <v>1.0272156668633031E-5</v>
      </c>
      <c r="R58">
        <v>1.2950389341679861E-5</v>
      </c>
      <c r="S58">
        <v>6.1320311526286613</v>
      </c>
    </row>
    <row r="59" spans="1:19" x14ac:dyDescent="0.35">
      <c r="A59" s="96"/>
      <c r="B59" s="44" t="s">
        <v>9</v>
      </c>
      <c r="C59">
        <v>0</v>
      </c>
      <c r="D59">
        <v>3.3162255068885809E-3</v>
      </c>
      <c r="E59">
        <v>7.0182984828436615E-2</v>
      </c>
      <c r="F59">
        <v>0.26751297238551258</v>
      </c>
      <c r="G59">
        <v>0.3147963920153708</v>
      </c>
      <c r="H59">
        <v>0.54151688525267705</v>
      </c>
      <c r="I59">
        <v>0.69576904769999814</v>
      </c>
      <c r="J59">
        <v>0.75062051778947148</v>
      </c>
      <c r="K59">
        <v>0.75003854739879194</v>
      </c>
      <c r="L59">
        <v>0.70095408763235256</v>
      </c>
      <c r="M59">
        <v>0.4351979830143522</v>
      </c>
      <c r="N59">
        <v>0.2112833354944231</v>
      </c>
      <c r="O59">
        <v>3.8857620021011639E-2</v>
      </c>
      <c r="P59">
        <v>1.6281037030972492E-5</v>
      </c>
      <c r="Q59">
        <v>1.082436104787482E-5</v>
      </c>
      <c r="R59">
        <v>6.091723387356965E-6</v>
      </c>
      <c r="S59">
        <v>4.7800797961607522</v>
      </c>
    </row>
    <row r="60" spans="1:19" x14ac:dyDescent="0.35">
      <c r="A60" s="96"/>
      <c r="B60" s="44" t="s">
        <v>10</v>
      </c>
      <c r="C60">
        <v>0</v>
      </c>
      <c r="D60">
        <v>4.395764245494337E-4</v>
      </c>
      <c r="E60">
        <v>7.1773796818633773E-2</v>
      </c>
      <c r="F60">
        <v>0.1892546123922495</v>
      </c>
      <c r="G60">
        <v>0.24783253165908189</v>
      </c>
      <c r="H60">
        <v>0.51602773114197453</v>
      </c>
      <c r="I60">
        <v>0.6027839711831835</v>
      </c>
      <c r="J60">
        <v>0.61594927687975054</v>
      </c>
      <c r="K60">
        <v>0.80558110734048916</v>
      </c>
      <c r="L60">
        <v>0.74406353515646395</v>
      </c>
      <c r="M60">
        <v>0.54485537369644832</v>
      </c>
      <c r="N60">
        <v>0.25219870615642681</v>
      </c>
      <c r="O60">
        <v>4.3923568478705342E-2</v>
      </c>
      <c r="P60">
        <v>1.180797212969506E-5</v>
      </c>
      <c r="Q60">
        <v>1.1822664543445789E-5</v>
      </c>
      <c r="R60">
        <v>1.01613164687284E-5</v>
      </c>
      <c r="S60">
        <v>4.6347175792810988</v>
      </c>
    </row>
    <row r="61" spans="1:19" x14ac:dyDescent="0.35">
      <c r="A61" s="96"/>
      <c r="B61" s="44" t="s">
        <v>11</v>
      </c>
      <c r="C61">
        <v>0</v>
      </c>
      <c r="D61">
        <v>4.9173756080143531E-3</v>
      </c>
      <c r="E61">
        <v>0.10868667182659859</v>
      </c>
      <c r="F61">
        <v>0.1249878062249912</v>
      </c>
      <c r="G61">
        <v>0.1641109825030457</v>
      </c>
      <c r="H61">
        <v>0.30011882930207628</v>
      </c>
      <c r="I61">
        <v>0.41815974494529617</v>
      </c>
      <c r="J61">
        <v>0.38689761310449972</v>
      </c>
      <c r="K61">
        <v>0.47771824077281139</v>
      </c>
      <c r="L61">
        <v>0.36085424980693848</v>
      </c>
      <c r="M61">
        <v>0.32246645600862128</v>
      </c>
      <c r="N61">
        <v>0.19251692511439961</v>
      </c>
      <c r="O61">
        <v>4.0720969438860659E-2</v>
      </c>
      <c r="P61">
        <v>1.349783035371988E-5</v>
      </c>
      <c r="Q61">
        <v>6.587399251519834E-6</v>
      </c>
      <c r="R61">
        <v>6.6571675591286492E-6</v>
      </c>
      <c r="S61">
        <v>2.9021826070533181</v>
      </c>
    </row>
    <row r="62" spans="1:19" x14ac:dyDescent="0.35">
      <c r="A62" s="96"/>
      <c r="B62" s="44" t="s">
        <v>12</v>
      </c>
      <c r="C62">
        <v>0</v>
      </c>
      <c r="D62">
        <v>6.3544701826772514E-4</v>
      </c>
      <c r="E62">
        <v>3.9632961958318592E-2</v>
      </c>
      <c r="F62">
        <v>1.830725015559756E-2</v>
      </c>
      <c r="G62">
        <v>7.0459670054142123E-2</v>
      </c>
      <c r="H62">
        <v>0.1248611168117406</v>
      </c>
      <c r="I62">
        <v>0.13783457380808761</v>
      </c>
      <c r="J62">
        <v>0.15984572009723391</v>
      </c>
      <c r="K62">
        <v>0.1669334794405456</v>
      </c>
      <c r="L62">
        <v>0.15608485748104911</v>
      </c>
      <c r="M62">
        <v>0.1149491584578002</v>
      </c>
      <c r="N62">
        <v>8.4657079849103159E-2</v>
      </c>
      <c r="O62">
        <v>1.5087984324896419E-2</v>
      </c>
      <c r="P62">
        <v>2.030195801259054E-5</v>
      </c>
      <c r="Q62">
        <v>8.2610215574613784E-6</v>
      </c>
      <c r="R62">
        <v>1.483981821636681E-5</v>
      </c>
      <c r="S62">
        <v>1.0893327022545689</v>
      </c>
    </row>
    <row r="63" spans="1:19" x14ac:dyDescent="0.35">
      <c r="A63" s="96"/>
      <c r="B63" s="44" t="s">
        <v>13</v>
      </c>
      <c r="C63">
        <v>7.602995211457355E-6</v>
      </c>
      <c r="D63">
        <v>3.3632675385513442E-6</v>
      </c>
      <c r="E63">
        <v>7.6485529562267413E-6</v>
      </c>
      <c r="F63">
        <v>2.276215322644046E-5</v>
      </c>
      <c r="G63">
        <v>3.1493335121439779E-5</v>
      </c>
      <c r="H63">
        <v>7.8930841022094474E-5</v>
      </c>
      <c r="I63">
        <v>7.2421284181055644E-5</v>
      </c>
      <c r="J63">
        <v>2.9174820295804419E-5</v>
      </c>
      <c r="K63">
        <v>6.6187373191408909E-5</v>
      </c>
      <c r="L63">
        <v>5.9569323761485908E-5</v>
      </c>
      <c r="M63">
        <v>7.7071349967688558E-5</v>
      </c>
      <c r="N63">
        <v>5.3068774755054708E-5</v>
      </c>
      <c r="O63">
        <v>4.6603011672983138E-5</v>
      </c>
      <c r="P63">
        <v>1.41633235369618E-5</v>
      </c>
      <c r="Q63">
        <v>2.490662050944626E-5</v>
      </c>
      <c r="R63">
        <v>1.191090375257413E-5</v>
      </c>
      <c r="S63">
        <v>6.0687793070067367E-4</v>
      </c>
    </row>
    <row r="64" spans="1:19" x14ac:dyDescent="0.35">
      <c r="A64" s="96"/>
      <c r="B64" s="44" t="s">
        <v>14</v>
      </c>
      <c r="C64">
        <v>5.7886384028014932E-55</v>
      </c>
      <c r="D64">
        <v>7.8878514941672328E-42</v>
      </c>
      <c r="E64">
        <v>2.5483041238549718E-6</v>
      </c>
      <c r="F64">
        <v>2.6064819095335219E-5</v>
      </c>
      <c r="G64">
        <v>1.6803620529205902E-5</v>
      </c>
      <c r="H64">
        <v>2.1244673880160619E-5</v>
      </c>
      <c r="I64">
        <v>3.5726760291416863E-5</v>
      </c>
      <c r="J64">
        <v>4.0237703289940033E-5</v>
      </c>
      <c r="K64">
        <v>3.5640193483851463E-5</v>
      </c>
      <c r="L64">
        <v>3.0976925222088772E-5</v>
      </c>
      <c r="M64">
        <v>2.1305338212640379E-5</v>
      </c>
      <c r="N64">
        <v>4.497094136823173E-5</v>
      </c>
      <c r="O64">
        <v>2.6136837287911721E-5</v>
      </c>
      <c r="P64">
        <v>1.6826620345055789E-5</v>
      </c>
      <c r="Q64">
        <v>1.6651432203896709E-5</v>
      </c>
      <c r="R64">
        <v>2.6082281328611461E-5</v>
      </c>
      <c r="S64">
        <v>3.612164506622016E-4</v>
      </c>
    </row>
    <row r="65" spans="1:19" x14ac:dyDescent="0.35">
      <c r="A65" s="96"/>
      <c r="B65" s="44" t="s">
        <v>15</v>
      </c>
      <c r="C65">
        <v>2.3572127101661981E-141</v>
      </c>
      <c r="D65">
        <v>9.0687167409415162E-97</v>
      </c>
      <c r="E65">
        <v>1.186371221506312E-89</v>
      </c>
      <c r="F65">
        <v>9.3993407642334476E-22</v>
      </c>
      <c r="G65">
        <v>4.6600045172900577E-5</v>
      </c>
      <c r="H65">
        <v>4.6966401121414998E-5</v>
      </c>
      <c r="I65">
        <v>4.6931608219698722E-5</v>
      </c>
      <c r="J65">
        <v>8.4218404379323794E-5</v>
      </c>
      <c r="K65">
        <v>2.7778816787032399E-5</v>
      </c>
      <c r="L65">
        <v>1.0329437771122591E-5</v>
      </c>
      <c r="M65">
        <v>1.068036175255475E-5</v>
      </c>
      <c r="N65">
        <v>7.2634182602282728E-75</v>
      </c>
      <c r="O65">
        <v>1.1007397129367039E-65</v>
      </c>
      <c r="P65">
        <v>1.0283167122541059E-5</v>
      </c>
      <c r="Q65">
        <v>5.1690299352079659E-49</v>
      </c>
      <c r="R65">
        <v>8.2804050872286741E-43</v>
      </c>
      <c r="S65">
        <v>2.837882423265888E-4</v>
      </c>
    </row>
    <row r="66" spans="1:19" x14ac:dyDescent="0.35">
      <c r="A66" s="96" t="s">
        <v>86</v>
      </c>
      <c r="B66" s="44" t="s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8.2060452414479945E-92</v>
      </c>
      <c r="Q66">
        <v>1.2058515015357481E-5</v>
      </c>
      <c r="R66">
        <v>3.1643683381115669E-125</v>
      </c>
      <c r="S66">
        <v>1.2058515015357481E-5</v>
      </c>
    </row>
    <row r="67" spans="1:19" x14ac:dyDescent="0.35">
      <c r="A67" s="96"/>
      <c r="B67" s="44" t="s">
        <v>1</v>
      </c>
      <c r="C67">
        <v>0</v>
      </c>
      <c r="D67">
        <v>1.1684056119044099E-3</v>
      </c>
      <c r="E67">
        <v>9.9071323597455187E-72</v>
      </c>
      <c r="F67">
        <v>4.4264639643808967E-59</v>
      </c>
      <c r="G67">
        <v>2.9187428595153338E-6</v>
      </c>
      <c r="H67">
        <v>9.9877303090461916E-3</v>
      </c>
      <c r="I67">
        <v>2.587799806811843E-2</v>
      </c>
      <c r="J67">
        <v>5.6610437551012438E-3</v>
      </c>
      <c r="K67">
        <v>2.1269981249206579E-2</v>
      </c>
      <c r="L67">
        <v>5.7211746150945143E-3</v>
      </c>
      <c r="M67">
        <v>1.4821230604387739E-3</v>
      </c>
      <c r="N67">
        <v>1.2392612558307871E-3</v>
      </c>
      <c r="O67">
        <v>1.2821294464222831E-56</v>
      </c>
      <c r="P67">
        <v>1.3495557764948161E-5</v>
      </c>
      <c r="Q67">
        <v>7.6459132509916683E-79</v>
      </c>
      <c r="R67">
        <v>2.383920728025148E-65</v>
      </c>
      <c r="S67">
        <v>7.2424132225365395E-2</v>
      </c>
    </row>
    <row r="68" spans="1:19" x14ac:dyDescent="0.35">
      <c r="A68" s="96"/>
      <c r="B68" s="44" t="s">
        <v>2</v>
      </c>
      <c r="C68">
        <v>0</v>
      </c>
      <c r="D68">
        <v>2.5655214413908968E-3</v>
      </c>
      <c r="E68">
        <v>0.1127561817393755</v>
      </c>
      <c r="F68">
        <v>2.40351142938348E-2</v>
      </c>
      <c r="G68">
        <v>2.6298148525701111E-2</v>
      </c>
      <c r="H68">
        <v>7.5651243235306661E-3</v>
      </c>
      <c r="I68">
        <v>6.1958760869227962E-2</v>
      </c>
      <c r="J68">
        <v>1.7326987116516111E-2</v>
      </c>
      <c r="K68">
        <v>5.8740512849127027E-2</v>
      </c>
      <c r="L68">
        <v>3.2674974166878208E-2</v>
      </c>
      <c r="M68">
        <v>1.247091925038382E-2</v>
      </c>
      <c r="N68">
        <v>2.930544076961327E-8</v>
      </c>
      <c r="O68">
        <v>3.7159699338880002E-17</v>
      </c>
      <c r="P68">
        <v>2.7978031705087359E-53</v>
      </c>
      <c r="Q68">
        <v>4.9580076999148522E-6</v>
      </c>
      <c r="R68">
        <v>3.7771808267144161E-102</v>
      </c>
      <c r="S68">
        <v>0.35639723188910682</v>
      </c>
    </row>
    <row r="69" spans="1:19" x14ac:dyDescent="0.35">
      <c r="A69" s="96"/>
      <c r="B69" s="44" t="s">
        <v>3</v>
      </c>
      <c r="C69">
        <v>0</v>
      </c>
      <c r="D69">
        <v>1.0721388077324199E-2</v>
      </c>
      <c r="E69">
        <v>4.2839044753115819E-2</v>
      </c>
      <c r="F69">
        <v>0.72276908992988265</v>
      </c>
      <c r="G69">
        <v>0.59347973576180602</v>
      </c>
      <c r="H69">
        <v>0.33934195225295322</v>
      </c>
      <c r="I69">
        <v>0.31701371533445272</v>
      </c>
      <c r="J69">
        <v>0.28916886061324593</v>
      </c>
      <c r="K69">
        <v>0.31114318037292049</v>
      </c>
      <c r="L69">
        <v>0.23488923827933761</v>
      </c>
      <c r="M69">
        <v>0.1329537689968518</v>
      </c>
      <c r="N69">
        <v>6.0194409720641627E-2</v>
      </c>
      <c r="O69">
        <v>1.473061814423225E-2</v>
      </c>
      <c r="P69">
        <v>8.3469960156949892E-6</v>
      </c>
      <c r="Q69">
        <v>2.8597282239804278E-6</v>
      </c>
      <c r="R69">
        <v>1.8892612209825001E-31</v>
      </c>
      <c r="S69">
        <v>3.0692562089610038</v>
      </c>
    </row>
    <row r="70" spans="1:19" x14ac:dyDescent="0.35">
      <c r="A70" s="96"/>
      <c r="B70" s="44" t="s">
        <v>4</v>
      </c>
      <c r="C70">
        <v>0</v>
      </c>
      <c r="D70">
        <v>9.1425258741688522E-3</v>
      </c>
      <c r="E70">
        <v>5.7450868193034563E-2</v>
      </c>
      <c r="F70">
        <v>0.40000023458481521</v>
      </c>
      <c r="G70">
        <v>0.79338661812389055</v>
      </c>
      <c r="H70">
        <v>0.75597514553892908</v>
      </c>
      <c r="I70">
        <v>0.63227728300928165</v>
      </c>
      <c r="J70">
        <v>0.68360145888654777</v>
      </c>
      <c r="K70">
        <v>0.49850697226215512</v>
      </c>
      <c r="L70">
        <v>0.38230999240238611</v>
      </c>
      <c r="M70">
        <v>0.28136357641456328</v>
      </c>
      <c r="N70">
        <v>0.1233381032698366</v>
      </c>
      <c r="O70">
        <v>4.1570802099314588E-2</v>
      </c>
      <c r="P70">
        <v>9.8611340668542582E-6</v>
      </c>
      <c r="Q70">
        <v>1.326093870262973E-5</v>
      </c>
      <c r="R70">
        <v>3.7431804801341289E-6</v>
      </c>
      <c r="S70">
        <v>4.658950445912172</v>
      </c>
    </row>
    <row r="71" spans="1:19" x14ac:dyDescent="0.35">
      <c r="A71" s="96"/>
      <c r="B71" s="44" t="s">
        <v>5</v>
      </c>
      <c r="C71">
        <v>0</v>
      </c>
      <c r="D71">
        <v>1.0424348071696E-2</v>
      </c>
      <c r="E71">
        <v>7.3458749243293459E-2</v>
      </c>
      <c r="F71">
        <v>0.34955675549052101</v>
      </c>
      <c r="G71">
        <v>0.75068010076235825</v>
      </c>
      <c r="H71">
        <v>1.256833927014952</v>
      </c>
      <c r="I71">
        <v>0.901245713662154</v>
      </c>
      <c r="J71">
        <v>0.86344683545331236</v>
      </c>
      <c r="K71">
        <v>0.7704436410115143</v>
      </c>
      <c r="L71">
        <v>0.51723707072748226</v>
      </c>
      <c r="M71">
        <v>0.40981098146245248</v>
      </c>
      <c r="N71">
        <v>0.18064539956186421</v>
      </c>
      <c r="O71">
        <v>5.5128478325139139E-2</v>
      </c>
      <c r="P71">
        <v>1.606746272092466E-5</v>
      </c>
      <c r="Q71">
        <v>1.0118260764952541E-5</v>
      </c>
      <c r="R71">
        <v>3.01442534314934E-6</v>
      </c>
      <c r="S71">
        <v>6.1389412009355686</v>
      </c>
    </row>
    <row r="72" spans="1:19" x14ac:dyDescent="0.35">
      <c r="A72" s="96"/>
      <c r="B72" s="44" t="s">
        <v>6</v>
      </c>
      <c r="C72">
        <v>0</v>
      </c>
      <c r="D72">
        <v>1.6584240388265791E-2</v>
      </c>
      <c r="E72">
        <v>8.3407678117752709E-2</v>
      </c>
      <c r="F72">
        <v>0.18930193478296869</v>
      </c>
      <c r="G72">
        <v>0.52124690591994594</v>
      </c>
      <c r="H72">
        <v>0.85446000089660668</v>
      </c>
      <c r="I72">
        <v>1.120549311911369</v>
      </c>
      <c r="J72">
        <v>0.96431007765117549</v>
      </c>
      <c r="K72">
        <v>0.83467518026230247</v>
      </c>
      <c r="L72">
        <v>0.65253401246308096</v>
      </c>
      <c r="M72">
        <v>0.37938351389003722</v>
      </c>
      <c r="N72">
        <v>0.21119820468991471</v>
      </c>
      <c r="O72">
        <v>5.1728568844570839E-2</v>
      </c>
      <c r="P72">
        <v>1.6379556286167829E-5</v>
      </c>
      <c r="Q72">
        <v>4.1010085071125459E-6</v>
      </c>
      <c r="R72">
        <v>3.4947898021319551E-6</v>
      </c>
      <c r="S72">
        <v>5.8794036051725866</v>
      </c>
    </row>
    <row r="73" spans="1:19" x14ac:dyDescent="0.35">
      <c r="A73" s="96"/>
      <c r="B73" s="44" t="s">
        <v>7</v>
      </c>
      <c r="C73">
        <v>0</v>
      </c>
      <c r="D73">
        <v>1.11666639429812E-2</v>
      </c>
      <c r="E73">
        <v>5.0331974837198541E-2</v>
      </c>
      <c r="F73">
        <v>0.37051031337291518</v>
      </c>
      <c r="G73">
        <v>0.42429478158730438</v>
      </c>
      <c r="H73">
        <v>0.78753554687735861</v>
      </c>
      <c r="I73">
        <v>0.84508569299870884</v>
      </c>
      <c r="J73">
        <v>1.1459036476854361</v>
      </c>
      <c r="K73">
        <v>1.076730770309354</v>
      </c>
      <c r="L73">
        <v>0.71349211472254637</v>
      </c>
      <c r="M73">
        <v>0.50074000397330065</v>
      </c>
      <c r="N73">
        <v>0.1901022066372845</v>
      </c>
      <c r="O73">
        <v>3.5974011450419528E-2</v>
      </c>
      <c r="P73">
        <v>1.2298852979232539E-5</v>
      </c>
      <c r="Q73">
        <v>9.1351283341708809E-6</v>
      </c>
      <c r="R73">
        <v>6.020974158389122E-6</v>
      </c>
      <c r="S73">
        <v>6.1518951833502804</v>
      </c>
    </row>
    <row r="74" spans="1:19" x14ac:dyDescent="0.35">
      <c r="A74" s="96"/>
      <c r="B74" s="44" t="s">
        <v>8</v>
      </c>
      <c r="C74">
        <v>0</v>
      </c>
      <c r="D74">
        <v>6.0779244011314537E-3</v>
      </c>
      <c r="E74">
        <v>5.4933760725785083E-2</v>
      </c>
      <c r="F74">
        <v>0.2234995350668795</v>
      </c>
      <c r="G74">
        <v>0.48235382674110788</v>
      </c>
      <c r="H74">
        <v>0.75229199095860155</v>
      </c>
      <c r="I74">
        <v>0.889187601476919</v>
      </c>
      <c r="J74">
        <v>0.93376537033831497</v>
      </c>
      <c r="K74">
        <v>1.104922830974068</v>
      </c>
      <c r="L74">
        <v>0.85012439130840645</v>
      </c>
      <c r="M74">
        <v>0.58894152804676858</v>
      </c>
      <c r="N74">
        <v>0.19494708464458421</v>
      </c>
      <c r="O74">
        <v>5.0947722783981138E-2</v>
      </c>
      <c r="P74">
        <v>1.4362616105122531E-5</v>
      </c>
      <c r="Q74">
        <v>1.0272156668633031E-5</v>
      </c>
      <c r="R74">
        <v>1.2950389341679861E-5</v>
      </c>
      <c r="S74">
        <v>6.1320311526286613</v>
      </c>
    </row>
    <row r="75" spans="1:19" x14ac:dyDescent="0.35">
      <c r="A75" s="96"/>
      <c r="B75" s="44" t="s">
        <v>9</v>
      </c>
      <c r="C75">
        <v>0</v>
      </c>
      <c r="D75">
        <v>3.3162255068885809E-3</v>
      </c>
      <c r="E75">
        <v>7.0182984828436615E-2</v>
      </c>
      <c r="F75">
        <v>0.26751297238551258</v>
      </c>
      <c r="G75">
        <v>0.3147963920153708</v>
      </c>
      <c r="H75">
        <v>0.54151688525267705</v>
      </c>
      <c r="I75">
        <v>0.69576904769999814</v>
      </c>
      <c r="J75">
        <v>0.75062051778947148</v>
      </c>
      <c r="K75">
        <v>0.75003854739879194</v>
      </c>
      <c r="L75">
        <v>0.70095408763235256</v>
      </c>
      <c r="M75">
        <v>0.4351979830143522</v>
      </c>
      <c r="N75">
        <v>0.2112833354944231</v>
      </c>
      <c r="O75">
        <v>3.8857620021011639E-2</v>
      </c>
      <c r="P75">
        <v>1.6281037030972492E-5</v>
      </c>
      <c r="Q75">
        <v>1.082436104787482E-5</v>
      </c>
      <c r="R75">
        <v>6.091723387356965E-6</v>
      </c>
      <c r="S75">
        <v>4.7800797961607522</v>
      </c>
    </row>
    <row r="76" spans="1:19" x14ac:dyDescent="0.35">
      <c r="A76" s="96"/>
      <c r="B76" s="44" t="s">
        <v>10</v>
      </c>
      <c r="C76">
        <v>0</v>
      </c>
      <c r="D76">
        <v>4.395764245494337E-4</v>
      </c>
      <c r="E76">
        <v>7.1773796818633773E-2</v>
      </c>
      <c r="F76">
        <v>0.1892546123922495</v>
      </c>
      <c r="G76">
        <v>0.24783253165908189</v>
      </c>
      <c r="H76">
        <v>0.51602773114197453</v>
      </c>
      <c r="I76">
        <v>0.6027839711831835</v>
      </c>
      <c r="J76">
        <v>0.61594927687975054</v>
      </c>
      <c r="K76">
        <v>0.80558110734048916</v>
      </c>
      <c r="L76">
        <v>0.74406353515646395</v>
      </c>
      <c r="M76">
        <v>0.54485537369644832</v>
      </c>
      <c r="N76">
        <v>0.25219870615642681</v>
      </c>
      <c r="O76">
        <v>4.3923568478705342E-2</v>
      </c>
      <c r="P76">
        <v>1.180797212969506E-5</v>
      </c>
      <c r="Q76">
        <v>1.1822664543445789E-5</v>
      </c>
      <c r="R76">
        <v>1.01613164687284E-5</v>
      </c>
      <c r="S76">
        <v>4.6347175792810988</v>
      </c>
    </row>
    <row r="77" spans="1:19" x14ac:dyDescent="0.35">
      <c r="A77" s="96"/>
      <c r="B77" s="44" t="s">
        <v>11</v>
      </c>
      <c r="C77">
        <v>0</v>
      </c>
      <c r="D77">
        <v>4.9173756080143531E-3</v>
      </c>
      <c r="E77">
        <v>0.10868667182659859</v>
      </c>
      <c r="F77">
        <v>0.1249878062249912</v>
      </c>
      <c r="G77">
        <v>0.1641109825030457</v>
      </c>
      <c r="H77">
        <v>0.30011882930207628</v>
      </c>
      <c r="I77">
        <v>0.41815974494529617</v>
      </c>
      <c r="J77">
        <v>0.38689761310449972</v>
      </c>
      <c r="K77">
        <v>0.47771824077281139</v>
      </c>
      <c r="L77">
        <v>0.36085424980693848</v>
      </c>
      <c r="M77">
        <v>0.32246645600862128</v>
      </c>
      <c r="N77">
        <v>0.19251692511439961</v>
      </c>
      <c r="O77">
        <v>4.0720969438860659E-2</v>
      </c>
      <c r="P77">
        <v>1.349783035371988E-5</v>
      </c>
      <c r="Q77">
        <v>6.587399251519834E-6</v>
      </c>
      <c r="R77">
        <v>6.6571675591286492E-6</v>
      </c>
      <c r="S77">
        <v>2.9021826070533181</v>
      </c>
    </row>
    <row r="78" spans="1:19" x14ac:dyDescent="0.35">
      <c r="A78" s="96"/>
      <c r="B78" s="44" t="s">
        <v>12</v>
      </c>
      <c r="C78">
        <v>0</v>
      </c>
      <c r="D78">
        <v>6.3544701826772514E-4</v>
      </c>
      <c r="E78">
        <v>3.9632961958318592E-2</v>
      </c>
      <c r="F78">
        <v>1.830725015559756E-2</v>
      </c>
      <c r="G78">
        <v>7.0459670054142123E-2</v>
      </c>
      <c r="H78">
        <v>0.1248611168117406</v>
      </c>
      <c r="I78">
        <v>0.13783457380808761</v>
      </c>
      <c r="J78">
        <v>0.15984572009723391</v>
      </c>
      <c r="K78">
        <v>0.1669334794405456</v>
      </c>
      <c r="L78">
        <v>0.15608485748104911</v>
      </c>
      <c r="M78">
        <v>0.1149491584578002</v>
      </c>
      <c r="N78">
        <v>8.4657079849103159E-2</v>
      </c>
      <c r="O78">
        <v>1.5087984324896419E-2</v>
      </c>
      <c r="P78">
        <v>2.030195801259054E-5</v>
      </c>
      <c r="Q78">
        <v>8.2610215574613784E-6</v>
      </c>
      <c r="R78">
        <v>1.483981821636681E-5</v>
      </c>
      <c r="S78">
        <v>1.0893327022545689</v>
      </c>
    </row>
    <row r="79" spans="1:19" x14ac:dyDescent="0.35">
      <c r="A79" s="96"/>
      <c r="B79" s="44" t="s">
        <v>13</v>
      </c>
      <c r="C79">
        <v>7.602995211457355E-6</v>
      </c>
      <c r="D79">
        <v>3.3632675385513442E-6</v>
      </c>
      <c r="E79">
        <v>7.6485529562267413E-6</v>
      </c>
      <c r="F79">
        <v>2.276215322644046E-5</v>
      </c>
      <c r="G79">
        <v>3.1493335121439779E-5</v>
      </c>
      <c r="H79">
        <v>7.8930841022094474E-5</v>
      </c>
      <c r="I79">
        <v>7.2421284181055644E-5</v>
      </c>
      <c r="J79">
        <v>2.9174820295804419E-5</v>
      </c>
      <c r="K79">
        <v>6.6187373191408909E-5</v>
      </c>
      <c r="L79">
        <v>5.9569323761485908E-5</v>
      </c>
      <c r="M79">
        <v>7.7071349967688558E-5</v>
      </c>
      <c r="N79">
        <v>5.3068774755054708E-5</v>
      </c>
      <c r="O79">
        <v>4.6603011672983138E-5</v>
      </c>
      <c r="P79">
        <v>1.41633235369618E-5</v>
      </c>
      <c r="Q79">
        <v>2.490662050944626E-5</v>
      </c>
      <c r="R79">
        <v>1.191090375257413E-5</v>
      </c>
      <c r="S79">
        <v>6.0687793070067367E-4</v>
      </c>
    </row>
    <row r="80" spans="1:19" x14ac:dyDescent="0.35">
      <c r="A80" s="96"/>
      <c r="B80" s="44" t="s">
        <v>14</v>
      </c>
      <c r="C80">
        <v>5.7886384028014932E-55</v>
      </c>
      <c r="D80">
        <v>7.8878514941672328E-42</v>
      </c>
      <c r="E80">
        <v>2.5483041238549718E-6</v>
      </c>
      <c r="F80">
        <v>2.6064819095335219E-5</v>
      </c>
      <c r="G80">
        <v>1.6803620529205902E-5</v>
      </c>
      <c r="H80">
        <v>2.1244673880160619E-5</v>
      </c>
      <c r="I80">
        <v>3.5726760291416863E-5</v>
      </c>
      <c r="J80">
        <v>4.0237703289940033E-5</v>
      </c>
      <c r="K80">
        <v>3.5640193483851463E-5</v>
      </c>
      <c r="L80">
        <v>3.0976925222088772E-5</v>
      </c>
      <c r="M80">
        <v>2.1305338212640379E-5</v>
      </c>
      <c r="N80">
        <v>4.497094136823173E-5</v>
      </c>
      <c r="O80">
        <v>2.6136837287911721E-5</v>
      </c>
      <c r="P80">
        <v>1.6826620345055789E-5</v>
      </c>
      <c r="Q80">
        <v>1.6651432203896709E-5</v>
      </c>
      <c r="R80">
        <v>2.6082281328611461E-5</v>
      </c>
      <c r="S80">
        <v>3.612164506622016E-4</v>
      </c>
    </row>
    <row r="81" spans="1:19" x14ac:dyDescent="0.35">
      <c r="A81" s="96"/>
      <c r="B81" s="44" t="s">
        <v>15</v>
      </c>
      <c r="C81">
        <v>2.3572127101661981E-141</v>
      </c>
      <c r="D81">
        <v>9.0687167409415162E-97</v>
      </c>
      <c r="E81">
        <v>1.186371221506312E-89</v>
      </c>
      <c r="F81">
        <v>9.3993407642334476E-22</v>
      </c>
      <c r="G81">
        <v>4.6600045172900577E-5</v>
      </c>
      <c r="H81">
        <v>4.6966401121414998E-5</v>
      </c>
      <c r="I81">
        <v>4.6931608219698722E-5</v>
      </c>
      <c r="J81">
        <v>8.4218404379323794E-5</v>
      </c>
      <c r="K81">
        <v>2.7778816787032399E-5</v>
      </c>
      <c r="L81">
        <v>1.0329437771122591E-5</v>
      </c>
      <c r="M81">
        <v>1.068036175255475E-5</v>
      </c>
      <c r="N81">
        <v>7.2634182602282728E-75</v>
      </c>
      <c r="O81">
        <v>1.1007397129367039E-65</v>
      </c>
      <c r="P81">
        <v>1.0283167122541059E-5</v>
      </c>
      <c r="Q81">
        <v>5.1690299352079659E-49</v>
      </c>
      <c r="R81">
        <v>8.2804050872286741E-43</v>
      </c>
      <c r="S81">
        <v>2.837882423265888E-4</v>
      </c>
    </row>
    <row r="82" spans="1:19" x14ac:dyDescent="0.35">
      <c r="A82" s="96" t="s">
        <v>96</v>
      </c>
      <c r="B82" s="87" t="s">
        <v>0</v>
      </c>
      <c r="C82" s="64">
        <v>0</v>
      </c>
      <c r="D82" s="64">
        <v>0</v>
      </c>
      <c r="E82" s="64">
        <v>0</v>
      </c>
      <c r="F82" s="64">
        <v>0</v>
      </c>
      <c r="G82" s="64">
        <v>0</v>
      </c>
      <c r="H82" s="64">
        <v>0</v>
      </c>
      <c r="I82" s="64">
        <v>0</v>
      </c>
      <c r="J82" s="64">
        <v>0</v>
      </c>
      <c r="K82" s="64">
        <v>0</v>
      </c>
      <c r="L82" s="64">
        <v>0</v>
      </c>
      <c r="M82" s="64">
        <v>0</v>
      </c>
      <c r="N82" s="64">
        <v>0</v>
      </c>
      <c r="O82" s="64">
        <v>0</v>
      </c>
      <c r="P82" s="64">
        <v>8.2060452414479945E-92</v>
      </c>
      <c r="Q82" s="64">
        <v>1.2058515015357481E-5</v>
      </c>
      <c r="R82" s="64">
        <v>3.1643683381115669E-125</v>
      </c>
      <c r="S82" s="64">
        <v>1.2058515015357481E-5</v>
      </c>
    </row>
    <row r="83" spans="1:19" x14ac:dyDescent="0.35">
      <c r="A83" s="96"/>
      <c r="B83" s="87" t="s">
        <v>1</v>
      </c>
      <c r="C83" s="64">
        <v>0</v>
      </c>
      <c r="D83" s="64">
        <v>1.1684056119044099E-3</v>
      </c>
      <c r="E83" s="64">
        <v>9.9071323597455187E-72</v>
      </c>
      <c r="F83" s="64">
        <v>4.4264639643808967E-59</v>
      </c>
      <c r="G83" s="64">
        <v>2.9187428595153338E-6</v>
      </c>
      <c r="H83" s="64">
        <v>9.9877303090461916E-3</v>
      </c>
      <c r="I83" s="64">
        <v>2.587799806811843E-2</v>
      </c>
      <c r="J83" s="64">
        <v>5.6610437551012438E-3</v>
      </c>
      <c r="K83" s="64">
        <v>2.1269981249206579E-2</v>
      </c>
      <c r="L83" s="64">
        <v>5.7211746150945143E-3</v>
      </c>
      <c r="M83" s="64">
        <v>1.4821230604387739E-3</v>
      </c>
      <c r="N83" s="64">
        <v>1.2392612558307871E-3</v>
      </c>
      <c r="O83" s="64">
        <v>1.2821294464222831E-56</v>
      </c>
      <c r="P83" s="64">
        <v>1.3495557764948161E-5</v>
      </c>
      <c r="Q83" s="64">
        <v>7.6459132509916683E-79</v>
      </c>
      <c r="R83" s="64">
        <v>2.383920728025148E-65</v>
      </c>
      <c r="S83" s="64">
        <v>7.2424132225365395E-2</v>
      </c>
    </row>
    <row r="84" spans="1:19" x14ac:dyDescent="0.35">
      <c r="A84" s="96"/>
      <c r="B84" s="87" t="s">
        <v>2</v>
      </c>
      <c r="C84" s="64">
        <v>0</v>
      </c>
      <c r="D84" s="64">
        <v>2.5655214413908968E-3</v>
      </c>
      <c r="E84" s="64">
        <v>0.1127561817393755</v>
      </c>
      <c r="F84" s="64">
        <v>2.40351142938348E-2</v>
      </c>
      <c r="G84" s="64">
        <v>2.6298148525701111E-2</v>
      </c>
      <c r="H84" s="64">
        <v>7.5651243235306661E-3</v>
      </c>
      <c r="I84" s="64">
        <v>6.1958760869227962E-2</v>
      </c>
      <c r="J84" s="64">
        <v>1.7326987116516111E-2</v>
      </c>
      <c r="K84" s="64">
        <v>5.8740512849127027E-2</v>
      </c>
      <c r="L84" s="64">
        <v>3.2674974166878208E-2</v>
      </c>
      <c r="M84" s="64">
        <v>1.247091925038382E-2</v>
      </c>
      <c r="N84" s="64">
        <v>2.930544076961327E-8</v>
      </c>
      <c r="O84" s="64">
        <v>3.7159699338880002E-17</v>
      </c>
      <c r="P84" s="64">
        <v>2.7978031705087359E-53</v>
      </c>
      <c r="Q84" s="64">
        <v>4.9580076999148522E-6</v>
      </c>
      <c r="R84" s="64">
        <v>3.7771808267144161E-102</v>
      </c>
      <c r="S84" s="64">
        <v>0.35639723188910682</v>
      </c>
    </row>
    <row r="85" spans="1:19" x14ac:dyDescent="0.35">
      <c r="A85" s="96"/>
      <c r="B85" s="87" t="s">
        <v>3</v>
      </c>
      <c r="C85" s="64">
        <v>0</v>
      </c>
      <c r="D85" s="64">
        <v>1.0721388077324199E-2</v>
      </c>
      <c r="E85" s="64">
        <v>4.2839044753115819E-2</v>
      </c>
      <c r="F85" s="64">
        <v>0.72276908992988265</v>
      </c>
      <c r="G85" s="64">
        <v>0.59347973576180602</v>
      </c>
      <c r="H85" s="64">
        <v>0.33934195225295322</v>
      </c>
      <c r="I85" s="64">
        <v>0.31701371533445272</v>
      </c>
      <c r="J85" s="64">
        <v>0.28916886061324593</v>
      </c>
      <c r="K85" s="64">
        <v>0.31114318037292049</v>
      </c>
      <c r="L85" s="64">
        <v>0.23488923827933761</v>
      </c>
      <c r="M85" s="64">
        <v>0.1329537689968518</v>
      </c>
      <c r="N85" s="64">
        <v>6.0194409720641627E-2</v>
      </c>
      <c r="O85" s="64">
        <v>1.473061814423225E-2</v>
      </c>
      <c r="P85" s="64">
        <v>8.3469960156949892E-6</v>
      </c>
      <c r="Q85" s="64">
        <v>2.8597282239804278E-6</v>
      </c>
      <c r="R85" s="64">
        <v>1.8892612209825001E-31</v>
      </c>
      <c r="S85" s="64">
        <v>3.0692562089610038</v>
      </c>
    </row>
    <row r="86" spans="1:19" x14ac:dyDescent="0.35">
      <c r="A86" s="96"/>
      <c r="B86" s="87" t="s">
        <v>4</v>
      </c>
      <c r="C86" s="64">
        <v>0</v>
      </c>
      <c r="D86" s="64">
        <v>9.1425258741688522E-3</v>
      </c>
      <c r="E86" s="64">
        <v>5.7450868193034563E-2</v>
      </c>
      <c r="F86" s="64">
        <v>0.40000023458481521</v>
      </c>
      <c r="G86" s="64">
        <v>0.79338661812389055</v>
      </c>
      <c r="H86" s="64">
        <v>0.75597514553892908</v>
      </c>
      <c r="I86" s="64">
        <v>0.63227728300928165</v>
      </c>
      <c r="J86" s="64">
        <v>0.68360145888654777</v>
      </c>
      <c r="K86" s="64">
        <v>0.49850697226215512</v>
      </c>
      <c r="L86" s="64">
        <v>0.38230999240238611</v>
      </c>
      <c r="M86" s="64">
        <v>0.28136357641456328</v>
      </c>
      <c r="N86" s="64">
        <v>0.1233381032698366</v>
      </c>
      <c r="O86" s="64">
        <v>4.1570802099314588E-2</v>
      </c>
      <c r="P86" s="64">
        <v>9.8611340668542582E-6</v>
      </c>
      <c r="Q86" s="64">
        <v>1.326093870262973E-5</v>
      </c>
      <c r="R86" s="64">
        <v>3.7431804801341289E-6</v>
      </c>
      <c r="S86" s="64">
        <v>4.658950445912172</v>
      </c>
    </row>
    <row r="87" spans="1:19" x14ac:dyDescent="0.35">
      <c r="A87" s="96"/>
      <c r="B87" s="87" t="s">
        <v>5</v>
      </c>
      <c r="C87" s="64">
        <v>0</v>
      </c>
      <c r="D87" s="64">
        <v>1.0424348071696E-2</v>
      </c>
      <c r="E87" s="64">
        <v>7.3458749243293459E-2</v>
      </c>
      <c r="F87" s="64">
        <v>0.34955675549052101</v>
      </c>
      <c r="G87" s="64">
        <v>0.75068010076235825</v>
      </c>
      <c r="H87" s="64">
        <v>1.256833927014952</v>
      </c>
      <c r="I87" s="64">
        <v>0.901245713662154</v>
      </c>
      <c r="J87" s="64">
        <v>0.86344683545331236</v>
      </c>
      <c r="K87" s="64">
        <v>0.7704436410115143</v>
      </c>
      <c r="L87" s="64">
        <v>0.51723707072748226</v>
      </c>
      <c r="M87" s="64">
        <v>0.40981098146245248</v>
      </c>
      <c r="N87" s="64">
        <v>0.18064539956186421</v>
      </c>
      <c r="O87" s="64">
        <v>5.5128478325139139E-2</v>
      </c>
      <c r="P87" s="64">
        <v>1.606746272092466E-5</v>
      </c>
      <c r="Q87" s="64">
        <v>1.0118260764952541E-5</v>
      </c>
      <c r="R87" s="64">
        <v>3.01442534314934E-6</v>
      </c>
      <c r="S87" s="64">
        <v>6.1389412009355686</v>
      </c>
    </row>
    <row r="88" spans="1:19" x14ac:dyDescent="0.35">
      <c r="A88" s="96"/>
      <c r="B88" s="87" t="s">
        <v>6</v>
      </c>
      <c r="C88" s="64">
        <v>0</v>
      </c>
      <c r="D88" s="64">
        <v>1.6584240388265791E-2</v>
      </c>
      <c r="E88" s="64">
        <v>8.3407678117752709E-2</v>
      </c>
      <c r="F88" s="64">
        <v>0.18930193478296869</v>
      </c>
      <c r="G88" s="64">
        <v>0.52124690591994594</v>
      </c>
      <c r="H88" s="64">
        <v>0.85446000089660668</v>
      </c>
      <c r="I88" s="64">
        <v>1.120549311911369</v>
      </c>
      <c r="J88" s="64">
        <v>0.96431007765117549</v>
      </c>
      <c r="K88" s="64">
        <v>0.83467518026230247</v>
      </c>
      <c r="L88" s="64">
        <v>0.65253401246308096</v>
      </c>
      <c r="M88" s="64">
        <v>0.37938351389003722</v>
      </c>
      <c r="N88" s="64">
        <v>0.21119820468991471</v>
      </c>
      <c r="O88" s="64">
        <v>5.1728568844570839E-2</v>
      </c>
      <c r="P88" s="64">
        <v>1.6379556286167829E-5</v>
      </c>
      <c r="Q88" s="64">
        <v>4.1010085071125459E-6</v>
      </c>
      <c r="R88" s="64">
        <v>3.4947898021319551E-6</v>
      </c>
      <c r="S88" s="64">
        <v>5.8794036051725866</v>
      </c>
    </row>
    <row r="89" spans="1:19" x14ac:dyDescent="0.35">
      <c r="A89" s="96"/>
      <c r="B89" s="87" t="s">
        <v>7</v>
      </c>
      <c r="C89" s="64">
        <v>0</v>
      </c>
      <c r="D89" s="64">
        <v>1.11666639429812E-2</v>
      </c>
      <c r="E89" s="64">
        <v>5.0331974837198541E-2</v>
      </c>
      <c r="F89" s="64">
        <v>0.37051031337291518</v>
      </c>
      <c r="G89" s="64">
        <v>0.42429478158730438</v>
      </c>
      <c r="H89" s="64">
        <v>0.78753554687735861</v>
      </c>
      <c r="I89" s="64">
        <v>0.84508569299870884</v>
      </c>
      <c r="J89" s="64">
        <v>1.1459036476854361</v>
      </c>
      <c r="K89" s="64">
        <v>1.076730770309354</v>
      </c>
      <c r="L89" s="64">
        <v>0.71349211472254637</v>
      </c>
      <c r="M89" s="64">
        <v>0.50074000397330065</v>
      </c>
      <c r="N89" s="64">
        <v>0.1901022066372845</v>
      </c>
      <c r="O89" s="64">
        <v>3.5974011450419528E-2</v>
      </c>
      <c r="P89" s="64">
        <v>1.2298852979232539E-5</v>
      </c>
      <c r="Q89" s="64">
        <v>9.1351283341708809E-6</v>
      </c>
      <c r="R89" s="64">
        <v>6.020974158389122E-6</v>
      </c>
      <c r="S89" s="64">
        <v>6.1518951833502804</v>
      </c>
    </row>
    <row r="90" spans="1:19" x14ac:dyDescent="0.35">
      <c r="A90" s="96"/>
      <c r="B90" s="87" t="s">
        <v>8</v>
      </c>
      <c r="C90" s="64">
        <v>0</v>
      </c>
      <c r="D90" s="64">
        <v>6.0779244011314537E-3</v>
      </c>
      <c r="E90" s="64">
        <v>5.4933760725785083E-2</v>
      </c>
      <c r="F90" s="64">
        <v>0.2234995350668795</v>
      </c>
      <c r="G90" s="64">
        <v>0.48235382674110788</v>
      </c>
      <c r="H90" s="64">
        <v>0.75229199095860155</v>
      </c>
      <c r="I90" s="64">
        <v>0.889187601476919</v>
      </c>
      <c r="J90" s="64">
        <v>0.93376537033831497</v>
      </c>
      <c r="K90" s="64">
        <v>1.104922830974068</v>
      </c>
      <c r="L90" s="64">
        <v>0.85012439130840645</v>
      </c>
      <c r="M90" s="64">
        <v>0.58894152804676858</v>
      </c>
      <c r="N90" s="64">
        <v>0.19494708464458421</v>
      </c>
      <c r="O90" s="64">
        <v>5.0947722783981138E-2</v>
      </c>
      <c r="P90" s="64">
        <v>1.4362616105122531E-5</v>
      </c>
      <c r="Q90" s="64">
        <v>1.0272156668633031E-5</v>
      </c>
      <c r="R90" s="64">
        <v>1.2950389341679861E-5</v>
      </c>
      <c r="S90" s="64">
        <v>6.1320311526286613</v>
      </c>
    </row>
    <row r="91" spans="1:19" x14ac:dyDescent="0.35">
      <c r="A91" s="96"/>
      <c r="B91" s="87" t="s">
        <v>9</v>
      </c>
      <c r="C91" s="64">
        <v>0</v>
      </c>
      <c r="D91" s="64">
        <v>3.3162255068885809E-3</v>
      </c>
      <c r="E91" s="64">
        <v>7.0182984828436615E-2</v>
      </c>
      <c r="F91" s="64">
        <v>0.26751297238551258</v>
      </c>
      <c r="G91" s="64">
        <v>0.3147963920153708</v>
      </c>
      <c r="H91" s="64">
        <v>0.54151688525267705</v>
      </c>
      <c r="I91" s="64">
        <v>0.69576904769999814</v>
      </c>
      <c r="J91" s="64">
        <v>0.75062051778947148</v>
      </c>
      <c r="K91" s="64">
        <v>0.75003854739879194</v>
      </c>
      <c r="L91" s="64">
        <v>0.70095408763235256</v>
      </c>
      <c r="M91" s="64">
        <v>0.4351979830143522</v>
      </c>
      <c r="N91" s="64">
        <v>0.2112833354944231</v>
      </c>
      <c r="O91" s="64">
        <v>3.8857620021011639E-2</v>
      </c>
      <c r="P91" s="64">
        <v>1.6281037030972492E-5</v>
      </c>
      <c r="Q91" s="64">
        <v>1.082436104787482E-5</v>
      </c>
      <c r="R91" s="64">
        <v>6.091723387356965E-6</v>
      </c>
      <c r="S91" s="64">
        <v>4.7800797961607522</v>
      </c>
    </row>
    <row r="92" spans="1:19" x14ac:dyDescent="0.35">
      <c r="A92" s="96"/>
      <c r="B92" s="87" t="s">
        <v>10</v>
      </c>
      <c r="C92" s="64">
        <v>0</v>
      </c>
      <c r="D92" s="64">
        <v>4.395764245494337E-4</v>
      </c>
      <c r="E92" s="64">
        <v>7.1773796818633773E-2</v>
      </c>
      <c r="F92" s="64">
        <v>0.1892546123922495</v>
      </c>
      <c r="G92" s="64">
        <v>0.24783253165908189</v>
      </c>
      <c r="H92" s="64">
        <v>0.51602773114197453</v>
      </c>
      <c r="I92" s="64">
        <v>0.6027839711831835</v>
      </c>
      <c r="J92" s="64">
        <v>0.61594927687975054</v>
      </c>
      <c r="K92" s="64">
        <v>0.80558110734048916</v>
      </c>
      <c r="L92" s="64">
        <v>0.74406353515646395</v>
      </c>
      <c r="M92" s="64">
        <v>0.54485537369644832</v>
      </c>
      <c r="N92" s="64">
        <v>0.25219870615642681</v>
      </c>
      <c r="O92" s="64">
        <v>4.3923568478705342E-2</v>
      </c>
      <c r="P92" s="64">
        <v>1.180797212969506E-5</v>
      </c>
      <c r="Q92" s="64">
        <v>1.1822664543445789E-5</v>
      </c>
      <c r="R92" s="64">
        <v>1.01613164687284E-5</v>
      </c>
      <c r="S92" s="64">
        <v>4.6347175792810988</v>
      </c>
    </row>
    <row r="93" spans="1:19" x14ac:dyDescent="0.35">
      <c r="A93" s="96"/>
      <c r="B93" s="87" t="s">
        <v>11</v>
      </c>
      <c r="C93" s="64">
        <v>0</v>
      </c>
      <c r="D93" s="64">
        <v>4.9173756080143531E-3</v>
      </c>
      <c r="E93" s="64">
        <v>0.10868667182659859</v>
      </c>
      <c r="F93" s="64">
        <v>0.1249878062249912</v>
      </c>
      <c r="G93" s="64">
        <v>0.1641109825030457</v>
      </c>
      <c r="H93" s="64">
        <v>0.30011882930207628</v>
      </c>
      <c r="I93" s="64">
        <v>0.41815974494529617</v>
      </c>
      <c r="J93" s="64">
        <v>0.38689761310449972</v>
      </c>
      <c r="K93" s="64">
        <v>0.47771824077281139</v>
      </c>
      <c r="L93" s="64">
        <v>0.36085424980693848</v>
      </c>
      <c r="M93" s="64">
        <v>0.32246645600862128</v>
      </c>
      <c r="N93" s="64">
        <v>0.19251692511439961</v>
      </c>
      <c r="O93" s="64">
        <v>4.0720969438860659E-2</v>
      </c>
      <c r="P93" s="64">
        <v>1.349783035371988E-5</v>
      </c>
      <c r="Q93" s="64">
        <v>6.587399251519834E-6</v>
      </c>
      <c r="R93" s="64">
        <v>6.6571675591286492E-6</v>
      </c>
      <c r="S93" s="64">
        <v>2.9021826070533181</v>
      </c>
    </row>
    <row r="94" spans="1:19" x14ac:dyDescent="0.35">
      <c r="A94" s="96"/>
      <c r="B94" s="87" t="s">
        <v>12</v>
      </c>
      <c r="C94" s="64">
        <v>0</v>
      </c>
      <c r="D94" s="64">
        <v>6.3544701826772514E-4</v>
      </c>
      <c r="E94" s="64">
        <v>3.9632961958318592E-2</v>
      </c>
      <c r="F94" s="64">
        <v>1.830725015559756E-2</v>
      </c>
      <c r="G94" s="64">
        <v>7.0459670054142123E-2</v>
      </c>
      <c r="H94" s="64">
        <v>0.1248611168117406</v>
      </c>
      <c r="I94" s="64">
        <v>0.13783457380808761</v>
      </c>
      <c r="J94" s="64">
        <v>0.15984572009723391</v>
      </c>
      <c r="K94" s="64">
        <v>0.1669334794405456</v>
      </c>
      <c r="L94" s="64">
        <v>0.15608485748104911</v>
      </c>
      <c r="M94" s="64">
        <v>0.1149491584578002</v>
      </c>
      <c r="N94" s="64">
        <v>8.4657079849103159E-2</v>
      </c>
      <c r="O94" s="64">
        <v>1.5087984324896419E-2</v>
      </c>
      <c r="P94" s="64">
        <v>2.030195801259054E-5</v>
      </c>
      <c r="Q94" s="64">
        <v>8.2610215574613784E-6</v>
      </c>
      <c r="R94" s="64">
        <v>1.483981821636681E-5</v>
      </c>
      <c r="S94" s="64">
        <v>1.0893327022545689</v>
      </c>
    </row>
    <row r="95" spans="1:19" x14ac:dyDescent="0.35">
      <c r="A95" s="96"/>
      <c r="B95" s="87" t="s">
        <v>13</v>
      </c>
      <c r="C95" s="64">
        <v>7.602995211457355E-6</v>
      </c>
      <c r="D95" s="64">
        <v>3.3632675385513442E-6</v>
      </c>
      <c r="E95" s="64">
        <v>7.6485529562267413E-6</v>
      </c>
      <c r="F95" s="64">
        <v>2.276215322644046E-5</v>
      </c>
      <c r="G95" s="64">
        <v>3.1493335121439779E-5</v>
      </c>
      <c r="H95" s="64">
        <v>7.8930841022094474E-5</v>
      </c>
      <c r="I95" s="64">
        <v>7.2421284181055644E-5</v>
      </c>
      <c r="J95" s="64">
        <v>2.9174820295804419E-5</v>
      </c>
      <c r="K95" s="64">
        <v>6.6187373191408909E-5</v>
      </c>
      <c r="L95" s="64">
        <v>5.9569323761485908E-5</v>
      </c>
      <c r="M95" s="64">
        <v>7.7071349967688558E-5</v>
      </c>
      <c r="N95" s="64">
        <v>5.3068774755054708E-5</v>
      </c>
      <c r="O95" s="64">
        <v>4.6603011672983138E-5</v>
      </c>
      <c r="P95" s="64">
        <v>1.41633235369618E-5</v>
      </c>
      <c r="Q95" s="64">
        <v>2.490662050944626E-5</v>
      </c>
      <c r="R95" s="64">
        <v>1.191090375257413E-5</v>
      </c>
      <c r="S95" s="64">
        <v>6.0687793070067367E-4</v>
      </c>
    </row>
    <row r="96" spans="1:19" x14ac:dyDescent="0.35">
      <c r="A96" s="96"/>
      <c r="B96" s="87" t="s">
        <v>14</v>
      </c>
      <c r="C96" s="64">
        <v>5.7886384028014932E-55</v>
      </c>
      <c r="D96" s="64">
        <v>7.8878514941672328E-42</v>
      </c>
      <c r="E96" s="64">
        <v>2.5483041238549718E-6</v>
      </c>
      <c r="F96" s="64">
        <v>2.6064819095335219E-5</v>
      </c>
      <c r="G96" s="64">
        <v>1.6803620529205902E-5</v>
      </c>
      <c r="H96" s="64">
        <v>2.1244673880160619E-5</v>
      </c>
      <c r="I96" s="64">
        <v>3.5726760291416863E-5</v>
      </c>
      <c r="J96" s="64">
        <v>4.0237703289940033E-5</v>
      </c>
      <c r="K96" s="64">
        <v>3.5640193483851463E-5</v>
      </c>
      <c r="L96" s="64">
        <v>3.0976925222088772E-5</v>
      </c>
      <c r="M96" s="64">
        <v>2.1305338212640379E-5</v>
      </c>
      <c r="N96" s="64">
        <v>4.497094136823173E-5</v>
      </c>
      <c r="O96" s="64">
        <v>2.6136837287911721E-5</v>
      </c>
      <c r="P96" s="64">
        <v>1.6826620345055789E-5</v>
      </c>
      <c r="Q96" s="64">
        <v>1.6651432203896709E-5</v>
      </c>
      <c r="R96" s="64">
        <v>2.6082281328611461E-5</v>
      </c>
      <c r="S96" s="64">
        <v>3.612164506622016E-4</v>
      </c>
    </row>
    <row r="97" spans="1:19" x14ac:dyDescent="0.35">
      <c r="A97" s="96"/>
      <c r="B97" s="87" t="s">
        <v>15</v>
      </c>
      <c r="C97" s="64">
        <v>2.3572127101661981E-141</v>
      </c>
      <c r="D97" s="64">
        <v>9.0687167409415162E-97</v>
      </c>
      <c r="E97" s="64">
        <v>1.186371221506312E-89</v>
      </c>
      <c r="F97" s="64">
        <v>9.3993407642334476E-22</v>
      </c>
      <c r="G97" s="64">
        <v>4.6600045172900577E-5</v>
      </c>
      <c r="H97" s="64">
        <v>4.6966401121414998E-5</v>
      </c>
      <c r="I97" s="64">
        <v>4.6931608219698722E-5</v>
      </c>
      <c r="J97" s="64">
        <v>8.4218404379323794E-5</v>
      </c>
      <c r="K97" s="64">
        <v>2.7778816787032399E-5</v>
      </c>
      <c r="L97" s="64">
        <v>1.0329437771122591E-5</v>
      </c>
      <c r="M97" s="64">
        <v>1.068036175255475E-5</v>
      </c>
      <c r="N97" s="64">
        <v>7.2634182602282728E-75</v>
      </c>
      <c r="O97" s="64">
        <v>1.1007397129367039E-65</v>
      </c>
      <c r="P97" s="64">
        <v>1.0283167122541059E-5</v>
      </c>
      <c r="Q97" s="64">
        <v>5.1690299352079659E-49</v>
      </c>
      <c r="R97" s="64">
        <v>8.2804050872286741E-43</v>
      </c>
      <c r="S97" s="64">
        <v>2.837882423265888E-4</v>
      </c>
    </row>
    <row r="98" spans="1:19" x14ac:dyDescent="0.35">
      <c r="A98" s="96" t="s">
        <v>95</v>
      </c>
      <c r="B98" s="87" t="s">
        <v>0</v>
      </c>
      <c r="C98" s="64">
        <v>0</v>
      </c>
      <c r="D98" s="64">
        <v>0</v>
      </c>
      <c r="E98" s="64">
        <v>0</v>
      </c>
      <c r="F98" s="64">
        <v>0</v>
      </c>
      <c r="G98" s="64">
        <v>0</v>
      </c>
      <c r="H98" s="64">
        <v>0</v>
      </c>
      <c r="I98" s="64">
        <v>0</v>
      </c>
      <c r="J98" s="64">
        <v>0</v>
      </c>
      <c r="K98" s="64">
        <v>0</v>
      </c>
      <c r="L98" s="64">
        <v>0</v>
      </c>
      <c r="M98" s="64">
        <v>0</v>
      </c>
      <c r="N98" s="64">
        <v>0</v>
      </c>
      <c r="O98" s="64">
        <v>0</v>
      </c>
      <c r="P98" s="64">
        <v>8.2060452414479945E-92</v>
      </c>
      <c r="Q98" s="64">
        <v>1.2058515015357481E-5</v>
      </c>
      <c r="R98" s="64">
        <v>3.1643683381115669E-125</v>
      </c>
      <c r="S98" s="64">
        <v>1.2058515015357481E-5</v>
      </c>
    </row>
    <row r="99" spans="1:19" x14ac:dyDescent="0.35">
      <c r="A99" s="96"/>
      <c r="B99" s="87" t="s">
        <v>1</v>
      </c>
      <c r="C99" s="64">
        <v>0</v>
      </c>
      <c r="D99" s="64">
        <v>1.1684056119044099E-3</v>
      </c>
      <c r="E99" s="64">
        <v>9.9071323597455187E-72</v>
      </c>
      <c r="F99" s="64">
        <v>4.4264639643808967E-59</v>
      </c>
      <c r="G99" s="64">
        <v>2.9187428595153338E-6</v>
      </c>
      <c r="H99" s="64">
        <v>9.9877303090461916E-3</v>
      </c>
      <c r="I99" s="64">
        <v>2.587799806811843E-2</v>
      </c>
      <c r="J99" s="64">
        <v>5.6610437551012438E-3</v>
      </c>
      <c r="K99" s="64">
        <v>2.1269981249206579E-2</v>
      </c>
      <c r="L99" s="64">
        <v>5.7211746150945143E-3</v>
      </c>
      <c r="M99" s="64">
        <v>1.4821230604387739E-3</v>
      </c>
      <c r="N99" s="64">
        <v>1.2392612558307871E-3</v>
      </c>
      <c r="O99" s="64">
        <v>1.2821294464222831E-56</v>
      </c>
      <c r="P99" s="64">
        <v>1.3495557764948161E-5</v>
      </c>
      <c r="Q99" s="64">
        <v>7.6459132509916683E-79</v>
      </c>
      <c r="R99" s="64">
        <v>2.383920728025148E-65</v>
      </c>
      <c r="S99" s="64">
        <v>7.2424132225365395E-2</v>
      </c>
    </row>
    <row r="100" spans="1:19" x14ac:dyDescent="0.35">
      <c r="A100" s="96"/>
      <c r="B100" s="87" t="s">
        <v>2</v>
      </c>
      <c r="C100" s="64">
        <v>0</v>
      </c>
      <c r="D100" s="64">
        <v>2.5655214413908968E-3</v>
      </c>
      <c r="E100" s="64">
        <v>0.1127561817393755</v>
      </c>
      <c r="F100" s="64">
        <v>2.40351142938348E-2</v>
      </c>
      <c r="G100" s="64">
        <v>2.6298148525701111E-2</v>
      </c>
      <c r="H100" s="64">
        <v>7.5651243235306661E-3</v>
      </c>
      <c r="I100" s="64">
        <v>6.1958760869227962E-2</v>
      </c>
      <c r="J100" s="64">
        <v>1.7326987116516111E-2</v>
      </c>
      <c r="K100" s="64">
        <v>5.8740512849127027E-2</v>
      </c>
      <c r="L100" s="64">
        <v>3.2674974166878208E-2</v>
      </c>
      <c r="M100" s="64">
        <v>1.247091925038382E-2</v>
      </c>
      <c r="N100" s="64">
        <v>2.930544076961327E-8</v>
      </c>
      <c r="O100" s="64">
        <v>3.7159699338880002E-17</v>
      </c>
      <c r="P100" s="64">
        <v>2.7978031705087359E-53</v>
      </c>
      <c r="Q100" s="64">
        <v>4.9580076999148522E-6</v>
      </c>
      <c r="R100" s="64">
        <v>3.7771808267144161E-102</v>
      </c>
      <c r="S100" s="64">
        <v>0.35639723188910682</v>
      </c>
    </row>
    <row r="101" spans="1:19" x14ac:dyDescent="0.35">
      <c r="A101" s="96"/>
      <c r="B101" s="87" t="s">
        <v>3</v>
      </c>
      <c r="C101" s="64">
        <v>0</v>
      </c>
      <c r="D101" s="64">
        <v>1.0721388077324199E-2</v>
      </c>
      <c r="E101" s="64">
        <v>4.2839044753115819E-2</v>
      </c>
      <c r="F101" s="64">
        <v>0.72276908992988265</v>
      </c>
      <c r="G101" s="64">
        <v>0.59347973576180602</v>
      </c>
      <c r="H101" s="64">
        <v>0.33934195225295322</v>
      </c>
      <c r="I101" s="64">
        <v>0.31701371533445272</v>
      </c>
      <c r="J101" s="64">
        <v>0.28916886061324593</v>
      </c>
      <c r="K101" s="64">
        <v>0.31114318037292049</v>
      </c>
      <c r="L101" s="64">
        <v>0.23488923827933761</v>
      </c>
      <c r="M101" s="64">
        <v>0.1329537689968518</v>
      </c>
      <c r="N101" s="64">
        <v>6.0194409720641627E-2</v>
      </c>
      <c r="O101" s="64">
        <v>1.473061814423225E-2</v>
      </c>
      <c r="P101" s="64">
        <v>8.3469960156949892E-6</v>
      </c>
      <c r="Q101" s="64">
        <v>2.8597282239804278E-6</v>
      </c>
      <c r="R101" s="64">
        <v>1.8892612209825001E-31</v>
      </c>
      <c r="S101" s="64">
        <v>3.0692562089610038</v>
      </c>
    </row>
    <row r="102" spans="1:19" x14ac:dyDescent="0.35">
      <c r="A102" s="96"/>
      <c r="B102" s="87" t="s">
        <v>4</v>
      </c>
      <c r="C102" s="64">
        <v>0</v>
      </c>
      <c r="D102" s="64">
        <v>9.1425258741688522E-3</v>
      </c>
      <c r="E102" s="64">
        <v>5.7450868193034563E-2</v>
      </c>
      <c r="F102" s="64">
        <v>0.40000023458481521</v>
      </c>
      <c r="G102" s="64">
        <v>0.79338661812389055</v>
      </c>
      <c r="H102" s="64">
        <v>0.75597514553892908</v>
      </c>
      <c r="I102" s="64">
        <v>0.63227728300928165</v>
      </c>
      <c r="J102" s="64">
        <v>0.68360145888654777</v>
      </c>
      <c r="K102" s="64">
        <v>0.49850697226215512</v>
      </c>
      <c r="L102" s="64">
        <v>0.38230999240238611</v>
      </c>
      <c r="M102" s="64">
        <v>0.28136357641456328</v>
      </c>
      <c r="N102" s="64">
        <v>0.1233381032698366</v>
      </c>
      <c r="O102" s="64">
        <v>4.1570802099314588E-2</v>
      </c>
      <c r="P102" s="64">
        <v>9.8611340668542582E-6</v>
      </c>
      <c r="Q102" s="64">
        <v>1.326093870262973E-5</v>
      </c>
      <c r="R102" s="64">
        <v>3.7431804801341289E-6</v>
      </c>
      <c r="S102" s="64">
        <v>4.658950445912172</v>
      </c>
    </row>
    <row r="103" spans="1:19" x14ac:dyDescent="0.35">
      <c r="A103" s="96"/>
      <c r="B103" s="87" t="s">
        <v>5</v>
      </c>
      <c r="C103" s="64">
        <v>0</v>
      </c>
      <c r="D103" s="64">
        <v>1.0424348071696E-2</v>
      </c>
      <c r="E103" s="64">
        <v>7.3458749243293459E-2</v>
      </c>
      <c r="F103" s="64">
        <v>0.34955675549052101</v>
      </c>
      <c r="G103" s="64">
        <v>0.75068010076235825</v>
      </c>
      <c r="H103" s="64">
        <v>1.256833927014952</v>
      </c>
      <c r="I103" s="64">
        <v>0.901245713662154</v>
      </c>
      <c r="J103" s="64">
        <v>0.86344683545331236</v>
      </c>
      <c r="K103" s="64">
        <v>0.7704436410115143</v>
      </c>
      <c r="L103" s="64">
        <v>0.51723707072748226</v>
      </c>
      <c r="M103" s="64">
        <v>0.40981098146245248</v>
      </c>
      <c r="N103" s="64">
        <v>0.18064539956186421</v>
      </c>
      <c r="O103" s="64">
        <v>5.5128478325139139E-2</v>
      </c>
      <c r="P103" s="64">
        <v>1.606746272092466E-5</v>
      </c>
      <c r="Q103" s="64">
        <v>1.0118260764952541E-5</v>
      </c>
      <c r="R103" s="64">
        <v>3.01442534314934E-6</v>
      </c>
      <c r="S103" s="64">
        <v>6.1389412009355686</v>
      </c>
    </row>
    <row r="104" spans="1:19" x14ac:dyDescent="0.35">
      <c r="A104" s="96"/>
      <c r="B104" s="87" t="s">
        <v>6</v>
      </c>
      <c r="C104" s="64">
        <v>0</v>
      </c>
      <c r="D104" s="64">
        <v>1.6584240388265791E-2</v>
      </c>
      <c r="E104" s="64">
        <v>8.3407678117752709E-2</v>
      </c>
      <c r="F104" s="64">
        <v>0.18930193478296869</v>
      </c>
      <c r="G104" s="64">
        <v>0.52124690591994594</v>
      </c>
      <c r="H104" s="64">
        <v>0.85446000089660668</v>
      </c>
      <c r="I104" s="64">
        <v>1.120549311911369</v>
      </c>
      <c r="J104" s="64">
        <v>0.96431007765117549</v>
      </c>
      <c r="K104" s="64">
        <v>0.83467518026230247</v>
      </c>
      <c r="L104" s="64">
        <v>0.65253401246308096</v>
      </c>
      <c r="M104" s="64">
        <v>0.37938351389003722</v>
      </c>
      <c r="N104" s="64">
        <v>0.21119820468991471</v>
      </c>
      <c r="O104" s="64">
        <v>5.1728568844570839E-2</v>
      </c>
      <c r="P104" s="64">
        <v>1.6379556286167829E-5</v>
      </c>
      <c r="Q104" s="64">
        <v>4.1010085071125459E-6</v>
      </c>
      <c r="R104" s="64">
        <v>3.4947898021319551E-6</v>
      </c>
      <c r="S104" s="64">
        <v>5.8794036051725866</v>
      </c>
    </row>
    <row r="105" spans="1:19" x14ac:dyDescent="0.35">
      <c r="A105" s="96"/>
      <c r="B105" s="87" t="s">
        <v>7</v>
      </c>
      <c r="C105" s="64">
        <v>0</v>
      </c>
      <c r="D105" s="64">
        <v>1.11666639429812E-2</v>
      </c>
      <c r="E105" s="64">
        <v>5.0331974837198541E-2</v>
      </c>
      <c r="F105" s="64">
        <v>0.37051031337291518</v>
      </c>
      <c r="G105" s="64">
        <v>0.42429478158730438</v>
      </c>
      <c r="H105" s="64">
        <v>0.78753554687735861</v>
      </c>
      <c r="I105" s="64">
        <v>0.84508569299870884</v>
      </c>
      <c r="J105" s="64">
        <v>1.1459036476854361</v>
      </c>
      <c r="K105" s="64">
        <v>1.076730770309354</v>
      </c>
      <c r="L105" s="64">
        <v>0.71349211472254637</v>
      </c>
      <c r="M105" s="64">
        <v>0.50074000397330065</v>
      </c>
      <c r="N105" s="64">
        <v>0.1901022066372845</v>
      </c>
      <c r="O105" s="64">
        <v>3.5974011450419528E-2</v>
      </c>
      <c r="P105" s="64">
        <v>1.2298852979232539E-5</v>
      </c>
      <c r="Q105" s="64">
        <v>9.1351283341708809E-6</v>
      </c>
      <c r="R105" s="64">
        <v>6.020974158389122E-6</v>
      </c>
      <c r="S105" s="64">
        <v>6.1518951833502804</v>
      </c>
    </row>
    <row r="106" spans="1:19" x14ac:dyDescent="0.35">
      <c r="A106" s="96"/>
      <c r="B106" s="87" t="s">
        <v>8</v>
      </c>
      <c r="C106" s="64">
        <v>0</v>
      </c>
      <c r="D106" s="64">
        <v>6.0779244011314537E-3</v>
      </c>
      <c r="E106" s="64">
        <v>5.4933760725785083E-2</v>
      </c>
      <c r="F106" s="64">
        <v>0.2234995350668795</v>
      </c>
      <c r="G106" s="64">
        <v>0.48235382674110788</v>
      </c>
      <c r="H106" s="64">
        <v>0.75229199095860155</v>
      </c>
      <c r="I106" s="64">
        <v>0.889187601476919</v>
      </c>
      <c r="J106" s="64">
        <v>0.93376537033831497</v>
      </c>
      <c r="K106" s="64">
        <v>1.104922830974068</v>
      </c>
      <c r="L106" s="64">
        <v>0.85012439130840645</v>
      </c>
      <c r="M106" s="64">
        <v>0.58894152804676858</v>
      </c>
      <c r="N106" s="64">
        <v>0.19494708464458421</v>
      </c>
      <c r="O106" s="64">
        <v>5.0947722783981138E-2</v>
      </c>
      <c r="P106" s="64">
        <v>1.4362616105122531E-5</v>
      </c>
      <c r="Q106" s="64">
        <v>1.0272156668633031E-5</v>
      </c>
      <c r="R106" s="64">
        <v>1.2950389341679861E-5</v>
      </c>
      <c r="S106" s="64">
        <v>6.1320311526286613</v>
      </c>
    </row>
    <row r="107" spans="1:19" x14ac:dyDescent="0.35">
      <c r="A107" s="96"/>
      <c r="B107" s="87" t="s">
        <v>9</v>
      </c>
      <c r="C107" s="64">
        <v>0</v>
      </c>
      <c r="D107" s="64">
        <v>3.3162255068885809E-3</v>
      </c>
      <c r="E107" s="64">
        <v>7.0182984828436615E-2</v>
      </c>
      <c r="F107" s="64">
        <v>0.26751297238551258</v>
      </c>
      <c r="G107" s="64">
        <v>0.3147963920153708</v>
      </c>
      <c r="H107" s="64">
        <v>0.54151688525267705</v>
      </c>
      <c r="I107" s="64">
        <v>0.69576904769999814</v>
      </c>
      <c r="J107" s="64">
        <v>0.75062051778947148</v>
      </c>
      <c r="K107" s="64">
        <v>0.75003854739879194</v>
      </c>
      <c r="L107" s="64">
        <v>0.70095408763235256</v>
      </c>
      <c r="M107" s="64">
        <v>0.4351979830143522</v>
      </c>
      <c r="N107" s="64">
        <v>0.2112833354944231</v>
      </c>
      <c r="O107" s="64">
        <v>3.8857620021011639E-2</v>
      </c>
      <c r="P107" s="64">
        <v>1.6281037030972492E-5</v>
      </c>
      <c r="Q107" s="64">
        <v>1.082436104787482E-5</v>
      </c>
      <c r="R107" s="64">
        <v>6.091723387356965E-6</v>
      </c>
      <c r="S107" s="64">
        <v>4.7800797961607522</v>
      </c>
    </row>
    <row r="108" spans="1:19" x14ac:dyDescent="0.35">
      <c r="A108" s="96"/>
      <c r="B108" s="87" t="s">
        <v>10</v>
      </c>
      <c r="C108" s="64">
        <v>0</v>
      </c>
      <c r="D108" s="64">
        <v>4.395764245494337E-4</v>
      </c>
      <c r="E108" s="64">
        <v>7.1773796818633773E-2</v>
      </c>
      <c r="F108" s="64">
        <v>0.1892546123922495</v>
      </c>
      <c r="G108" s="64">
        <v>0.24783253165908189</v>
      </c>
      <c r="H108" s="64">
        <v>0.51602773114197453</v>
      </c>
      <c r="I108" s="64">
        <v>0.6027839711831835</v>
      </c>
      <c r="J108" s="64">
        <v>0.61594927687975054</v>
      </c>
      <c r="K108" s="64">
        <v>0.80558110734048916</v>
      </c>
      <c r="L108" s="64">
        <v>0.74406353515646395</v>
      </c>
      <c r="M108" s="64">
        <v>0.54485537369644832</v>
      </c>
      <c r="N108" s="64">
        <v>0.25219870615642681</v>
      </c>
      <c r="O108" s="64">
        <v>4.3923568478705342E-2</v>
      </c>
      <c r="P108" s="64">
        <v>1.180797212969506E-5</v>
      </c>
      <c r="Q108" s="64">
        <v>1.1822664543445789E-5</v>
      </c>
      <c r="R108" s="64">
        <v>1.01613164687284E-5</v>
      </c>
      <c r="S108" s="64">
        <v>4.6347175792810988</v>
      </c>
    </row>
    <row r="109" spans="1:19" x14ac:dyDescent="0.35">
      <c r="A109" s="96"/>
      <c r="B109" s="87" t="s">
        <v>11</v>
      </c>
      <c r="C109" s="64">
        <v>0</v>
      </c>
      <c r="D109" s="64">
        <v>4.9173756080143531E-3</v>
      </c>
      <c r="E109" s="64">
        <v>0.10868667182659859</v>
      </c>
      <c r="F109" s="64">
        <v>0.1249878062249912</v>
      </c>
      <c r="G109" s="64">
        <v>0.1641109825030457</v>
      </c>
      <c r="H109" s="64">
        <v>0.30011882930207628</v>
      </c>
      <c r="I109" s="64">
        <v>0.41815974494529617</v>
      </c>
      <c r="J109" s="64">
        <v>0.38689761310449972</v>
      </c>
      <c r="K109" s="64">
        <v>0.47771824077281139</v>
      </c>
      <c r="L109" s="64">
        <v>0.36085424980693848</v>
      </c>
      <c r="M109" s="64">
        <v>0.32246645600862128</v>
      </c>
      <c r="N109" s="64">
        <v>0.19251692511439961</v>
      </c>
      <c r="O109" s="64">
        <v>4.0720969438860659E-2</v>
      </c>
      <c r="P109" s="64">
        <v>1.349783035371988E-5</v>
      </c>
      <c r="Q109" s="64">
        <v>6.587399251519834E-6</v>
      </c>
      <c r="R109" s="64">
        <v>6.6571675591286492E-6</v>
      </c>
      <c r="S109" s="64">
        <v>2.9021826070533181</v>
      </c>
    </row>
    <row r="110" spans="1:19" x14ac:dyDescent="0.35">
      <c r="A110" s="96"/>
      <c r="B110" s="87" t="s">
        <v>12</v>
      </c>
      <c r="C110" s="64">
        <v>0</v>
      </c>
      <c r="D110" s="64">
        <v>6.3544701826772514E-4</v>
      </c>
      <c r="E110" s="64">
        <v>3.9632961958318592E-2</v>
      </c>
      <c r="F110" s="64">
        <v>1.830725015559756E-2</v>
      </c>
      <c r="G110" s="64">
        <v>7.0459670054142123E-2</v>
      </c>
      <c r="H110" s="64">
        <v>0.1248611168117406</v>
      </c>
      <c r="I110" s="64">
        <v>0.13783457380808761</v>
      </c>
      <c r="J110" s="64">
        <v>0.15984572009723391</v>
      </c>
      <c r="K110" s="64">
        <v>0.1669334794405456</v>
      </c>
      <c r="L110" s="64">
        <v>0.15608485748104911</v>
      </c>
      <c r="M110" s="64">
        <v>0.1149491584578002</v>
      </c>
      <c r="N110" s="64">
        <v>8.4657079849103159E-2</v>
      </c>
      <c r="O110" s="64">
        <v>1.5087984324896419E-2</v>
      </c>
      <c r="P110" s="64">
        <v>2.030195801259054E-5</v>
      </c>
      <c r="Q110" s="64">
        <v>8.2610215574613784E-6</v>
      </c>
      <c r="R110" s="64">
        <v>1.483981821636681E-5</v>
      </c>
      <c r="S110" s="64">
        <v>1.0893327022545689</v>
      </c>
    </row>
    <row r="111" spans="1:19" x14ac:dyDescent="0.35">
      <c r="A111" s="96"/>
      <c r="B111" s="87" t="s">
        <v>13</v>
      </c>
      <c r="C111" s="64">
        <v>7.602995211457355E-6</v>
      </c>
      <c r="D111" s="64">
        <v>3.3632675385513442E-6</v>
      </c>
      <c r="E111" s="64">
        <v>7.6485529562267413E-6</v>
      </c>
      <c r="F111" s="64">
        <v>2.276215322644046E-5</v>
      </c>
      <c r="G111" s="64">
        <v>3.1493335121439779E-5</v>
      </c>
      <c r="H111" s="64">
        <v>7.8930841022094474E-5</v>
      </c>
      <c r="I111" s="64">
        <v>7.2421284181055644E-5</v>
      </c>
      <c r="J111" s="64">
        <v>2.9174820295804419E-5</v>
      </c>
      <c r="K111" s="64">
        <v>6.6187373191408909E-5</v>
      </c>
      <c r="L111" s="64">
        <v>5.9569323761485908E-5</v>
      </c>
      <c r="M111" s="64">
        <v>7.7071349967688558E-5</v>
      </c>
      <c r="N111" s="64">
        <v>5.3068774755054708E-5</v>
      </c>
      <c r="O111" s="64">
        <v>4.6603011672983138E-5</v>
      </c>
      <c r="P111" s="64">
        <v>1.41633235369618E-5</v>
      </c>
      <c r="Q111" s="64">
        <v>2.490662050944626E-5</v>
      </c>
      <c r="R111" s="64">
        <v>1.191090375257413E-5</v>
      </c>
      <c r="S111" s="64">
        <v>6.0687793070067367E-4</v>
      </c>
    </row>
    <row r="112" spans="1:19" x14ac:dyDescent="0.35">
      <c r="A112" s="96"/>
      <c r="B112" s="87" t="s">
        <v>14</v>
      </c>
      <c r="C112" s="64">
        <v>5.7886384028014932E-55</v>
      </c>
      <c r="D112" s="64">
        <v>7.8878514941672328E-42</v>
      </c>
      <c r="E112" s="64">
        <v>2.5483041238549718E-6</v>
      </c>
      <c r="F112" s="64">
        <v>2.6064819095335219E-5</v>
      </c>
      <c r="G112" s="64">
        <v>1.6803620529205902E-5</v>
      </c>
      <c r="H112" s="64">
        <v>2.1244673880160619E-5</v>
      </c>
      <c r="I112" s="64">
        <v>3.5726760291416863E-5</v>
      </c>
      <c r="J112" s="64">
        <v>4.0237703289940033E-5</v>
      </c>
      <c r="K112" s="64">
        <v>3.5640193483851463E-5</v>
      </c>
      <c r="L112" s="64">
        <v>3.0976925222088772E-5</v>
      </c>
      <c r="M112" s="64">
        <v>2.1305338212640379E-5</v>
      </c>
      <c r="N112" s="64">
        <v>4.497094136823173E-5</v>
      </c>
      <c r="O112" s="64">
        <v>2.6136837287911721E-5</v>
      </c>
      <c r="P112" s="64">
        <v>1.6826620345055789E-5</v>
      </c>
      <c r="Q112" s="64">
        <v>1.6651432203896709E-5</v>
      </c>
      <c r="R112" s="64">
        <v>2.6082281328611461E-5</v>
      </c>
      <c r="S112" s="64">
        <v>3.612164506622016E-4</v>
      </c>
    </row>
    <row r="113" spans="1:19" x14ac:dyDescent="0.35">
      <c r="A113" s="96"/>
      <c r="B113" s="87" t="s">
        <v>15</v>
      </c>
      <c r="C113" s="64">
        <v>2.3572127101661981E-141</v>
      </c>
      <c r="D113" s="64">
        <v>9.0687167409415162E-97</v>
      </c>
      <c r="E113" s="64">
        <v>1.186371221506312E-89</v>
      </c>
      <c r="F113" s="64">
        <v>9.3993407642334476E-22</v>
      </c>
      <c r="G113" s="64">
        <v>4.6600045172900577E-5</v>
      </c>
      <c r="H113" s="64">
        <v>4.6966401121414998E-5</v>
      </c>
      <c r="I113" s="64">
        <v>4.6931608219698722E-5</v>
      </c>
      <c r="J113" s="64">
        <v>8.4218404379323794E-5</v>
      </c>
      <c r="K113" s="64">
        <v>2.7778816787032399E-5</v>
      </c>
      <c r="L113" s="64">
        <v>1.0329437771122591E-5</v>
      </c>
      <c r="M113" s="64">
        <v>1.068036175255475E-5</v>
      </c>
      <c r="N113" s="64">
        <v>7.2634182602282728E-75</v>
      </c>
      <c r="O113" s="64">
        <v>1.1007397129367039E-65</v>
      </c>
      <c r="P113" s="64">
        <v>1.0283167122541059E-5</v>
      </c>
      <c r="Q113" s="64">
        <v>5.1690299352079659E-49</v>
      </c>
      <c r="R113" s="64">
        <v>8.2804050872286741E-43</v>
      </c>
      <c r="S113" s="64">
        <v>2.837882423265888E-4</v>
      </c>
    </row>
    <row r="114" spans="1:19" x14ac:dyDescent="0.35">
      <c r="A114" s="96" t="s">
        <v>97</v>
      </c>
      <c r="B114" s="88" t="s">
        <v>0</v>
      </c>
      <c r="C114" s="64">
        <v>0</v>
      </c>
      <c r="D114" s="64">
        <v>0</v>
      </c>
      <c r="E114" s="64">
        <v>0</v>
      </c>
      <c r="F114" s="64">
        <v>0</v>
      </c>
      <c r="G114" s="64">
        <v>0</v>
      </c>
      <c r="H114" s="64">
        <v>0</v>
      </c>
      <c r="I114" s="64">
        <v>0</v>
      </c>
      <c r="J114" s="64">
        <v>0</v>
      </c>
      <c r="K114" s="64">
        <v>0</v>
      </c>
      <c r="L114" s="64">
        <v>0</v>
      </c>
      <c r="M114" s="64">
        <v>0</v>
      </c>
      <c r="N114" s="64">
        <v>0</v>
      </c>
      <c r="O114" s="64">
        <v>0</v>
      </c>
      <c r="P114" s="64">
        <v>8.2060452414479945E-92</v>
      </c>
      <c r="Q114" s="64">
        <v>1.2058515015357481E-5</v>
      </c>
      <c r="R114" s="64">
        <v>3.1643683381115669E-125</v>
      </c>
      <c r="S114" s="64">
        <v>1.2058515015357481E-5</v>
      </c>
    </row>
    <row r="115" spans="1:19" x14ac:dyDescent="0.35">
      <c r="A115" s="96"/>
      <c r="B115" s="88" t="s">
        <v>1</v>
      </c>
      <c r="C115" s="64">
        <v>0</v>
      </c>
      <c r="D115" s="64">
        <v>1.1684056119044099E-3</v>
      </c>
      <c r="E115" s="64">
        <v>9.9071323597455187E-72</v>
      </c>
      <c r="F115" s="64">
        <v>4.4264639643808967E-59</v>
      </c>
      <c r="G115" s="64">
        <v>2.9187428595153338E-6</v>
      </c>
      <c r="H115" s="64">
        <v>9.9877303090461916E-3</v>
      </c>
      <c r="I115" s="64">
        <v>2.587799806811843E-2</v>
      </c>
      <c r="J115" s="64">
        <v>5.6610437551012438E-3</v>
      </c>
      <c r="K115" s="64">
        <v>2.1269981249206579E-2</v>
      </c>
      <c r="L115" s="64">
        <v>5.7211746150945143E-3</v>
      </c>
      <c r="M115" s="64">
        <v>1.4821230604387739E-3</v>
      </c>
      <c r="N115" s="64">
        <v>1.2392612558307871E-3</v>
      </c>
      <c r="O115" s="64">
        <v>1.2821294464222831E-56</v>
      </c>
      <c r="P115" s="64">
        <v>1.3495557764948161E-5</v>
      </c>
      <c r="Q115" s="64">
        <v>7.6459132509916683E-79</v>
      </c>
      <c r="R115" s="64">
        <v>2.383920728025148E-65</v>
      </c>
      <c r="S115" s="64">
        <v>7.2424132225365395E-2</v>
      </c>
    </row>
    <row r="116" spans="1:19" x14ac:dyDescent="0.35">
      <c r="A116" s="96"/>
      <c r="B116" s="88" t="s">
        <v>2</v>
      </c>
      <c r="C116" s="64">
        <v>0</v>
      </c>
      <c r="D116" s="64">
        <v>2.5655214413908968E-3</v>
      </c>
      <c r="E116" s="64">
        <v>0.1127561817393755</v>
      </c>
      <c r="F116" s="64">
        <v>2.40351142938348E-2</v>
      </c>
      <c r="G116" s="64">
        <v>2.6298148525701111E-2</v>
      </c>
      <c r="H116" s="64">
        <v>7.5651243235306661E-3</v>
      </c>
      <c r="I116" s="64">
        <v>6.1958760869227962E-2</v>
      </c>
      <c r="J116" s="64">
        <v>1.7326987116516111E-2</v>
      </c>
      <c r="K116" s="64">
        <v>5.8740512849127027E-2</v>
      </c>
      <c r="L116" s="64">
        <v>3.2674974166878208E-2</v>
      </c>
      <c r="M116" s="64">
        <v>1.247091925038382E-2</v>
      </c>
      <c r="N116" s="64">
        <v>2.930544076961327E-8</v>
      </c>
      <c r="O116" s="64">
        <v>3.7159699338880002E-17</v>
      </c>
      <c r="P116" s="64">
        <v>2.7978031705087359E-53</v>
      </c>
      <c r="Q116" s="64">
        <v>4.9580076999148522E-6</v>
      </c>
      <c r="R116" s="64">
        <v>3.7771808267144161E-102</v>
      </c>
      <c r="S116" s="64">
        <v>0.35639723188910682</v>
      </c>
    </row>
    <row r="117" spans="1:19" x14ac:dyDescent="0.35">
      <c r="A117" s="96"/>
      <c r="B117" s="88" t="s">
        <v>3</v>
      </c>
      <c r="C117" s="64">
        <v>0</v>
      </c>
      <c r="D117" s="64">
        <v>1.0721388077324199E-2</v>
      </c>
      <c r="E117" s="64">
        <v>4.2839044753115819E-2</v>
      </c>
      <c r="F117" s="64">
        <v>0.72276908992988265</v>
      </c>
      <c r="G117" s="64">
        <v>0.59347973576180602</v>
      </c>
      <c r="H117" s="64">
        <v>0.33934195225295322</v>
      </c>
      <c r="I117" s="64">
        <v>0.31701371533445272</v>
      </c>
      <c r="J117" s="64">
        <v>0.28916886061324593</v>
      </c>
      <c r="K117" s="64">
        <v>0.31114318037292049</v>
      </c>
      <c r="L117" s="64">
        <v>0.23488923827933761</v>
      </c>
      <c r="M117" s="64">
        <v>0.1329537689968518</v>
      </c>
      <c r="N117" s="64">
        <v>6.0194409720641627E-2</v>
      </c>
      <c r="O117" s="64">
        <v>1.473061814423225E-2</v>
      </c>
      <c r="P117" s="64">
        <v>8.3469960156949892E-6</v>
      </c>
      <c r="Q117" s="64">
        <v>2.8597282239804278E-6</v>
      </c>
      <c r="R117" s="64">
        <v>1.8892612209825001E-31</v>
      </c>
      <c r="S117" s="64">
        <v>3.0692562089610038</v>
      </c>
    </row>
    <row r="118" spans="1:19" x14ac:dyDescent="0.35">
      <c r="A118" s="96"/>
      <c r="B118" s="88" t="s">
        <v>4</v>
      </c>
      <c r="C118" s="64">
        <v>0</v>
      </c>
      <c r="D118" s="64">
        <v>9.1425258741688522E-3</v>
      </c>
      <c r="E118" s="64">
        <v>5.7450868193034563E-2</v>
      </c>
      <c r="F118" s="64">
        <v>0.40000023458481521</v>
      </c>
      <c r="G118" s="64">
        <v>0.79338661812389055</v>
      </c>
      <c r="H118" s="64">
        <v>0.75597514553892908</v>
      </c>
      <c r="I118" s="64">
        <v>0.63227728300928165</v>
      </c>
      <c r="J118" s="64">
        <v>0.68360145888654777</v>
      </c>
      <c r="K118" s="64">
        <v>0.49850697226215512</v>
      </c>
      <c r="L118" s="64">
        <v>0.38230999240238611</v>
      </c>
      <c r="M118" s="64">
        <v>0.28136357641456328</v>
      </c>
      <c r="N118" s="64">
        <v>0.1233381032698366</v>
      </c>
      <c r="O118" s="64">
        <v>4.1570802099314588E-2</v>
      </c>
      <c r="P118" s="64">
        <v>9.8611340668542582E-6</v>
      </c>
      <c r="Q118" s="64">
        <v>1.326093870262973E-5</v>
      </c>
      <c r="R118" s="64">
        <v>3.7431804801341289E-6</v>
      </c>
      <c r="S118" s="64">
        <v>4.658950445912172</v>
      </c>
    </row>
    <row r="119" spans="1:19" x14ac:dyDescent="0.35">
      <c r="A119" s="96"/>
      <c r="B119" s="88" t="s">
        <v>5</v>
      </c>
      <c r="C119" s="64">
        <v>0</v>
      </c>
      <c r="D119" s="64">
        <v>1.0424348071696E-2</v>
      </c>
      <c r="E119" s="64">
        <v>7.3458749243293459E-2</v>
      </c>
      <c r="F119" s="64">
        <v>0.34955675549052101</v>
      </c>
      <c r="G119" s="64">
        <v>0.75068010076235825</v>
      </c>
      <c r="H119" s="64">
        <v>1.256833927014952</v>
      </c>
      <c r="I119" s="64">
        <v>0.901245713662154</v>
      </c>
      <c r="J119" s="64">
        <v>0.86344683545331236</v>
      </c>
      <c r="K119" s="64">
        <v>0.7704436410115143</v>
      </c>
      <c r="L119" s="64">
        <v>0.51723707072748226</v>
      </c>
      <c r="M119" s="64">
        <v>0.40981098146245248</v>
      </c>
      <c r="N119" s="64">
        <v>0.18064539956186421</v>
      </c>
      <c r="O119" s="64">
        <v>5.5128478325139139E-2</v>
      </c>
      <c r="P119" s="64">
        <v>1.606746272092466E-5</v>
      </c>
      <c r="Q119" s="64">
        <v>1.0118260764952541E-5</v>
      </c>
      <c r="R119" s="64">
        <v>3.01442534314934E-6</v>
      </c>
      <c r="S119" s="64">
        <v>6.1389412009355686</v>
      </c>
    </row>
    <row r="120" spans="1:19" x14ac:dyDescent="0.35">
      <c r="A120" s="96"/>
      <c r="B120" s="88" t="s">
        <v>6</v>
      </c>
      <c r="C120" s="64">
        <v>0</v>
      </c>
      <c r="D120" s="64">
        <v>1.6584240388265791E-2</v>
      </c>
      <c r="E120" s="64">
        <v>8.3407678117752709E-2</v>
      </c>
      <c r="F120" s="64">
        <v>0.18930193478296869</v>
      </c>
      <c r="G120" s="64">
        <v>0.52124690591994594</v>
      </c>
      <c r="H120" s="64">
        <v>0.85446000089660668</v>
      </c>
      <c r="I120" s="64">
        <v>1.120549311911369</v>
      </c>
      <c r="J120" s="64">
        <v>0.96431007765117549</v>
      </c>
      <c r="K120" s="64">
        <v>0.83467518026230247</v>
      </c>
      <c r="L120" s="64">
        <v>0.65253401246308096</v>
      </c>
      <c r="M120" s="64">
        <v>0.37938351389003722</v>
      </c>
      <c r="N120" s="64">
        <v>0.21119820468991471</v>
      </c>
      <c r="O120" s="64">
        <v>5.1728568844570839E-2</v>
      </c>
      <c r="P120" s="64">
        <v>1.6379556286167829E-5</v>
      </c>
      <c r="Q120" s="64">
        <v>4.1010085071125459E-6</v>
      </c>
      <c r="R120" s="64">
        <v>3.4947898021319551E-6</v>
      </c>
      <c r="S120" s="64">
        <v>5.8794036051725866</v>
      </c>
    </row>
    <row r="121" spans="1:19" x14ac:dyDescent="0.35">
      <c r="A121" s="96"/>
      <c r="B121" s="88" t="s">
        <v>7</v>
      </c>
      <c r="C121" s="64">
        <v>0</v>
      </c>
      <c r="D121" s="64">
        <v>1.11666639429812E-2</v>
      </c>
      <c r="E121" s="64">
        <v>5.0331974837198541E-2</v>
      </c>
      <c r="F121" s="64">
        <v>0.37051031337291518</v>
      </c>
      <c r="G121" s="64">
        <v>0.42429478158730438</v>
      </c>
      <c r="H121" s="64">
        <v>0.78753554687735861</v>
      </c>
      <c r="I121" s="64">
        <v>0.84508569299870884</v>
      </c>
      <c r="J121" s="64">
        <v>1.1459036476854361</v>
      </c>
      <c r="K121" s="64">
        <v>1.076730770309354</v>
      </c>
      <c r="L121" s="64">
        <v>0.71349211472254637</v>
      </c>
      <c r="M121" s="64">
        <v>0.50074000397330065</v>
      </c>
      <c r="N121" s="64">
        <v>0.1901022066372845</v>
      </c>
      <c r="O121" s="64">
        <v>3.5974011450419528E-2</v>
      </c>
      <c r="P121" s="64">
        <v>1.2298852979232539E-5</v>
      </c>
      <c r="Q121" s="64">
        <v>9.1351283341708809E-6</v>
      </c>
      <c r="R121" s="64">
        <v>6.020974158389122E-6</v>
      </c>
      <c r="S121" s="64">
        <v>6.1518951833502804</v>
      </c>
    </row>
    <row r="122" spans="1:19" x14ac:dyDescent="0.35">
      <c r="A122" s="96"/>
      <c r="B122" s="88" t="s">
        <v>8</v>
      </c>
      <c r="C122" s="64">
        <v>0</v>
      </c>
      <c r="D122" s="64">
        <v>6.0779244011314537E-3</v>
      </c>
      <c r="E122" s="64">
        <v>5.4933760725785083E-2</v>
      </c>
      <c r="F122" s="64">
        <v>0.2234995350668795</v>
      </c>
      <c r="G122" s="64">
        <v>0.48235382674110788</v>
      </c>
      <c r="H122" s="64">
        <v>0.75229199095860155</v>
      </c>
      <c r="I122" s="64">
        <v>0.889187601476919</v>
      </c>
      <c r="J122" s="64">
        <v>0.93376537033831497</v>
      </c>
      <c r="K122" s="64">
        <v>1.104922830974068</v>
      </c>
      <c r="L122" s="64">
        <v>0.85012439130840645</v>
      </c>
      <c r="M122" s="64">
        <v>0.58894152804676858</v>
      </c>
      <c r="N122" s="64">
        <v>0.19494708464458421</v>
      </c>
      <c r="O122" s="64">
        <v>5.0947722783981138E-2</v>
      </c>
      <c r="P122" s="64">
        <v>1.4362616105122531E-5</v>
      </c>
      <c r="Q122" s="64">
        <v>1.0272156668633031E-5</v>
      </c>
      <c r="R122" s="64">
        <v>1.2950389341679861E-5</v>
      </c>
      <c r="S122" s="64">
        <v>6.1320311526286613</v>
      </c>
    </row>
    <row r="123" spans="1:19" x14ac:dyDescent="0.35">
      <c r="A123" s="96"/>
      <c r="B123" s="88" t="s">
        <v>9</v>
      </c>
      <c r="C123" s="64">
        <v>0</v>
      </c>
      <c r="D123" s="64">
        <v>3.3162255068885809E-3</v>
      </c>
      <c r="E123" s="64">
        <v>7.0182984828436615E-2</v>
      </c>
      <c r="F123" s="64">
        <v>0.26751297238551258</v>
      </c>
      <c r="G123" s="64">
        <v>0.3147963920153708</v>
      </c>
      <c r="H123" s="64">
        <v>0.54151688525267705</v>
      </c>
      <c r="I123" s="64">
        <v>0.69576904769999814</v>
      </c>
      <c r="J123" s="64">
        <v>0.75062051778947148</v>
      </c>
      <c r="K123" s="64">
        <v>0.75003854739879194</v>
      </c>
      <c r="L123" s="64">
        <v>0.70095408763235256</v>
      </c>
      <c r="M123" s="64">
        <v>0.4351979830143522</v>
      </c>
      <c r="N123" s="64">
        <v>0.2112833354944231</v>
      </c>
      <c r="O123" s="64">
        <v>3.8857620021011639E-2</v>
      </c>
      <c r="P123" s="64">
        <v>1.6281037030972492E-5</v>
      </c>
      <c r="Q123" s="64">
        <v>1.082436104787482E-5</v>
      </c>
      <c r="R123" s="64">
        <v>6.091723387356965E-6</v>
      </c>
      <c r="S123" s="64">
        <v>4.7800797961607522</v>
      </c>
    </row>
    <row r="124" spans="1:19" x14ac:dyDescent="0.35">
      <c r="A124" s="96"/>
      <c r="B124" s="88" t="s">
        <v>10</v>
      </c>
      <c r="C124" s="64">
        <v>0</v>
      </c>
      <c r="D124" s="64">
        <v>4.395764245494337E-4</v>
      </c>
      <c r="E124" s="64">
        <v>7.1773796818633773E-2</v>
      </c>
      <c r="F124" s="64">
        <v>0.1892546123922495</v>
      </c>
      <c r="G124" s="64">
        <v>0.24783253165908189</v>
      </c>
      <c r="H124" s="64">
        <v>0.51602773114197453</v>
      </c>
      <c r="I124" s="64">
        <v>0.6027839711831835</v>
      </c>
      <c r="J124" s="64">
        <v>0.61594927687975054</v>
      </c>
      <c r="K124" s="64">
        <v>0.80558110734048916</v>
      </c>
      <c r="L124" s="64">
        <v>0.74406353515646395</v>
      </c>
      <c r="M124" s="64">
        <v>0.54485537369644832</v>
      </c>
      <c r="N124" s="64">
        <v>0.25219870615642681</v>
      </c>
      <c r="O124" s="64">
        <v>4.3923568478705342E-2</v>
      </c>
      <c r="P124" s="64">
        <v>1.180797212969506E-5</v>
      </c>
      <c r="Q124" s="64">
        <v>1.1822664543445789E-5</v>
      </c>
      <c r="R124" s="64">
        <v>1.01613164687284E-5</v>
      </c>
      <c r="S124" s="64">
        <v>4.6347175792810988</v>
      </c>
    </row>
    <row r="125" spans="1:19" x14ac:dyDescent="0.35">
      <c r="A125" s="96"/>
      <c r="B125" s="88" t="s">
        <v>11</v>
      </c>
      <c r="C125" s="64">
        <v>0</v>
      </c>
      <c r="D125" s="64">
        <v>4.9173756080143531E-3</v>
      </c>
      <c r="E125" s="64">
        <v>0.10868667182659859</v>
      </c>
      <c r="F125" s="64">
        <v>0.1249878062249912</v>
      </c>
      <c r="G125" s="64">
        <v>0.1641109825030457</v>
      </c>
      <c r="H125" s="64">
        <v>0.30011882930207628</v>
      </c>
      <c r="I125" s="64">
        <v>0.41815974494529617</v>
      </c>
      <c r="J125" s="64">
        <v>0.38689761310449972</v>
      </c>
      <c r="K125" s="64">
        <v>0.47771824077281139</v>
      </c>
      <c r="L125" s="64">
        <v>0.36085424980693848</v>
      </c>
      <c r="M125" s="64">
        <v>0.32246645600862128</v>
      </c>
      <c r="N125" s="64">
        <v>0.19251692511439961</v>
      </c>
      <c r="O125" s="64">
        <v>4.0720969438860659E-2</v>
      </c>
      <c r="P125" s="64">
        <v>1.349783035371988E-5</v>
      </c>
      <c r="Q125" s="64">
        <v>6.587399251519834E-6</v>
      </c>
      <c r="R125" s="64">
        <v>6.6571675591286492E-6</v>
      </c>
      <c r="S125" s="64">
        <v>2.9021826070533181</v>
      </c>
    </row>
    <row r="126" spans="1:19" x14ac:dyDescent="0.35">
      <c r="A126" s="96"/>
      <c r="B126" s="88" t="s">
        <v>12</v>
      </c>
      <c r="C126" s="64">
        <v>0</v>
      </c>
      <c r="D126" s="64">
        <v>6.3544701826772514E-4</v>
      </c>
      <c r="E126" s="64">
        <v>3.9632961958318592E-2</v>
      </c>
      <c r="F126" s="64">
        <v>1.830725015559756E-2</v>
      </c>
      <c r="G126" s="64">
        <v>7.0459670054142123E-2</v>
      </c>
      <c r="H126" s="64">
        <v>0.1248611168117406</v>
      </c>
      <c r="I126" s="64">
        <v>0.13783457380808761</v>
      </c>
      <c r="J126" s="64">
        <v>0.15984572009723391</v>
      </c>
      <c r="K126" s="64">
        <v>0.1669334794405456</v>
      </c>
      <c r="L126" s="64">
        <v>0.15608485748104911</v>
      </c>
      <c r="M126" s="64">
        <v>0.1149491584578002</v>
      </c>
      <c r="N126" s="64">
        <v>8.4657079849103159E-2</v>
      </c>
      <c r="O126" s="64">
        <v>1.5087984324896419E-2</v>
      </c>
      <c r="P126" s="64">
        <v>2.030195801259054E-5</v>
      </c>
      <c r="Q126" s="64">
        <v>8.2610215574613784E-6</v>
      </c>
      <c r="R126" s="64">
        <v>1.483981821636681E-5</v>
      </c>
      <c r="S126" s="64">
        <v>1.0893327022545689</v>
      </c>
    </row>
    <row r="127" spans="1:19" x14ac:dyDescent="0.35">
      <c r="A127" s="96"/>
      <c r="B127" s="88" t="s">
        <v>13</v>
      </c>
      <c r="C127" s="64">
        <v>7.602995211457355E-6</v>
      </c>
      <c r="D127" s="64">
        <v>3.3632675385513442E-6</v>
      </c>
      <c r="E127" s="64">
        <v>7.6485529562267413E-6</v>
      </c>
      <c r="F127" s="64">
        <v>2.276215322644046E-5</v>
      </c>
      <c r="G127" s="64">
        <v>3.1493335121439779E-5</v>
      </c>
      <c r="H127" s="64">
        <v>7.8930841022094474E-5</v>
      </c>
      <c r="I127" s="64">
        <v>7.2421284181055644E-5</v>
      </c>
      <c r="J127" s="64">
        <v>2.9174820295804419E-5</v>
      </c>
      <c r="K127" s="64">
        <v>6.6187373191408909E-5</v>
      </c>
      <c r="L127" s="64">
        <v>5.9569323761485908E-5</v>
      </c>
      <c r="M127" s="64">
        <v>7.7071349967688558E-5</v>
      </c>
      <c r="N127" s="64">
        <v>5.3068774755054708E-5</v>
      </c>
      <c r="O127" s="64">
        <v>4.6603011672983138E-5</v>
      </c>
      <c r="P127" s="64">
        <v>1.41633235369618E-5</v>
      </c>
      <c r="Q127" s="64">
        <v>2.490662050944626E-5</v>
      </c>
      <c r="R127" s="64">
        <v>1.191090375257413E-5</v>
      </c>
      <c r="S127" s="64">
        <v>6.0687793070067367E-4</v>
      </c>
    </row>
    <row r="128" spans="1:19" x14ac:dyDescent="0.35">
      <c r="A128" s="96"/>
      <c r="B128" s="88" t="s">
        <v>14</v>
      </c>
      <c r="C128" s="64">
        <v>5.7886384028014932E-55</v>
      </c>
      <c r="D128" s="64">
        <v>7.8878514941672328E-42</v>
      </c>
      <c r="E128" s="64">
        <v>2.5483041238549718E-6</v>
      </c>
      <c r="F128" s="64">
        <v>2.6064819095335219E-5</v>
      </c>
      <c r="G128" s="64">
        <v>1.6803620529205902E-5</v>
      </c>
      <c r="H128" s="64">
        <v>2.1244673880160619E-5</v>
      </c>
      <c r="I128" s="64">
        <v>3.5726760291416863E-5</v>
      </c>
      <c r="J128" s="64">
        <v>4.0237703289940033E-5</v>
      </c>
      <c r="K128" s="64">
        <v>3.5640193483851463E-5</v>
      </c>
      <c r="L128" s="64">
        <v>3.0976925222088772E-5</v>
      </c>
      <c r="M128" s="64">
        <v>2.1305338212640379E-5</v>
      </c>
      <c r="N128" s="64">
        <v>4.497094136823173E-5</v>
      </c>
      <c r="O128" s="64">
        <v>2.6136837287911721E-5</v>
      </c>
      <c r="P128" s="64">
        <v>1.6826620345055789E-5</v>
      </c>
      <c r="Q128" s="64">
        <v>1.6651432203896709E-5</v>
      </c>
      <c r="R128" s="64">
        <v>2.6082281328611461E-5</v>
      </c>
      <c r="S128" s="64">
        <v>3.612164506622016E-4</v>
      </c>
    </row>
    <row r="129" spans="1:19" x14ac:dyDescent="0.35">
      <c r="A129" s="96"/>
      <c r="B129" s="88" t="s">
        <v>15</v>
      </c>
      <c r="C129" s="64">
        <v>2.3572127101661981E-141</v>
      </c>
      <c r="D129" s="64">
        <v>9.0687167409415162E-97</v>
      </c>
      <c r="E129" s="64">
        <v>1.186371221506312E-89</v>
      </c>
      <c r="F129" s="64">
        <v>9.3993407642334476E-22</v>
      </c>
      <c r="G129" s="64">
        <v>4.6600045172900577E-5</v>
      </c>
      <c r="H129" s="64">
        <v>4.6966401121414998E-5</v>
      </c>
      <c r="I129" s="64">
        <v>4.6931608219698722E-5</v>
      </c>
      <c r="J129" s="64">
        <v>8.4218404379323794E-5</v>
      </c>
      <c r="K129" s="64">
        <v>2.7778816787032399E-5</v>
      </c>
      <c r="L129" s="64">
        <v>1.0329437771122591E-5</v>
      </c>
      <c r="M129" s="64">
        <v>1.068036175255475E-5</v>
      </c>
      <c r="N129" s="64">
        <v>7.2634182602282728E-75</v>
      </c>
      <c r="O129" s="64">
        <v>1.1007397129367039E-65</v>
      </c>
      <c r="P129" s="64">
        <v>1.0283167122541059E-5</v>
      </c>
      <c r="Q129" s="64">
        <v>5.1690299352079659E-49</v>
      </c>
      <c r="R129" s="64">
        <v>8.2804050872286741E-43</v>
      </c>
      <c r="S129" s="64">
        <v>2.837882423265888E-4</v>
      </c>
    </row>
  </sheetData>
  <mergeCells count="8">
    <mergeCell ref="A114:A129"/>
    <mergeCell ref="A82:A97"/>
    <mergeCell ref="A98:A113"/>
    <mergeCell ref="A2:A17"/>
    <mergeCell ref="A18:A33"/>
    <mergeCell ref="A34:A49"/>
    <mergeCell ref="A50:A65"/>
    <mergeCell ref="A66:A8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5" tint="0.39997558519241921"/>
  </sheetPr>
  <dimension ref="A1:S129"/>
  <sheetViews>
    <sheetView topLeftCell="A100" workbookViewId="0">
      <selection activeCell="B114" sqref="B114:S129"/>
    </sheetView>
  </sheetViews>
  <sheetFormatPr defaultColWidth="8.7265625" defaultRowHeight="14.5" x14ac:dyDescent="0.35"/>
  <sheetData>
    <row r="1" spans="1:19" x14ac:dyDescent="0.35">
      <c r="A1" s="1" t="s">
        <v>17</v>
      </c>
      <c r="B1" s="1" t="s">
        <v>58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19" x14ac:dyDescent="0.35">
      <c r="A2" s="96" t="s">
        <v>84</v>
      </c>
      <c r="B2" s="44" t="s">
        <v>0</v>
      </c>
      <c r="C2">
        <v>0.95537734367611227</v>
      </c>
      <c r="D2">
        <v>0.46860131895127272</v>
      </c>
      <c r="E2">
        <v>0.27110606752004918</v>
      </c>
      <c r="F2">
        <v>0.19447666889139631</v>
      </c>
      <c r="G2">
        <v>0.321350734325965</v>
      </c>
      <c r="H2">
        <v>0.4878207186130411</v>
      </c>
      <c r="I2">
        <v>0.54963024314932107</v>
      </c>
      <c r="J2">
        <v>0.42195593401799542</v>
      </c>
      <c r="K2">
        <v>0.27152038086847807</v>
      </c>
      <c r="L2">
        <v>0.17864251318632091</v>
      </c>
      <c r="M2">
        <v>0.2015564237798933</v>
      </c>
      <c r="N2">
        <v>0.16358271052196019</v>
      </c>
      <c r="O2">
        <v>0.104015902317519</v>
      </c>
      <c r="P2">
        <v>8.7414896604221096E-2</v>
      </c>
      <c r="Q2">
        <v>5.1299381994300557E-2</v>
      </c>
      <c r="R2">
        <v>2.1538225368556319E-2</v>
      </c>
      <c r="S2">
        <v>4.7498894637864026</v>
      </c>
    </row>
    <row r="3" spans="1:19" x14ac:dyDescent="0.35">
      <c r="A3" s="96"/>
      <c r="B3" s="44" t="s">
        <v>1</v>
      </c>
      <c r="C3">
        <v>0.5102351858615789</v>
      </c>
      <c r="D3">
        <v>2.177573639336901</v>
      </c>
      <c r="E3">
        <v>0.90225159691403256</v>
      </c>
      <c r="F3">
        <v>0.24304235325429249</v>
      </c>
      <c r="G3">
        <v>0.2011951820600946</v>
      </c>
      <c r="H3">
        <v>0.3968958823762605</v>
      </c>
      <c r="I3">
        <v>0.47242431288632991</v>
      </c>
      <c r="J3">
        <v>0.46949917970808891</v>
      </c>
      <c r="K3">
        <v>0.3774165079591239</v>
      </c>
      <c r="L3">
        <v>0.1684374648378239</v>
      </c>
      <c r="M3">
        <v>0.12590504176632469</v>
      </c>
      <c r="N3">
        <v>0.12682330738413991</v>
      </c>
      <c r="O3">
        <v>0.1128224714170353</v>
      </c>
      <c r="P3">
        <v>8.2227181606853272E-2</v>
      </c>
      <c r="Q3">
        <v>3.64852630627115E-2</v>
      </c>
      <c r="R3">
        <v>2.4042568927090599E-2</v>
      </c>
      <c r="S3">
        <v>6.4272771393586838</v>
      </c>
    </row>
    <row r="4" spans="1:19" x14ac:dyDescent="0.35">
      <c r="A4" s="96"/>
      <c r="B4" s="44" t="s">
        <v>2</v>
      </c>
      <c r="C4">
        <v>0.18585796196968829</v>
      </c>
      <c r="D4">
        <v>1.1195812440966899</v>
      </c>
      <c r="E4">
        <v>4.4772944263084211</v>
      </c>
      <c r="F4">
        <v>0.67959759456299784</v>
      </c>
      <c r="G4">
        <v>0.43936317083143039</v>
      </c>
      <c r="H4">
        <v>0.36934142475940829</v>
      </c>
      <c r="I4">
        <v>0.41566744221292062</v>
      </c>
      <c r="J4">
        <v>0.4446728591225062</v>
      </c>
      <c r="K4">
        <v>0.48797422099149479</v>
      </c>
      <c r="L4">
        <v>0.28795384722677192</v>
      </c>
      <c r="M4">
        <v>0.17659191111612901</v>
      </c>
      <c r="N4">
        <v>0.1067483134697798</v>
      </c>
      <c r="O4">
        <v>7.175567139765486E-2</v>
      </c>
      <c r="P4">
        <v>7.2492609269319511E-2</v>
      </c>
      <c r="Q4">
        <v>4.815304933630573E-2</v>
      </c>
      <c r="R4">
        <v>3.697861515818094E-2</v>
      </c>
      <c r="S4">
        <v>9.4200243618296984</v>
      </c>
    </row>
    <row r="5" spans="1:19" x14ac:dyDescent="0.35">
      <c r="A5" s="96"/>
      <c r="B5" s="44" t="s">
        <v>3</v>
      </c>
      <c r="C5">
        <v>9.8544821596564386E-2</v>
      </c>
      <c r="D5">
        <v>0.35148689921635728</v>
      </c>
      <c r="E5">
        <v>1.849023858963323</v>
      </c>
      <c r="F5">
        <v>5.3849161306258564</v>
      </c>
      <c r="G5">
        <v>1.274251613189481</v>
      </c>
      <c r="H5">
        <v>0.59242578896181752</v>
      </c>
      <c r="I5">
        <v>0.36578735236730031</v>
      </c>
      <c r="J5">
        <v>0.39181798208641883</v>
      </c>
      <c r="K5">
        <v>0.38131832331497928</v>
      </c>
      <c r="L5">
        <v>0.31501028482533489</v>
      </c>
      <c r="M5">
        <v>0.13275647722435699</v>
      </c>
      <c r="N5">
        <v>6.4086115736470051E-2</v>
      </c>
      <c r="O5">
        <v>4.4992184527039583E-2</v>
      </c>
      <c r="P5">
        <v>4.0006642771813268E-2</v>
      </c>
      <c r="Q5">
        <v>2.2323255513686711E-2</v>
      </c>
      <c r="R5">
        <v>1.322698154541955E-2</v>
      </c>
      <c r="S5">
        <v>11.32197471246622</v>
      </c>
    </row>
    <row r="6" spans="1:19" x14ac:dyDescent="0.35">
      <c r="A6" s="96"/>
      <c r="B6" s="44" t="s">
        <v>4</v>
      </c>
      <c r="C6">
        <v>0.13674435888244699</v>
      </c>
      <c r="D6">
        <v>0.1973461038612894</v>
      </c>
      <c r="E6">
        <v>0.33264088278367998</v>
      </c>
      <c r="F6">
        <v>2.0801639421415432</v>
      </c>
      <c r="G6">
        <v>3.2881018429542639</v>
      </c>
      <c r="H6">
        <v>1.291981250587577</v>
      </c>
      <c r="I6">
        <v>0.74642200759452015</v>
      </c>
      <c r="J6">
        <v>0.44357051028114952</v>
      </c>
      <c r="K6">
        <v>0.32781391112595198</v>
      </c>
      <c r="L6">
        <v>0.35511243372020218</v>
      </c>
      <c r="M6">
        <v>0.2013201125690007</v>
      </c>
      <c r="N6">
        <v>0.1296100036162845</v>
      </c>
      <c r="O6">
        <v>4.9945527610854197E-2</v>
      </c>
      <c r="P6">
        <v>3.7486570570338863E-2</v>
      </c>
      <c r="Q6">
        <v>3.8410734022507477E-2</v>
      </c>
      <c r="R6">
        <v>2.7005812857376452E-2</v>
      </c>
      <c r="S6">
        <v>9.6836760051789863</v>
      </c>
    </row>
    <row r="7" spans="1:19" x14ac:dyDescent="0.35">
      <c r="A7" s="96"/>
      <c r="B7" s="44" t="s">
        <v>5</v>
      </c>
      <c r="C7">
        <v>0.2349520269592712</v>
      </c>
      <c r="D7">
        <v>0.13839031196389551</v>
      </c>
      <c r="E7">
        <v>0.14085678599013129</v>
      </c>
      <c r="F7">
        <v>0.53473849590567735</v>
      </c>
      <c r="G7">
        <v>1.460212748391696</v>
      </c>
      <c r="H7">
        <v>1.852220217460947</v>
      </c>
      <c r="I7">
        <v>1.026811623929313</v>
      </c>
      <c r="J7">
        <v>0.61513601792090977</v>
      </c>
      <c r="K7">
        <v>0.39086271327658068</v>
      </c>
      <c r="L7">
        <v>0.32871844054751109</v>
      </c>
      <c r="M7">
        <v>0.25938946798243162</v>
      </c>
      <c r="N7">
        <v>0.13520411603848989</v>
      </c>
      <c r="O7">
        <v>5.101963193209659E-2</v>
      </c>
      <c r="P7">
        <v>3.7142783982220033E-2</v>
      </c>
      <c r="Q7">
        <v>2.177750632497405E-2</v>
      </c>
      <c r="R7">
        <v>9.7974539958549777E-3</v>
      </c>
      <c r="S7">
        <v>7.2372303426020004</v>
      </c>
    </row>
    <row r="8" spans="1:19" x14ac:dyDescent="0.35">
      <c r="A8" s="96"/>
      <c r="B8" s="44" t="s">
        <v>6</v>
      </c>
      <c r="C8">
        <v>0.23139097830768071</v>
      </c>
      <c r="D8">
        <v>0.18634830945803391</v>
      </c>
      <c r="E8">
        <v>0.32002214442986682</v>
      </c>
      <c r="F8">
        <v>0.2477268978331528</v>
      </c>
      <c r="G8">
        <v>0.64111273701114024</v>
      </c>
      <c r="H8">
        <v>0.93691021576074984</v>
      </c>
      <c r="I8">
        <v>1.145607252845813</v>
      </c>
      <c r="J8">
        <v>0.73176024524973005</v>
      </c>
      <c r="K8">
        <v>0.43760431815884532</v>
      </c>
      <c r="L8">
        <v>0.31057135378688089</v>
      </c>
      <c r="M8">
        <v>0.29406936985016652</v>
      </c>
      <c r="N8">
        <v>0.20632155075193251</v>
      </c>
      <c r="O8">
        <v>9.0448955083493793E-2</v>
      </c>
      <c r="P8">
        <v>6.4489832263206967E-2</v>
      </c>
      <c r="Q8">
        <v>3.041876575201374E-2</v>
      </c>
      <c r="R8">
        <v>2.5228423844697791E-2</v>
      </c>
      <c r="S8">
        <v>5.9000313503874056</v>
      </c>
    </row>
    <row r="9" spans="1:19" x14ac:dyDescent="0.35">
      <c r="A9" s="96"/>
      <c r="B9" s="44" t="s">
        <v>7</v>
      </c>
      <c r="C9">
        <v>0.1878619608002966</v>
      </c>
      <c r="D9">
        <v>0.25090485400916401</v>
      </c>
      <c r="E9">
        <v>0.21366968702532749</v>
      </c>
      <c r="F9">
        <v>0.15358412367978369</v>
      </c>
      <c r="G9">
        <v>0.35761286112020602</v>
      </c>
      <c r="H9">
        <v>0.62390736042144168</v>
      </c>
      <c r="I9">
        <v>0.76125665775645324</v>
      </c>
      <c r="J9">
        <v>0.82975354001679491</v>
      </c>
      <c r="K9">
        <v>0.54980593042912251</v>
      </c>
      <c r="L9">
        <v>0.32778339394325701</v>
      </c>
      <c r="M9">
        <v>0.2085899132969454</v>
      </c>
      <c r="N9">
        <v>0.16070989515823689</v>
      </c>
      <c r="O9">
        <v>0.13218526008459269</v>
      </c>
      <c r="P9">
        <v>9.0429085363255779E-2</v>
      </c>
      <c r="Q9">
        <v>4.9904908028861328E-2</v>
      </c>
      <c r="R9">
        <v>1.7627183349128859E-2</v>
      </c>
      <c r="S9">
        <v>4.9155866144828684</v>
      </c>
    </row>
    <row r="10" spans="1:19" x14ac:dyDescent="0.35">
      <c r="A10" s="96"/>
      <c r="B10" s="44" t="s">
        <v>8</v>
      </c>
      <c r="C10">
        <v>0.1222024142662456</v>
      </c>
      <c r="D10">
        <v>0.1796813175934468</v>
      </c>
      <c r="E10">
        <v>0.31826246205191411</v>
      </c>
      <c r="F10">
        <v>0.19846970789059409</v>
      </c>
      <c r="G10">
        <v>0.3482318342088907</v>
      </c>
      <c r="H10">
        <v>0.41563737010675278</v>
      </c>
      <c r="I10">
        <v>0.55930998514888186</v>
      </c>
      <c r="J10">
        <v>0.54070186755533023</v>
      </c>
      <c r="K10">
        <v>0.55731840083898387</v>
      </c>
      <c r="L10">
        <v>0.31526474470136279</v>
      </c>
      <c r="M10">
        <v>0.20194047657589079</v>
      </c>
      <c r="N10">
        <v>9.2342928503605107E-2</v>
      </c>
      <c r="O10">
        <v>8.3775336716125318E-2</v>
      </c>
      <c r="P10">
        <v>5.8193738174374038E-2</v>
      </c>
      <c r="Q10">
        <v>4.1476195370447291E-2</v>
      </c>
      <c r="R10">
        <v>1.5631014639989178E-2</v>
      </c>
      <c r="S10">
        <v>4.0484397943428352</v>
      </c>
    </row>
    <row r="11" spans="1:19" x14ac:dyDescent="0.35">
      <c r="A11" s="96"/>
      <c r="B11" s="44" t="s">
        <v>9</v>
      </c>
      <c r="C11">
        <v>3.4295274897591821E-2</v>
      </c>
      <c r="D11">
        <v>6.388017628171612E-2</v>
      </c>
      <c r="E11">
        <v>9.4078668989534195E-2</v>
      </c>
      <c r="F11">
        <v>0.17418895981659691</v>
      </c>
      <c r="G11">
        <v>0.23404518620714479</v>
      </c>
      <c r="H11">
        <v>0.28879107928718961</v>
      </c>
      <c r="I11">
        <v>0.34528852220839762</v>
      </c>
      <c r="J11">
        <v>0.34507961037600271</v>
      </c>
      <c r="K11">
        <v>0.31461972857309078</v>
      </c>
      <c r="L11">
        <v>0.29954426341197488</v>
      </c>
      <c r="M11">
        <v>0.21759668184781819</v>
      </c>
      <c r="N11">
        <v>9.6847179307011436E-2</v>
      </c>
      <c r="O11">
        <v>6.5966792162800963E-2</v>
      </c>
      <c r="P11">
        <v>4.2743369268364279E-2</v>
      </c>
      <c r="Q11">
        <v>3.5689096495029611E-2</v>
      </c>
      <c r="R11">
        <v>2.4598489537548781E-2</v>
      </c>
      <c r="S11">
        <v>2.677253078667813</v>
      </c>
    </row>
    <row r="12" spans="1:19" x14ac:dyDescent="0.35">
      <c r="A12" s="96"/>
      <c r="B12" s="44" t="s">
        <v>10</v>
      </c>
      <c r="C12">
        <v>5.0921520688016399E-2</v>
      </c>
      <c r="D12">
        <v>0.1082956071276196</v>
      </c>
      <c r="E12">
        <v>0.13898902319990031</v>
      </c>
      <c r="F12">
        <v>0.20058280187727501</v>
      </c>
      <c r="G12">
        <v>0.35807132315506002</v>
      </c>
      <c r="H12">
        <v>0.45181815231420552</v>
      </c>
      <c r="I12">
        <v>0.32281820634114289</v>
      </c>
      <c r="J12">
        <v>0.28014803334808031</v>
      </c>
      <c r="K12">
        <v>0.30125545489374389</v>
      </c>
      <c r="L12">
        <v>0.31260136855569692</v>
      </c>
      <c r="M12">
        <v>0.22923947652576479</v>
      </c>
      <c r="N12">
        <v>0.17657382183546311</v>
      </c>
      <c r="O12">
        <v>0.1027688914057351</v>
      </c>
      <c r="P12">
        <v>5.5554665284650452E-2</v>
      </c>
      <c r="Q12">
        <v>3.4303269353611117E-2</v>
      </c>
      <c r="R12">
        <v>2.0642559124269381E-2</v>
      </c>
      <c r="S12">
        <v>3.1445841750302348</v>
      </c>
    </row>
    <row r="13" spans="1:19" x14ac:dyDescent="0.35">
      <c r="A13" s="96"/>
      <c r="B13" s="44" t="s">
        <v>11</v>
      </c>
      <c r="C13">
        <v>6.7390514725733625E-2</v>
      </c>
      <c r="D13">
        <v>6.7950354690251902E-2</v>
      </c>
      <c r="E13">
        <v>8.2643697801464383E-2</v>
      </c>
      <c r="F13">
        <v>9.522086741237136E-2</v>
      </c>
      <c r="G13">
        <v>0.23309188696600841</v>
      </c>
      <c r="H13">
        <v>0.39055444427437691</v>
      </c>
      <c r="I13">
        <v>0.39458464840109181</v>
      </c>
      <c r="J13">
        <v>0.29290531518058299</v>
      </c>
      <c r="K13">
        <v>0.27204846057373377</v>
      </c>
      <c r="L13">
        <v>0.17810118499175481</v>
      </c>
      <c r="M13">
        <v>0.24399006662303449</v>
      </c>
      <c r="N13">
        <v>0.22146652680565171</v>
      </c>
      <c r="O13">
        <v>0.137328487436986</v>
      </c>
      <c r="P13">
        <v>7.5858008263822108E-2</v>
      </c>
      <c r="Q13">
        <v>3.9387942627390989E-2</v>
      </c>
      <c r="R13">
        <v>1.9090799539399059E-2</v>
      </c>
      <c r="S13">
        <v>2.8116132063136541</v>
      </c>
    </row>
    <row r="14" spans="1:19" x14ac:dyDescent="0.35">
      <c r="A14" s="96"/>
      <c r="B14" s="44" t="s">
        <v>12</v>
      </c>
      <c r="C14">
        <v>4.3379170043069647E-2</v>
      </c>
      <c r="D14">
        <v>5.375367012911185E-2</v>
      </c>
      <c r="E14">
        <v>5.2301193299653541E-2</v>
      </c>
      <c r="F14">
        <v>8.0669013067596843E-2</v>
      </c>
      <c r="G14">
        <v>0.1661957239877109</v>
      </c>
      <c r="H14">
        <v>0.25423056272188033</v>
      </c>
      <c r="I14">
        <v>0.25580913231241642</v>
      </c>
      <c r="J14">
        <v>0.2743032262156484</v>
      </c>
      <c r="K14">
        <v>0.22478798970846209</v>
      </c>
      <c r="L14">
        <v>0.16909017371493651</v>
      </c>
      <c r="M14">
        <v>0.1428487894456297</v>
      </c>
      <c r="N14">
        <v>0.17211604077959169</v>
      </c>
      <c r="O14">
        <v>0.14336032731673359</v>
      </c>
      <c r="P14">
        <v>0.10344521690883041</v>
      </c>
      <c r="Q14">
        <v>6.7970487642258659E-2</v>
      </c>
      <c r="R14">
        <v>2.5460141277821549E-2</v>
      </c>
      <c r="S14">
        <v>2.229720858571353</v>
      </c>
    </row>
    <row r="15" spans="1:19" x14ac:dyDescent="0.35">
      <c r="A15" s="96"/>
      <c r="B15" s="44" t="s">
        <v>13</v>
      </c>
      <c r="C15">
        <v>4.0806869866306751E-2</v>
      </c>
      <c r="D15">
        <v>6.11372816257384E-2</v>
      </c>
      <c r="E15">
        <v>4.3920615521244002E-2</v>
      </c>
      <c r="F15">
        <v>4.488747608746281E-2</v>
      </c>
      <c r="G15">
        <v>0.12808591122654059</v>
      </c>
      <c r="H15">
        <v>0.1988605795455623</v>
      </c>
      <c r="I15">
        <v>0.2454271149376594</v>
      </c>
      <c r="J15">
        <v>0.19678011280372479</v>
      </c>
      <c r="K15">
        <v>0.17800135710887641</v>
      </c>
      <c r="L15">
        <v>0.1314744065094825</v>
      </c>
      <c r="M15">
        <v>0.13564090620053321</v>
      </c>
      <c r="N15">
        <v>0.14280335247854981</v>
      </c>
      <c r="O15">
        <v>0.12969804925949091</v>
      </c>
      <c r="P15">
        <v>0.1118163121879048</v>
      </c>
      <c r="Q15">
        <v>5.5501927528636009E-2</v>
      </c>
      <c r="R15">
        <v>2.9560656210086491E-2</v>
      </c>
      <c r="S15">
        <v>1.874402929097799</v>
      </c>
    </row>
    <row r="16" spans="1:19" x14ac:dyDescent="0.35">
      <c r="A16" s="96"/>
      <c r="B16" s="44" t="s">
        <v>14</v>
      </c>
      <c r="C16">
        <v>1.432324365318783E-2</v>
      </c>
      <c r="D16">
        <v>3.4412122780136493E-2</v>
      </c>
      <c r="E16">
        <v>5.6046944124483099E-2</v>
      </c>
      <c r="F16">
        <v>0.1015445569314281</v>
      </c>
      <c r="G16">
        <v>9.2040001420167786E-2</v>
      </c>
      <c r="H16">
        <v>0.13341443270864711</v>
      </c>
      <c r="I16">
        <v>0.13396900844392251</v>
      </c>
      <c r="J16">
        <v>0.16682638104901071</v>
      </c>
      <c r="K16">
        <v>0.18562674860518849</v>
      </c>
      <c r="L16">
        <v>0.12996770144222319</v>
      </c>
      <c r="M16">
        <v>9.9223751565279544E-2</v>
      </c>
      <c r="N16">
        <v>9.6343309437963334E-2</v>
      </c>
      <c r="O16">
        <v>0.15184583139897351</v>
      </c>
      <c r="P16">
        <v>0.1354173800011676</v>
      </c>
      <c r="Q16">
        <v>0.1169358983944319</v>
      </c>
      <c r="R16">
        <v>3.8052929890342667E-2</v>
      </c>
      <c r="S16">
        <v>1.685990241846554</v>
      </c>
    </row>
    <row r="17" spans="1:19" x14ac:dyDescent="0.35">
      <c r="A17" s="96"/>
      <c r="B17" s="44" t="s">
        <v>15</v>
      </c>
      <c r="C17">
        <v>1.972630952784345E-2</v>
      </c>
      <c r="D17">
        <v>2.274411810204089E-2</v>
      </c>
      <c r="E17">
        <v>3.7975446299955057E-2</v>
      </c>
      <c r="F17">
        <v>2.0367847636392281E-2</v>
      </c>
      <c r="G17">
        <v>4.3572976596205633E-2</v>
      </c>
      <c r="H17">
        <v>5.7836394634122552E-2</v>
      </c>
      <c r="I17">
        <v>0.1070632086376772</v>
      </c>
      <c r="J17">
        <v>7.6882706636175621E-2</v>
      </c>
      <c r="K17">
        <v>6.9697586693014624E-2</v>
      </c>
      <c r="L17">
        <v>8.0293931883533301E-2</v>
      </c>
      <c r="M17">
        <v>5.4666041140904127E-2</v>
      </c>
      <c r="N17">
        <v>5.1290456941883472E-2</v>
      </c>
      <c r="O17">
        <v>4.6486526470596777E-2</v>
      </c>
      <c r="P17">
        <v>6.1328820540767277E-2</v>
      </c>
      <c r="Q17">
        <v>5.0042894916964682E-2</v>
      </c>
      <c r="R17">
        <v>3.03056852725264E-2</v>
      </c>
      <c r="S17">
        <v>0.83028095193060347</v>
      </c>
    </row>
    <row r="18" spans="1:19" x14ac:dyDescent="0.35">
      <c r="A18" s="96" t="s">
        <v>88</v>
      </c>
      <c r="B18" s="44" t="s">
        <v>0</v>
      </c>
      <c r="C18">
        <v>0.95537734367611227</v>
      </c>
      <c r="D18">
        <v>0.46860131895127272</v>
      </c>
      <c r="E18">
        <v>0.27110606752004918</v>
      </c>
      <c r="F18">
        <v>0.19447666889139631</v>
      </c>
      <c r="G18">
        <v>0.321350734325965</v>
      </c>
      <c r="H18">
        <v>0.4878207186130411</v>
      </c>
      <c r="I18">
        <v>0.54963024314932107</v>
      </c>
      <c r="J18">
        <v>0.42195593401799542</v>
      </c>
      <c r="K18">
        <v>0.27152038086847807</v>
      </c>
      <c r="L18">
        <v>0.17864251318632091</v>
      </c>
      <c r="M18">
        <v>0.2015564237798933</v>
      </c>
      <c r="N18">
        <v>0.16358271052196019</v>
      </c>
      <c r="O18">
        <v>0.104015902317519</v>
      </c>
      <c r="P18">
        <v>8.7414896604221096E-2</v>
      </c>
      <c r="Q18">
        <v>5.1299381994300557E-2</v>
      </c>
      <c r="R18">
        <v>2.1538225368556319E-2</v>
      </c>
      <c r="S18">
        <v>4.7498894637864026</v>
      </c>
    </row>
    <row r="19" spans="1:19" x14ac:dyDescent="0.35">
      <c r="A19" s="96"/>
      <c r="B19" s="44" t="s">
        <v>1</v>
      </c>
      <c r="C19">
        <v>0.5102351858615789</v>
      </c>
      <c r="D19">
        <v>2.177573639336901</v>
      </c>
      <c r="E19">
        <v>0.90225159691403256</v>
      </c>
      <c r="F19">
        <v>0.24304235325429249</v>
      </c>
      <c r="G19">
        <v>0.2011951820600946</v>
      </c>
      <c r="H19">
        <v>0.3968958823762605</v>
      </c>
      <c r="I19">
        <v>0.47242431288632991</v>
      </c>
      <c r="J19">
        <v>0.46949917970808891</v>
      </c>
      <c r="K19">
        <v>0.3774165079591239</v>
      </c>
      <c r="L19">
        <v>0.1684374648378239</v>
      </c>
      <c r="M19">
        <v>0.12590504176632469</v>
      </c>
      <c r="N19">
        <v>0.12682330738413991</v>
      </c>
      <c r="O19">
        <v>0.1128224714170353</v>
      </c>
      <c r="P19">
        <v>8.2227181606853272E-2</v>
      </c>
      <c r="Q19">
        <v>3.64852630627115E-2</v>
      </c>
      <c r="R19">
        <v>2.4042568927090599E-2</v>
      </c>
      <c r="S19">
        <v>6.4272771393586838</v>
      </c>
    </row>
    <row r="20" spans="1:19" x14ac:dyDescent="0.35">
      <c r="A20" s="96"/>
      <c r="B20" s="44" t="s">
        <v>2</v>
      </c>
      <c r="C20">
        <v>0.18585796196968829</v>
      </c>
      <c r="D20">
        <v>1.1195812440966899</v>
      </c>
      <c r="E20">
        <v>4.4772944263084211</v>
      </c>
      <c r="F20">
        <v>0.67959759456299784</v>
      </c>
      <c r="G20">
        <v>0.43936317083143039</v>
      </c>
      <c r="H20">
        <v>0.36934142475940829</v>
      </c>
      <c r="I20">
        <v>0.41566744221292062</v>
      </c>
      <c r="J20">
        <v>0.4446728591225062</v>
      </c>
      <c r="K20">
        <v>0.48797422099149479</v>
      </c>
      <c r="L20">
        <v>0.28795384722677192</v>
      </c>
      <c r="M20">
        <v>0.17659191111612901</v>
      </c>
      <c r="N20">
        <v>0.1067483134697798</v>
      </c>
      <c r="O20">
        <v>7.175567139765486E-2</v>
      </c>
      <c r="P20">
        <v>7.2492609269319511E-2</v>
      </c>
      <c r="Q20">
        <v>4.815304933630573E-2</v>
      </c>
      <c r="R20">
        <v>3.697861515818094E-2</v>
      </c>
      <c r="S20">
        <v>9.4200243618296984</v>
      </c>
    </row>
    <row r="21" spans="1:19" x14ac:dyDescent="0.35">
      <c r="A21" s="96"/>
      <c r="B21" s="44" t="s">
        <v>3</v>
      </c>
      <c r="C21">
        <v>9.8544821596564386E-2</v>
      </c>
      <c r="D21">
        <v>0.35148689921635728</v>
      </c>
      <c r="E21">
        <v>1.849023858963323</v>
      </c>
      <c r="F21">
        <v>5.3849161306258564</v>
      </c>
      <c r="G21">
        <v>1.274251613189481</v>
      </c>
      <c r="H21">
        <v>0.59242578896181752</v>
      </c>
      <c r="I21">
        <v>0.36578735236730031</v>
      </c>
      <c r="J21">
        <v>0.39181798208641883</v>
      </c>
      <c r="K21">
        <v>0.38131832331497928</v>
      </c>
      <c r="L21">
        <v>0.31501028482533489</v>
      </c>
      <c r="M21">
        <v>0.13275647722435699</v>
      </c>
      <c r="N21">
        <v>6.4086115736470051E-2</v>
      </c>
      <c r="O21">
        <v>4.4992184527039583E-2</v>
      </c>
      <c r="P21">
        <v>4.0006642771813268E-2</v>
      </c>
      <c r="Q21">
        <v>2.2323255513686711E-2</v>
      </c>
      <c r="R21">
        <v>1.322698154541955E-2</v>
      </c>
      <c r="S21">
        <v>11.32197471246622</v>
      </c>
    </row>
    <row r="22" spans="1:19" x14ac:dyDescent="0.35">
      <c r="A22" s="96"/>
      <c r="B22" s="44" t="s">
        <v>4</v>
      </c>
      <c r="C22">
        <v>0.13674435888244699</v>
      </c>
      <c r="D22">
        <v>0.1973461038612894</v>
      </c>
      <c r="E22">
        <v>0.33264088278367998</v>
      </c>
      <c r="F22">
        <v>2.0801639421415432</v>
      </c>
      <c r="G22">
        <v>3.2881018429542639</v>
      </c>
      <c r="H22">
        <v>1.291981250587577</v>
      </c>
      <c r="I22">
        <v>0.74642200759452015</v>
      </c>
      <c r="J22">
        <v>0.44357051028114952</v>
      </c>
      <c r="K22">
        <v>0.32781391112595198</v>
      </c>
      <c r="L22">
        <v>0.35511243372020218</v>
      </c>
      <c r="M22">
        <v>0.2013201125690007</v>
      </c>
      <c r="N22">
        <v>0.1296100036162845</v>
      </c>
      <c r="O22">
        <v>4.9945527610854197E-2</v>
      </c>
      <c r="P22">
        <v>3.7486570570338863E-2</v>
      </c>
      <c r="Q22">
        <v>3.8410734022507477E-2</v>
      </c>
      <c r="R22">
        <v>2.7005812857376452E-2</v>
      </c>
      <c r="S22">
        <v>9.6836760051789863</v>
      </c>
    </row>
    <row r="23" spans="1:19" x14ac:dyDescent="0.35">
      <c r="A23" s="96"/>
      <c r="B23" s="44" t="s">
        <v>5</v>
      </c>
      <c r="C23">
        <v>0.2349520269592712</v>
      </c>
      <c r="D23">
        <v>0.13839031196389551</v>
      </c>
      <c r="E23">
        <v>0.14085678599013129</v>
      </c>
      <c r="F23">
        <v>0.53473849590567735</v>
      </c>
      <c r="G23">
        <v>1.460212748391696</v>
      </c>
      <c r="H23">
        <v>1.852220217460947</v>
      </c>
      <c r="I23">
        <v>1.026811623929313</v>
      </c>
      <c r="J23">
        <v>0.61513601792090977</v>
      </c>
      <c r="K23">
        <v>0.39086271327658068</v>
      </c>
      <c r="L23">
        <v>0.32871844054751109</v>
      </c>
      <c r="M23">
        <v>0.25938946798243162</v>
      </c>
      <c r="N23">
        <v>0.13520411603848989</v>
      </c>
      <c r="O23">
        <v>5.101963193209659E-2</v>
      </c>
      <c r="P23">
        <v>3.7142783982220033E-2</v>
      </c>
      <c r="Q23">
        <v>2.177750632497405E-2</v>
      </c>
      <c r="R23">
        <v>9.7974539958549777E-3</v>
      </c>
      <c r="S23">
        <v>7.2372303426020004</v>
      </c>
    </row>
    <row r="24" spans="1:19" x14ac:dyDescent="0.35">
      <c r="A24" s="96"/>
      <c r="B24" s="44" t="s">
        <v>6</v>
      </c>
      <c r="C24">
        <v>0.23139097830768071</v>
      </c>
      <c r="D24">
        <v>0.18634830945803391</v>
      </c>
      <c r="E24">
        <v>0.32002214442986682</v>
      </c>
      <c r="F24">
        <v>0.2477268978331528</v>
      </c>
      <c r="G24">
        <v>0.64111273701114024</v>
      </c>
      <c r="H24">
        <v>0.93691021576074984</v>
      </c>
      <c r="I24">
        <v>1.145607252845813</v>
      </c>
      <c r="J24">
        <v>0.73176024524973005</v>
      </c>
      <c r="K24">
        <v>0.43760431815884532</v>
      </c>
      <c r="L24">
        <v>0.31057135378688089</v>
      </c>
      <c r="M24">
        <v>0.29406936985016652</v>
      </c>
      <c r="N24">
        <v>0.20632155075193251</v>
      </c>
      <c r="O24">
        <v>9.0448955083493793E-2</v>
      </c>
      <c r="P24">
        <v>6.4489832263206967E-2</v>
      </c>
      <c r="Q24">
        <v>3.041876575201374E-2</v>
      </c>
      <c r="R24">
        <v>2.5228423844697791E-2</v>
      </c>
      <c r="S24">
        <v>5.9000313503874056</v>
      </c>
    </row>
    <row r="25" spans="1:19" x14ac:dyDescent="0.35">
      <c r="A25" s="96"/>
      <c r="B25" s="44" t="s">
        <v>7</v>
      </c>
      <c r="C25">
        <v>0.1878619608002966</v>
      </c>
      <c r="D25">
        <v>0.25090485400916401</v>
      </c>
      <c r="E25">
        <v>0.21366968702532749</v>
      </c>
      <c r="F25">
        <v>0.15358412367978369</v>
      </c>
      <c r="G25">
        <v>0.35761286112020602</v>
      </c>
      <c r="H25">
        <v>0.62390736042144168</v>
      </c>
      <c r="I25">
        <v>0.76125665775645324</v>
      </c>
      <c r="J25">
        <v>0.82975354001679491</v>
      </c>
      <c r="K25">
        <v>0.54980593042912251</v>
      </c>
      <c r="L25">
        <v>0.32778339394325701</v>
      </c>
      <c r="M25">
        <v>0.2085899132969454</v>
      </c>
      <c r="N25">
        <v>0.16070989515823689</v>
      </c>
      <c r="O25">
        <v>0.13218526008459269</v>
      </c>
      <c r="P25">
        <v>9.0429085363255779E-2</v>
      </c>
      <c r="Q25">
        <v>4.9904908028861328E-2</v>
      </c>
      <c r="R25">
        <v>1.7627183349128859E-2</v>
      </c>
      <c r="S25">
        <v>4.9155866144828684</v>
      </c>
    </row>
    <row r="26" spans="1:19" x14ac:dyDescent="0.35">
      <c r="A26" s="96"/>
      <c r="B26" s="44" t="s">
        <v>8</v>
      </c>
      <c r="C26">
        <v>0.1222024142662456</v>
      </c>
      <c r="D26">
        <v>0.1796813175934468</v>
      </c>
      <c r="E26">
        <v>0.31826246205191411</v>
      </c>
      <c r="F26">
        <v>0.19846970789059409</v>
      </c>
      <c r="G26">
        <v>0.3482318342088907</v>
      </c>
      <c r="H26">
        <v>0.41563737010675278</v>
      </c>
      <c r="I26">
        <v>0.55930998514888186</v>
      </c>
      <c r="J26">
        <v>0.54070186755533023</v>
      </c>
      <c r="K26">
        <v>0.55731840083898387</v>
      </c>
      <c r="L26">
        <v>0.31526474470136279</v>
      </c>
      <c r="M26">
        <v>0.20194047657589079</v>
      </c>
      <c r="N26">
        <v>9.2342928503605107E-2</v>
      </c>
      <c r="O26">
        <v>8.3775336716125318E-2</v>
      </c>
      <c r="P26">
        <v>5.8193738174374038E-2</v>
      </c>
      <c r="Q26">
        <v>4.1476195370447291E-2</v>
      </c>
      <c r="R26">
        <v>1.5631014639989178E-2</v>
      </c>
      <c r="S26">
        <v>4.0484397943428352</v>
      </c>
    </row>
    <row r="27" spans="1:19" x14ac:dyDescent="0.35">
      <c r="A27" s="96"/>
      <c r="B27" s="44" t="s">
        <v>9</v>
      </c>
      <c r="C27">
        <v>3.4295274897591821E-2</v>
      </c>
      <c r="D27">
        <v>6.388017628171612E-2</v>
      </c>
      <c r="E27">
        <v>9.4078668989534195E-2</v>
      </c>
      <c r="F27">
        <v>0.17418895981659691</v>
      </c>
      <c r="G27">
        <v>0.23404518620714479</v>
      </c>
      <c r="H27">
        <v>0.28879107928718961</v>
      </c>
      <c r="I27">
        <v>0.34528852220839762</v>
      </c>
      <c r="J27">
        <v>0.34507961037600271</v>
      </c>
      <c r="K27">
        <v>0.31461972857309078</v>
      </c>
      <c r="L27">
        <v>0.29954426341197488</v>
      </c>
      <c r="M27">
        <v>0.21759668184781819</v>
      </c>
      <c r="N27">
        <v>9.6847179307011436E-2</v>
      </c>
      <c r="O27">
        <v>6.5966792162800963E-2</v>
      </c>
      <c r="P27">
        <v>4.2743369268364279E-2</v>
      </c>
      <c r="Q27">
        <v>3.5689096495029611E-2</v>
      </c>
      <c r="R27">
        <v>2.4598489537548781E-2</v>
      </c>
      <c r="S27">
        <v>2.677253078667813</v>
      </c>
    </row>
    <row r="28" spans="1:19" x14ac:dyDescent="0.35">
      <c r="A28" s="96"/>
      <c r="B28" s="44" t="s">
        <v>10</v>
      </c>
      <c r="C28">
        <v>5.0921520688016399E-2</v>
      </c>
      <c r="D28">
        <v>0.1082956071276196</v>
      </c>
      <c r="E28">
        <v>0.13898902319990031</v>
      </c>
      <c r="F28">
        <v>0.20058280187727501</v>
      </c>
      <c r="G28">
        <v>0.35807132315506002</v>
      </c>
      <c r="H28">
        <v>0.45181815231420552</v>
      </c>
      <c r="I28">
        <v>0.32281820634114289</v>
      </c>
      <c r="J28">
        <v>0.28014803334808031</v>
      </c>
      <c r="K28">
        <v>0.30125545489374389</v>
      </c>
      <c r="L28">
        <v>0.31260136855569692</v>
      </c>
      <c r="M28">
        <v>0.22923947652576479</v>
      </c>
      <c r="N28">
        <v>0.17657382183546311</v>
      </c>
      <c r="O28">
        <v>0.1027688914057351</v>
      </c>
      <c r="P28">
        <v>5.5554665284650452E-2</v>
      </c>
      <c r="Q28">
        <v>3.4303269353611117E-2</v>
      </c>
      <c r="R28">
        <v>2.0642559124269381E-2</v>
      </c>
      <c r="S28">
        <v>3.1445841750302348</v>
      </c>
    </row>
    <row r="29" spans="1:19" x14ac:dyDescent="0.35">
      <c r="A29" s="96"/>
      <c r="B29" s="44" t="s">
        <v>11</v>
      </c>
      <c r="C29">
        <v>6.7390514725733625E-2</v>
      </c>
      <c r="D29">
        <v>6.7950354690251902E-2</v>
      </c>
      <c r="E29">
        <v>8.2643697801464383E-2</v>
      </c>
      <c r="F29">
        <v>9.522086741237136E-2</v>
      </c>
      <c r="G29">
        <v>0.23309188696600841</v>
      </c>
      <c r="H29">
        <v>0.39055444427437691</v>
      </c>
      <c r="I29">
        <v>0.39458464840109181</v>
      </c>
      <c r="J29">
        <v>0.29290531518058299</v>
      </c>
      <c r="K29">
        <v>0.27204846057373377</v>
      </c>
      <c r="L29">
        <v>0.17810118499175481</v>
      </c>
      <c r="M29">
        <v>0.24399006662303449</v>
      </c>
      <c r="N29">
        <v>0.22146652680565171</v>
      </c>
      <c r="O29">
        <v>0.137328487436986</v>
      </c>
      <c r="P29">
        <v>7.5858008263822108E-2</v>
      </c>
      <c r="Q29">
        <v>3.9387942627390989E-2</v>
      </c>
      <c r="R29">
        <v>1.9090799539399059E-2</v>
      </c>
      <c r="S29">
        <v>2.8116132063136541</v>
      </c>
    </row>
    <row r="30" spans="1:19" x14ac:dyDescent="0.35">
      <c r="A30" s="96"/>
      <c r="B30" s="44" t="s">
        <v>12</v>
      </c>
      <c r="C30">
        <v>4.3379170043069647E-2</v>
      </c>
      <c r="D30">
        <v>5.375367012911185E-2</v>
      </c>
      <c r="E30">
        <v>5.2301193299653541E-2</v>
      </c>
      <c r="F30">
        <v>8.0669013067596843E-2</v>
      </c>
      <c r="G30">
        <v>0.1661957239877109</v>
      </c>
      <c r="H30">
        <v>0.25423056272188033</v>
      </c>
      <c r="I30">
        <v>0.25580913231241642</v>
      </c>
      <c r="J30">
        <v>0.2743032262156484</v>
      </c>
      <c r="K30">
        <v>0.22478798970846209</v>
      </c>
      <c r="L30">
        <v>0.16909017371493651</v>
      </c>
      <c r="M30">
        <v>0.1428487894456297</v>
      </c>
      <c r="N30">
        <v>0.17211604077959169</v>
      </c>
      <c r="O30">
        <v>0.14336032731673359</v>
      </c>
      <c r="P30">
        <v>0.10344521690883041</v>
      </c>
      <c r="Q30">
        <v>6.7970487642258659E-2</v>
      </c>
      <c r="R30">
        <v>2.5460141277821549E-2</v>
      </c>
      <c r="S30">
        <v>2.229720858571353</v>
      </c>
    </row>
    <row r="31" spans="1:19" x14ac:dyDescent="0.35">
      <c r="A31" s="96"/>
      <c r="B31" s="44" t="s">
        <v>13</v>
      </c>
      <c r="C31">
        <v>4.0806869866306751E-2</v>
      </c>
      <c r="D31">
        <v>6.11372816257384E-2</v>
      </c>
      <c r="E31">
        <v>4.3920615521244002E-2</v>
      </c>
      <c r="F31">
        <v>4.488747608746281E-2</v>
      </c>
      <c r="G31">
        <v>0.12808591122654059</v>
      </c>
      <c r="H31">
        <v>0.1988605795455623</v>
      </c>
      <c r="I31">
        <v>0.2454271149376594</v>
      </c>
      <c r="J31">
        <v>0.19678011280372479</v>
      </c>
      <c r="K31">
        <v>0.17800135710887641</v>
      </c>
      <c r="L31">
        <v>0.1314744065094825</v>
      </c>
      <c r="M31">
        <v>0.13564090620053321</v>
      </c>
      <c r="N31">
        <v>0.14280335247854981</v>
      </c>
      <c r="O31">
        <v>0.12969804925949091</v>
      </c>
      <c r="P31">
        <v>0.1118163121879048</v>
      </c>
      <c r="Q31">
        <v>5.5501927528636009E-2</v>
      </c>
      <c r="R31">
        <v>2.9560656210086491E-2</v>
      </c>
      <c r="S31">
        <v>1.874402929097799</v>
      </c>
    </row>
    <row r="32" spans="1:19" x14ac:dyDescent="0.35">
      <c r="A32" s="96"/>
      <c r="B32" s="44" t="s">
        <v>14</v>
      </c>
      <c r="C32">
        <v>1.432324365318783E-2</v>
      </c>
      <c r="D32">
        <v>3.4412122780136493E-2</v>
      </c>
      <c r="E32">
        <v>5.6046944124483099E-2</v>
      </c>
      <c r="F32">
        <v>0.1015445569314281</v>
      </c>
      <c r="G32">
        <v>9.2040001420167786E-2</v>
      </c>
      <c r="H32">
        <v>0.13341443270864711</v>
      </c>
      <c r="I32">
        <v>0.13396900844392251</v>
      </c>
      <c r="J32">
        <v>0.16682638104901071</v>
      </c>
      <c r="K32">
        <v>0.18562674860518849</v>
      </c>
      <c r="L32">
        <v>0.12996770144222319</v>
      </c>
      <c r="M32">
        <v>9.9223751565279544E-2</v>
      </c>
      <c r="N32">
        <v>9.6343309437963334E-2</v>
      </c>
      <c r="O32">
        <v>0.15184583139897351</v>
      </c>
      <c r="P32">
        <v>0.1354173800011676</v>
      </c>
      <c r="Q32">
        <v>0.1169358983944319</v>
      </c>
      <c r="R32">
        <v>3.8052929890342667E-2</v>
      </c>
      <c r="S32">
        <v>1.685990241846554</v>
      </c>
    </row>
    <row r="33" spans="1:19" x14ac:dyDescent="0.35">
      <c r="A33" s="96"/>
      <c r="B33" s="44" t="s">
        <v>15</v>
      </c>
      <c r="C33">
        <v>1.972630952784345E-2</v>
      </c>
      <c r="D33">
        <v>2.274411810204089E-2</v>
      </c>
      <c r="E33">
        <v>3.7975446299955057E-2</v>
      </c>
      <c r="F33">
        <v>2.0367847636392281E-2</v>
      </c>
      <c r="G33">
        <v>4.3572976596205633E-2</v>
      </c>
      <c r="H33">
        <v>5.7836394634122552E-2</v>
      </c>
      <c r="I33">
        <v>0.1070632086376772</v>
      </c>
      <c r="J33">
        <v>7.6882706636175621E-2</v>
      </c>
      <c r="K33">
        <v>6.9697586693014624E-2</v>
      </c>
      <c r="L33">
        <v>8.0293931883533301E-2</v>
      </c>
      <c r="M33">
        <v>5.4666041140904127E-2</v>
      </c>
      <c r="N33">
        <v>5.1290456941883472E-2</v>
      </c>
      <c r="O33">
        <v>4.6486526470596777E-2</v>
      </c>
      <c r="P33">
        <v>6.1328820540767277E-2</v>
      </c>
      <c r="Q33">
        <v>5.0042894916964682E-2</v>
      </c>
      <c r="R33">
        <v>3.03056852725264E-2</v>
      </c>
      <c r="S33">
        <v>0.83028095193060347</v>
      </c>
    </row>
    <row r="34" spans="1:19" x14ac:dyDescent="0.35">
      <c r="A34" s="96" t="s">
        <v>87</v>
      </c>
      <c r="B34" s="44" t="s">
        <v>0</v>
      </c>
      <c r="C34">
        <v>0.95537734367611227</v>
      </c>
      <c r="D34">
        <v>0.46860131895127272</v>
      </c>
      <c r="E34">
        <v>0.27110606752004918</v>
      </c>
      <c r="F34">
        <v>0.19447666889139631</v>
      </c>
      <c r="G34">
        <v>0.321350734325965</v>
      </c>
      <c r="H34">
        <v>0.4878207186130411</v>
      </c>
      <c r="I34">
        <v>0.54963024314932107</v>
      </c>
      <c r="J34">
        <v>0.42195593401799542</v>
      </c>
      <c r="K34">
        <v>0.27152038086847807</v>
      </c>
      <c r="L34">
        <v>0.17864251318632091</v>
      </c>
      <c r="M34">
        <v>0.2015564237798933</v>
      </c>
      <c r="N34">
        <v>0.16358271052196019</v>
      </c>
      <c r="O34">
        <v>0.104015902317519</v>
      </c>
      <c r="P34">
        <v>8.7414896604221096E-2</v>
      </c>
      <c r="Q34">
        <v>5.1299381994300557E-2</v>
      </c>
      <c r="R34">
        <v>2.1538225368556319E-2</v>
      </c>
      <c r="S34">
        <v>4.7498894637864026</v>
      </c>
    </row>
    <row r="35" spans="1:19" x14ac:dyDescent="0.35">
      <c r="A35" s="96"/>
      <c r="B35" s="44" t="s">
        <v>1</v>
      </c>
      <c r="C35">
        <v>0.5102351858615789</v>
      </c>
      <c r="D35">
        <v>2.177573639336901</v>
      </c>
      <c r="E35">
        <v>0.90225159691403256</v>
      </c>
      <c r="F35">
        <v>0.24304235325429249</v>
      </c>
      <c r="G35">
        <v>0.2011951820600946</v>
      </c>
      <c r="H35">
        <v>0.3968958823762605</v>
      </c>
      <c r="I35">
        <v>0.47242431288632991</v>
      </c>
      <c r="J35">
        <v>0.46949917970808891</v>
      </c>
      <c r="K35">
        <v>0.3774165079591239</v>
      </c>
      <c r="L35">
        <v>0.1684374648378239</v>
      </c>
      <c r="M35">
        <v>0.12590504176632469</v>
      </c>
      <c r="N35">
        <v>0.12682330738413991</v>
      </c>
      <c r="O35">
        <v>0.1128224714170353</v>
      </c>
      <c r="P35">
        <v>8.2227181606853272E-2</v>
      </c>
      <c r="Q35">
        <v>3.64852630627115E-2</v>
      </c>
      <c r="R35">
        <v>2.4042568927090599E-2</v>
      </c>
      <c r="S35">
        <v>6.4272771393586838</v>
      </c>
    </row>
    <row r="36" spans="1:19" x14ac:dyDescent="0.35">
      <c r="A36" s="96"/>
      <c r="B36" s="44" t="s">
        <v>2</v>
      </c>
      <c r="C36">
        <v>0.18585796196968829</v>
      </c>
      <c r="D36">
        <v>1.1195812440966899</v>
      </c>
      <c r="E36">
        <v>4.4772944263084211</v>
      </c>
      <c r="F36">
        <v>0.67959759456299784</v>
      </c>
      <c r="G36">
        <v>0.43936317083143039</v>
      </c>
      <c r="H36">
        <v>0.36934142475940829</v>
      </c>
      <c r="I36">
        <v>0.41566744221292062</v>
      </c>
      <c r="J36">
        <v>0.4446728591225062</v>
      </c>
      <c r="K36">
        <v>0.48797422099149479</v>
      </c>
      <c r="L36">
        <v>0.28795384722677192</v>
      </c>
      <c r="M36">
        <v>0.17659191111612901</v>
      </c>
      <c r="N36">
        <v>0.1067483134697798</v>
      </c>
      <c r="O36">
        <v>7.175567139765486E-2</v>
      </c>
      <c r="P36">
        <v>7.2492609269319511E-2</v>
      </c>
      <c r="Q36">
        <v>4.815304933630573E-2</v>
      </c>
      <c r="R36">
        <v>3.697861515818094E-2</v>
      </c>
      <c r="S36">
        <v>9.4200243618296984</v>
      </c>
    </row>
    <row r="37" spans="1:19" x14ac:dyDescent="0.35">
      <c r="A37" s="96"/>
      <c r="B37" s="44" t="s">
        <v>3</v>
      </c>
      <c r="C37">
        <v>9.8544821596564386E-2</v>
      </c>
      <c r="D37">
        <v>0.35148689921635728</v>
      </c>
      <c r="E37">
        <v>1.849023858963323</v>
      </c>
      <c r="F37">
        <v>5.3849161306258564</v>
      </c>
      <c r="G37">
        <v>1.274251613189481</v>
      </c>
      <c r="H37">
        <v>0.59242578896181752</v>
      </c>
      <c r="I37">
        <v>0.36578735236730031</v>
      </c>
      <c r="J37">
        <v>0.39181798208641883</v>
      </c>
      <c r="K37">
        <v>0.38131832331497928</v>
      </c>
      <c r="L37">
        <v>0.31501028482533489</v>
      </c>
      <c r="M37">
        <v>0.13275647722435699</v>
      </c>
      <c r="N37">
        <v>6.4086115736470051E-2</v>
      </c>
      <c r="O37">
        <v>4.4992184527039583E-2</v>
      </c>
      <c r="P37">
        <v>4.0006642771813268E-2</v>
      </c>
      <c r="Q37">
        <v>2.2323255513686711E-2</v>
      </c>
      <c r="R37">
        <v>1.322698154541955E-2</v>
      </c>
      <c r="S37">
        <v>11.32197471246622</v>
      </c>
    </row>
    <row r="38" spans="1:19" x14ac:dyDescent="0.35">
      <c r="A38" s="96"/>
      <c r="B38" s="44" t="s">
        <v>4</v>
      </c>
      <c r="C38">
        <v>0.13674435888244699</v>
      </c>
      <c r="D38">
        <v>0.1973461038612894</v>
      </c>
      <c r="E38">
        <v>0.33264088278367998</v>
      </c>
      <c r="F38">
        <v>2.0801639421415432</v>
      </c>
      <c r="G38">
        <v>3.2881018429542639</v>
      </c>
      <c r="H38">
        <v>1.291981250587577</v>
      </c>
      <c r="I38">
        <v>0.74642200759452015</v>
      </c>
      <c r="J38">
        <v>0.44357051028114952</v>
      </c>
      <c r="K38">
        <v>0.32781391112595198</v>
      </c>
      <c r="L38">
        <v>0.35511243372020218</v>
      </c>
      <c r="M38">
        <v>0.2013201125690007</v>
      </c>
      <c r="N38">
        <v>0.1296100036162845</v>
      </c>
      <c r="O38">
        <v>4.9945527610854197E-2</v>
      </c>
      <c r="P38">
        <v>3.7486570570338863E-2</v>
      </c>
      <c r="Q38">
        <v>3.8410734022507477E-2</v>
      </c>
      <c r="R38">
        <v>2.7005812857376452E-2</v>
      </c>
      <c r="S38">
        <v>9.6836760051789863</v>
      </c>
    </row>
    <row r="39" spans="1:19" x14ac:dyDescent="0.35">
      <c r="A39" s="96"/>
      <c r="B39" s="44" t="s">
        <v>5</v>
      </c>
      <c r="C39">
        <v>0.2349520269592712</v>
      </c>
      <c r="D39">
        <v>0.13839031196389551</v>
      </c>
      <c r="E39">
        <v>0.14085678599013129</v>
      </c>
      <c r="F39">
        <v>0.53473849590567735</v>
      </c>
      <c r="G39">
        <v>1.460212748391696</v>
      </c>
      <c r="H39">
        <v>1.852220217460947</v>
      </c>
      <c r="I39">
        <v>1.026811623929313</v>
      </c>
      <c r="J39">
        <v>0.61513601792090977</v>
      </c>
      <c r="K39">
        <v>0.39086271327658068</v>
      </c>
      <c r="L39">
        <v>0.32871844054751109</v>
      </c>
      <c r="M39">
        <v>0.25938946798243162</v>
      </c>
      <c r="N39">
        <v>0.13520411603848989</v>
      </c>
      <c r="O39">
        <v>5.101963193209659E-2</v>
      </c>
      <c r="P39">
        <v>3.7142783982220033E-2</v>
      </c>
      <c r="Q39">
        <v>2.177750632497405E-2</v>
      </c>
      <c r="R39">
        <v>9.7974539958549777E-3</v>
      </c>
      <c r="S39">
        <v>7.2372303426020004</v>
      </c>
    </row>
    <row r="40" spans="1:19" x14ac:dyDescent="0.35">
      <c r="A40" s="96"/>
      <c r="B40" s="44" t="s">
        <v>6</v>
      </c>
      <c r="C40">
        <v>0.23139097830768071</v>
      </c>
      <c r="D40">
        <v>0.18634830945803391</v>
      </c>
      <c r="E40">
        <v>0.32002214442986682</v>
      </c>
      <c r="F40">
        <v>0.2477268978331528</v>
      </c>
      <c r="G40">
        <v>0.64111273701114024</v>
      </c>
      <c r="H40">
        <v>0.93691021576074984</v>
      </c>
      <c r="I40">
        <v>1.145607252845813</v>
      </c>
      <c r="J40">
        <v>0.73176024524973005</v>
      </c>
      <c r="K40">
        <v>0.43760431815884532</v>
      </c>
      <c r="L40">
        <v>0.31057135378688089</v>
      </c>
      <c r="M40">
        <v>0.29406936985016652</v>
      </c>
      <c r="N40">
        <v>0.20632155075193251</v>
      </c>
      <c r="O40">
        <v>9.0448955083493793E-2</v>
      </c>
      <c r="P40">
        <v>6.4489832263206967E-2</v>
      </c>
      <c r="Q40">
        <v>3.041876575201374E-2</v>
      </c>
      <c r="R40">
        <v>2.5228423844697791E-2</v>
      </c>
      <c r="S40">
        <v>5.9000313503874056</v>
      </c>
    </row>
    <row r="41" spans="1:19" x14ac:dyDescent="0.35">
      <c r="A41" s="96"/>
      <c r="B41" s="44" t="s">
        <v>7</v>
      </c>
      <c r="C41">
        <v>0.1878619608002966</v>
      </c>
      <c r="D41">
        <v>0.25090485400916401</v>
      </c>
      <c r="E41">
        <v>0.21366968702532749</v>
      </c>
      <c r="F41">
        <v>0.15358412367978369</v>
      </c>
      <c r="G41">
        <v>0.35761286112020602</v>
      </c>
      <c r="H41">
        <v>0.62390736042144168</v>
      </c>
      <c r="I41">
        <v>0.76125665775645324</v>
      </c>
      <c r="J41">
        <v>0.82975354001679491</v>
      </c>
      <c r="K41">
        <v>0.54980593042912251</v>
      </c>
      <c r="L41">
        <v>0.32778339394325701</v>
      </c>
      <c r="M41">
        <v>0.2085899132969454</v>
      </c>
      <c r="N41">
        <v>0.16070989515823689</v>
      </c>
      <c r="O41">
        <v>0.13218526008459269</v>
      </c>
      <c r="P41">
        <v>9.0429085363255779E-2</v>
      </c>
      <c r="Q41">
        <v>4.9904908028861328E-2</v>
      </c>
      <c r="R41">
        <v>1.7627183349128859E-2</v>
      </c>
      <c r="S41">
        <v>4.9155866144828684</v>
      </c>
    </row>
    <row r="42" spans="1:19" x14ac:dyDescent="0.35">
      <c r="A42" s="96"/>
      <c r="B42" s="44" t="s">
        <v>8</v>
      </c>
      <c r="C42">
        <v>0.1222024142662456</v>
      </c>
      <c r="D42">
        <v>0.1796813175934468</v>
      </c>
      <c r="E42">
        <v>0.31826246205191411</v>
      </c>
      <c r="F42">
        <v>0.19846970789059409</v>
      </c>
      <c r="G42">
        <v>0.3482318342088907</v>
      </c>
      <c r="H42">
        <v>0.41563737010675278</v>
      </c>
      <c r="I42">
        <v>0.55930998514888186</v>
      </c>
      <c r="J42">
        <v>0.54070186755533023</v>
      </c>
      <c r="K42">
        <v>0.55731840083898387</v>
      </c>
      <c r="L42">
        <v>0.31526474470136279</v>
      </c>
      <c r="M42">
        <v>0.20194047657589079</v>
      </c>
      <c r="N42">
        <v>9.2342928503605107E-2</v>
      </c>
      <c r="O42">
        <v>8.3775336716125318E-2</v>
      </c>
      <c r="P42">
        <v>5.8193738174374038E-2</v>
      </c>
      <c r="Q42">
        <v>4.1476195370447291E-2</v>
      </c>
      <c r="R42">
        <v>1.5631014639989178E-2</v>
      </c>
      <c r="S42">
        <v>4.0484397943428352</v>
      </c>
    </row>
    <row r="43" spans="1:19" x14ac:dyDescent="0.35">
      <c r="A43" s="96"/>
      <c r="B43" s="44" t="s">
        <v>9</v>
      </c>
      <c r="C43">
        <v>3.4295274897591821E-2</v>
      </c>
      <c r="D43">
        <v>6.388017628171612E-2</v>
      </c>
      <c r="E43">
        <v>9.4078668989534195E-2</v>
      </c>
      <c r="F43">
        <v>0.17418895981659691</v>
      </c>
      <c r="G43">
        <v>0.23404518620714479</v>
      </c>
      <c r="H43">
        <v>0.28879107928718961</v>
      </c>
      <c r="I43">
        <v>0.34528852220839762</v>
      </c>
      <c r="J43">
        <v>0.34507961037600271</v>
      </c>
      <c r="K43">
        <v>0.31461972857309078</v>
      </c>
      <c r="L43">
        <v>0.29954426341197488</v>
      </c>
      <c r="M43">
        <v>0.21759668184781819</v>
      </c>
      <c r="N43">
        <v>9.6847179307011436E-2</v>
      </c>
      <c r="O43">
        <v>6.5966792162800963E-2</v>
      </c>
      <c r="P43">
        <v>4.2743369268364279E-2</v>
      </c>
      <c r="Q43">
        <v>3.5689096495029611E-2</v>
      </c>
      <c r="R43">
        <v>2.4598489537548781E-2</v>
      </c>
      <c r="S43">
        <v>2.677253078667813</v>
      </c>
    </row>
    <row r="44" spans="1:19" x14ac:dyDescent="0.35">
      <c r="A44" s="96"/>
      <c r="B44" s="44" t="s">
        <v>10</v>
      </c>
      <c r="C44">
        <v>5.0921520688016399E-2</v>
      </c>
      <c r="D44">
        <v>0.1082956071276196</v>
      </c>
      <c r="E44">
        <v>0.13898902319990031</v>
      </c>
      <c r="F44">
        <v>0.20058280187727501</v>
      </c>
      <c r="G44">
        <v>0.35807132315506002</v>
      </c>
      <c r="H44">
        <v>0.45181815231420552</v>
      </c>
      <c r="I44">
        <v>0.32281820634114289</v>
      </c>
      <c r="J44">
        <v>0.28014803334808031</v>
      </c>
      <c r="K44">
        <v>0.30125545489374389</v>
      </c>
      <c r="L44">
        <v>0.31260136855569692</v>
      </c>
      <c r="M44">
        <v>0.22923947652576479</v>
      </c>
      <c r="N44">
        <v>0.17657382183546311</v>
      </c>
      <c r="O44">
        <v>0.1027688914057351</v>
      </c>
      <c r="P44">
        <v>5.5554665284650452E-2</v>
      </c>
      <c r="Q44">
        <v>3.4303269353611117E-2</v>
      </c>
      <c r="R44">
        <v>2.0642559124269381E-2</v>
      </c>
      <c r="S44">
        <v>3.1445841750302348</v>
      </c>
    </row>
    <row r="45" spans="1:19" x14ac:dyDescent="0.35">
      <c r="A45" s="96"/>
      <c r="B45" s="44" t="s">
        <v>11</v>
      </c>
      <c r="C45">
        <v>6.7390514725733625E-2</v>
      </c>
      <c r="D45">
        <v>6.7950354690251902E-2</v>
      </c>
      <c r="E45">
        <v>8.2643697801464383E-2</v>
      </c>
      <c r="F45">
        <v>9.522086741237136E-2</v>
      </c>
      <c r="G45">
        <v>0.23309188696600841</v>
      </c>
      <c r="H45">
        <v>0.39055444427437691</v>
      </c>
      <c r="I45">
        <v>0.39458464840109181</v>
      </c>
      <c r="J45">
        <v>0.29290531518058299</v>
      </c>
      <c r="K45">
        <v>0.27204846057373377</v>
      </c>
      <c r="L45">
        <v>0.17810118499175481</v>
      </c>
      <c r="M45">
        <v>0.24399006662303449</v>
      </c>
      <c r="N45">
        <v>0.22146652680565171</v>
      </c>
      <c r="O45">
        <v>0.137328487436986</v>
      </c>
      <c r="P45">
        <v>7.5858008263822108E-2</v>
      </c>
      <c r="Q45">
        <v>3.9387942627390989E-2</v>
      </c>
      <c r="R45">
        <v>1.9090799539399059E-2</v>
      </c>
      <c r="S45">
        <v>2.8116132063136541</v>
      </c>
    </row>
    <row r="46" spans="1:19" x14ac:dyDescent="0.35">
      <c r="A46" s="96"/>
      <c r="B46" s="44" t="s">
        <v>12</v>
      </c>
      <c r="C46">
        <v>4.3379170043069647E-2</v>
      </c>
      <c r="D46">
        <v>5.375367012911185E-2</v>
      </c>
      <c r="E46">
        <v>5.2301193299653541E-2</v>
      </c>
      <c r="F46">
        <v>8.0669013067596843E-2</v>
      </c>
      <c r="G46">
        <v>0.1661957239877109</v>
      </c>
      <c r="H46">
        <v>0.25423056272188033</v>
      </c>
      <c r="I46">
        <v>0.25580913231241642</v>
      </c>
      <c r="J46">
        <v>0.2743032262156484</v>
      </c>
      <c r="K46">
        <v>0.22478798970846209</v>
      </c>
      <c r="L46">
        <v>0.16909017371493651</v>
      </c>
      <c r="M46">
        <v>0.1428487894456297</v>
      </c>
      <c r="N46">
        <v>0.17211604077959169</v>
      </c>
      <c r="O46">
        <v>0.14336032731673359</v>
      </c>
      <c r="P46">
        <v>0.10344521690883041</v>
      </c>
      <c r="Q46">
        <v>6.7970487642258659E-2</v>
      </c>
      <c r="R46">
        <v>2.5460141277821549E-2</v>
      </c>
      <c r="S46">
        <v>2.229720858571353</v>
      </c>
    </row>
    <row r="47" spans="1:19" x14ac:dyDescent="0.35">
      <c r="A47" s="96"/>
      <c r="B47" s="44" t="s">
        <v>13</v>
      </c>
      <c r="C47">
        <v>4.0806869866306751E-2</v>
      </c>
      <c r="D47">
        <v>6.11372816257384E-2</v>
      </c>
      <c r="E47">
        <v>4.3920615521244002E-2</v>
      </c>
      <c r="F47">
        <v>4.488747608746281E-2</v>
      </c>
      <c r="G47">
        <v>0.12808591122654059</v>
      </c>
      <c r="H47">
        <v>0.1988605795455623</v>
      </c>
      <c r="I47">
        <v>0.2454271149376594</v>
      </c>
      <c r="J47">
        <v>0.19678011280372479</v>
      </c>
      <c r="K47">
        <v>0.17800135710887641</v>
      </c>
      <c r="L47">
        <v>0.1314744065094825</v>
      </c>
      <c r="M47">
        <v>0.13564090620053321</v>
      </c>
      <c r="N47">
        <v>0.14280335247854981</v>
      </c>
      <c r="O47">
        <v>0.12969804925949091</v>
      </c>
      <c r="P47">
        <v>0.1118163121879048</v>
      </c>
      <c r="Q47">
        <v>5.5501927528636009E-2</v>
      </c>
      <c r="R47">
        <v>2.9560656210086491E-2</v>
      </c>
      <c r="S47">
        <v>1.874402929097799</v>
      </c>
    </row>
    <row r="48" spans="1:19" x14ac:dyDescent="0.35">
      <c r="A48" s="96"/>
      <c r="B48" s="44" t="s">
        <v>14</v>
      </c>
      <c r="C48">
        <v>1.432324365318783E-2</v>
      </c>
      <c r="D48">
        <v>3.4412122780136493E-2</v>
      </c>
      <c r="E48">
        <v>5.6046944124483099E-2</v>
      </c>
      <c r="F48">
        <v>0.1015445569314281</v>
      </c>
      <c r="G48">
        <v>9.2040001420167786E-2</v>
      </c>
      <c r="H48">
        <v>0.13341443270864711</v>
      </c>
      <c r="I48">
        <v>0.13396900844392251</v>
      </c>
      <c r="J48">
        <v>0.16682638104901071</v>
      </c>
      <c r="K48">
        <v>0.18562674860518849</v>
      </c>
      <c r="L48">
        <v>0.12996770144222319</v>
      </c>
      <c r="M48">
        <v>9.9223751565279544E-2</v>
      </c>
      <c r="N48">
        <v>9.6343309437963334E-2</v>
      </c>
      <c r="O48">
        <v>0.15184583139897351</v>
      </c>
      <c r="P48">
        <v>0.1354173800011676</v>
      </c>
      <c r="Q48">
        <v>0.1169358983944319</v>
      </c>
      <c r="R48">
        <v>3.8052929890342667E-2</v>
      </c>
      <c r="S48">
        <v>1.685990241846554</v>
      </c>
    </row>
    <row r="49" spans="1:19" x14ac:dyDescent="0.35">
      <c r="A49" s="96"/>
      <c r="B49" s="44" t="s">
        <v>15</v>
      </c>
      <c r="C49">
        <v>1.972630952784345E-2</v>
      </c>
      <c r="D49">
        <v>2.274411810204089E-2</v>
      </c>
      <c r="E49">
        <v>3.7975446299955057E-2</v>
      </c>
      <c r="F49">
        <v>2.0367847636392281E-2</v>
      </c>
      <c r="G49">
        <v>4.3572976596205633E-2</v>
      </c>
      <c r="H49">
        <v>5.7836394634122552E-2</v>
      </c>
      <c r="I49">
        <v>0.1070632086376772</v>
      </c>
      <c r="J49">
        <v>7.6882706636175621E-2</v>
      </c>
      <c r="K49">
        <v>6.9697586693014624E-2</v>
      </c>
      <c r="L49">
        <v>8.0293931883533301E-2</v>
      </c>
      <c r="M49">
        <v>5.4666041140904127E-2</v>
      </c>
      <c r="N49">
        <v>5.1290456941883472E-2</v>
      </c>
      <c r="O49">
        <v>4.6486526470596777E-2</v>
      </c>
      <c r="P49">
        <v>6.1328820540767277E-2</v>
      </c>
      <c r="Q49">
        <v>5.0042894916964682E-2</v>
      </c>
      <c r="R49">
        <v>3.03056852725264E-2</v>
      </c>
      <c r="S49">
        <v>0.83028095193060347</v>
      </c>
    </row>
    <row r="50" spans="1:19" x14ac:dyDescent="0.35">
      <c r="A50" s="96" t="s">
        <v>85</v>
      </c>
      <c r="B50" s="44" t="s">
        <v>0</v>
      </c>
      <c r="C50">
        <v>0.95537734367611227</v>
      </c>
      <c r="D50">
        <v>0.46860131895127272</v>
      </c>
      <c r="E50">
        <v>0.27110606752004918</v>
      </c>
      <c r="F50">
        <v>0.19447666889139631</v>
      </c>
      <c r="G50">
        <v>0.321350734325965</v>
      </c>
      <c r="H50">
        <v>0.4878207186130411</v>
      </c>
      <c r="I50">
        <v>0.54963024314932107</v>
      </c>
      <c r="J50">
        <v>0.42195593401799542</v>
      </c>
      <c r="K50">
        <v>0.27152038086847807</v>
      </c>
      <c r="L50">
        <v>0.17864251318632091</v>
      </c>
      <c r="M50">
        <v>0.2015564237798933</v>
      </c>
      <c r="N50">
        <v>0.16358271052196019</v>
      </c>
      <c r="O50">
        <v>0.104015902317519</v>
      </c>
      <c r="P50">
        <v>8.7414896604221096E-2</v>
      </c>
      <c r="Q50">
        <v>5.1299381994300557E-2</v>
      </c>
      <c r="R50">
        <v>2.1538225368556319E-2</v>
      </c>
      <c r="S50">
        <v>4.7498894637864026</v>
      </c>
    </row>
    <row r="51" spans="1:19" x14ac:dyDescent="0.35">
      <c r="A51" s="96"/>
      <c r="B51" s="44" t="s">
        <v>1</v>
      </c>
      <c r="C51">
        <v>0.5102351858615789</v>
      </c>
      <c r="D51">
        <v>2.177573639336901</v>
      </c>
      <c r="E51">
        <v>0.90225159691403256</v>
      </c>
      <c r="F51">
        <v>0.24304235325429249</v>
      </c>
      <c r="G51">
        <v>0.2011951820600946</v>
      </c>
      <c r="H51">
        <v>0.3968958823762605</v>
      </c>
      <c r="I51">
        <v>0.47242431288632991</v>
      </c>
      <c r="J51">
        <v>0.46949917970808891</v>
      </c>
      <c r="K51">
        <v>0.3774165079591239</v>
      </c>
      <c r="L51">
        <v>0.1684374648378239</v>
      </c>
      <c r="M51">
        <v>0.12590504176632469</v>
      </c>
      <c r="N51">
        <v>0.12682330738413991</v>
      </c>
      <c r="O51">
        <v>0.1128224714170353</v>
      </c>
      <c r="P51">
        <v>8.2227181606853272E-2</v>
      </c>
      <c r="Q51">
        <v>3.64852630627115E-2</v>
      </c>
      <c r="R51">
        <v>2.4042568927090599E-2</v>
      </c>
      <c r="S51">
        <v>6.4272771393586838</v>
      </c>
    </row>
    <row r="52" spans="1:19" x14ac:dyDescent="0.35">
      <c r="A52" s="96"/>
      <c r="B52" s="44" t="s">
        <v>2</v>
      </c>
      <c r="C52">
        <v>0.18585796196968829</v>
      </c>
      <c r="D52">
        <v>1.1195812440966899</v>
      </c>
      <c r="E52">
        <v>4.4772944263084211</v>
      </c>
      <c r="F52">
        <v>0.67959759456299784</v>
      </c>
      <c r="G52">
        <v>0.43936317083143039</v>
      </c>
      <c r="H52">
        <v>0.36934142475940829</v>
      </c>
      <c r="I52">
        <v>0.41566744221292062</v>
      </c>
      <c r="J52">
        <v>0.4446728591225062</v>
      </c>
      <c r="K52">
        <v>0.48797422099149479</v>
      </c>
      <c r="L52">
        <v>0.28795384722677192</v>
      </c>
      <c r="M52">
        <v>0.17659191111612901</v>
      </c>
      <c r="N52">
        <v>0.1067483134697798</v>
      </c>
      <c r="O52">
        <v>7.175567139765486E-2</v>
      </c>
      <c r="P52">
        <v>7.2492609269319511E-2</v>
      </c>
      <c r="Q52">
        <v>4.815304933630573E-2</v>
      </c>
      <c r="R52">
        <v>3.697861515818094E-2</v>
      </c>
      <c r="S52">
        <v>9.4200243618296984</v>
      </c>
    </row>
    <row r="53" spans="1:19" x14ac:dyDescent="0.35">
      <c r="A53" s="96"/>
      <c r="B53" s="44" t="s">
        <v>3</v>
      </c>
      <c r="C53">
        <v>9.8544821596564386E-2</v>
      </c>
      <c r="D53">
        <v>0.35148689921635728</v>
      </c>
      <c r="E53">
        <v>1.849023858963323</v>
      </c>
      <c r="F53">
        <v>5.3849161306258564</v>
      </c>
      <c r="G53">
        <v>1.274251613189481</v>
      </c>
      <c r="H53">
        <v>0.59242578896181752</v>
      </c>
      <c r="I53">
        <v>0.36578735236730031</v>
      </c>
      <c r="J53">
        <v>0.39181798208641883</v>
      </c>
      <c r="K53">
        <v>0.38131832331497928</v>
      </c>
      <c r="L53">
        <v>0.31501028482533489</v>
      </c>
      <c r="M53">
        <v>0.13275647722435699</v>
      </c>
      <c r="N53">
        <v>6.4086115736470051E-2</v>
      </c>
      <c r="O53">
        <v>4.4992184527039583E-2</v>
      </c>
      <c r="P53">
        <v>4.0006642771813268E-2</v>
      </c>
      <c r="Q53">
        <v>2.2323255513686711E-2</v>
      </c>
      <c r="R53">
        <v>1.322698154541955E-2</v>
      </c>
      <c r="S53">
        <v>11.32197471246622</v>
      </c>
    </row>
    <row r="54" spans="1:19" x14ac:dyDescent="0.35">
      <c r="A54" s="96"/>
      <c r="B54" s="44" t="s">
        <v>4</v>
      </c>
      <c r="C54">
        <v>0.13674435888244699</v>
      </c>
      <c r="D54">
        <v>0.1973461038612894</v>
      </c>
      <c r="E54">
        <v>0.33264088278367998</v>
      </c>
      <c r="F54">
        <v>2.0801639421415432</v>
      </c>
      <c r="G54">
        <v>3.2881018429542639</v>
      </c>
      <c r="H54">
        <v>1.291981250587577</v>
      </c>
      <c r="I54">
        <v>0.74642200759452015</v>
      </c>
      <c r="J54">
        <v>0.44357051028114952</v>
      </c>
      <c r="K54">
        <v>0.32781391112595198</v>
      </c>
      <c r="L54">
        <v>0.35511243372020218</v>
      </c>
      <c r="M54">
        <v>0.2013201125690007</v>
      </c>
      <c r="N54">
        <v>0.1296100036162845</v>
      </c>
      <c r="O54">
        <v>4.9945527610854197E-2</v>
      </c>
      <c r="P54">
        <v>3.7486570570338863E-2</v>
      </c>
      <c r="Q54">
        <v>3.8410734022507477E-2</v>
      </c>
      <c r="R54">
        <v>2.7005812857376452E-2</v>
      </c>
      <c r="S54">
        <v>9.6836760051789863</v>
      </c>
    </row>
    <row r="55" spans="1:19" x14ac:dyDescent="0.35">
      <c r="A55" s="96"/>
      <c r="B55" s="44" t="s">
        <v>5</v>
      </c>
      <c r="C55">
        <v>0.2349520269592712</v>
      </c>
      <c r="D55">
        <v>0.13839031196389551</v>
      </c>
      <c r="E55">
        <v>0.14085678599013129</v>
      </c>
      <c r="F55">
        <v>0.53473849590567735</v>
      </c>
      <c r="G55">
        <v>1.460212748391696</v>
      </c>
      <c r="H55">
        <v>1.852220217460947</v>
      </c>
      <c r="I55">
        <v>1.026811623929313</v>
      </c>
      <c r="J55">
        <v>0.61513601792090977</v>
      </c>
      <c r="K55">
        <v>0.39086271327658068</v>
      </c>
      <c r="L55">
        <v>0.32871844054751109</v>
      </c>
      <c r="M55">
        <v>0.25938946798243162</v>
      </c>
      <c r="N55">
        <v>0.13520411603848989</v>
      </c>
      <c r="O55">
        <v>5.101963193209659E-2</v>
      </c>
      <c r="P55">
        <v>3.7142783982220033E-2</v>
      </c>
      <c r="Q55">
        <v>2.177750632497405E-2</v>
      </c>
      <c r="R55">
        <v>9.7974539958549777E-3</v>
      </c>
      <c r="S55">
        <v>7.2372303426020004</v>
      </c>
    </row>
    <row r="56" spans="1:19" x14ac:dyDescent="0.35">
      <c r="A56" s="96"/>
      <c r="B56" s="44" t="s">
        <v>6</v>
      </c>
      <c r="C56">
        <v>0.23139097830768071</v>
      </c>
      <c r="D56">
        <v>0.18634830945803391</v>
      </c>
      <c r="E56">
        <v>0.32002214442986682</v>
      </c>
      <c r="F56">
        <v>0.2477268978331528</v>
      </c>
      <c r="G56">
        <v>0.64111273701114024</v>
      </c>
      <c r="H56">
        <v>0.93691021576074984</v>
      </c>
      <c r="I56">
        <v>1.145607252845813</v>
      </c>
      <c r="J56">
        <v>0.73176024524973005</v>
      </c>
      <c r="K56">
        <v>0.43760431815884532</v>
      </c>
      <c r="L56">
        <v>0.31057135378688089</v>
      </c>
      <c r="M56">
        <v>0.29406936985016652</v>
      </c>
      <c r="N56">
        <v>0.20632155075193251</v>
      </c>
      <c r="O56">
        <v>9.0448955083493793E-2</v>
      </c>
      <c r="P56">
        <v>6.4489832263206967E-2</v>
      </c>
      <c r="Q56">
        <v>3.041876575201374E-2</v>
      </c>
      <c r="R56">
        <v>2.5228423844697791E-2</v>
      </c>
      <c r="S56">
        <v>5.9000313503874056</v>
      </c>
    </row>
    <row r="57" spans="1:19" x14ac:dyDescent="0.35">
      <c r="A57" s="96"/>
      <c r="B57" s="44" t="s">
        <v>7</v>
      </c>
      <c r="C57">
        <v>0.1878619608002966</v>
      </c>
      <c r="D57">
        <v>0.25090485400916401</v>
      </c>
      <c r="E57">
        <v>0.21366968702532749</v>
      </c>
      <c r="F57">
        <v>0.15358412367978369</v>
      </c>
      <c r="G57">
        <v>0.35761286112020602</v>
      </c>
      <c r="H57">
        <v>0.62390736042144168</v>
      </c>
      <c r="I57">
        <v>0.76125665775645324</v>
      </c>
      <c r="J57">
        <v>0.82975354001679491</v>
      </c>
      <c r="K57">
        <v>0.54980593042912251</v>
      </c>
      <c r="L57">
        <v>0.32778339394325701</v>
      </c>
      <c r="M57">
        <v>0.2085899132969454</v>
      </c>
      <c r="N57">
        <v>0.16070989515823689</v>
      </c>
      <c r="O57">
        <v>0.13218526008459269</v>
      </c>
      <c r="P57">
        <v>9.0429085363255779E-2</v>
      </c>
      <c r="Q57">
        <v>4.9904908028861328E-2</v>
      </c>
      <c r="R57">
        <v>1.7627183349128859E-2</v>
      </c>
      <c r="S57">
        <v>4.9155866144828684</v>
      </c>
    </row>
    <row r="58" spans="1:19" x14ac:dyDescent="0.35">
      <c r="A58" s="96"/>
      <c r="B58" s="44" t="s">
        <v>8</v>
      </c>
      <c r="C58">
        <v>0.1222024142662456</v>
      </c>
      <c r="D58">
        <v>0.1796813175934468</v>
      </c>
      <c r="E58">
        <v>0.31826246205191411</v>
      </c>
      <c r="F58">
        <v>0.19846970789059409</v>
      </c>
      <c r="G58">
        <v>0.3482318342088907</v>
      </c>
      <c r="H58">
        <v>0.41563737010675278</v>
      </c>
      <c r="I58">
        <v>0.55930998514888186</v>
      </c>
      <c r="J58">
        <v>0.54070186755533023</v>
      </c>
      <c r="K58">
        <v>0.55731840083898387</v>
      </c>
      <c r="L58">
        <v>0.31526474470136279</v>
      </c>
      <c r="M58">
        <v>0.20194047657589079</v>
      </c>
      <c r="N58">
        <v>9.2342928503605107E-2</v>
      </c>
      <c r="O58">
        <v>8.3775336716125318E-2</v>
      </c>
      <c r="P58">
        <v>5.8193738174374038E-2</v>
      </c>
      <c r="Q58">
        <v>4.1476195370447291E-2</v>
      </c>
      <c r="R58">
        <v>1.5631014639989178E-2</v>
      </c>
      <c r="S58">
        <v>4.0484397943428352</v>
      </c>
    </row>
    <row r="59" spans="1:19" x14ac:dyDescent="0.35">
      <c r="A59" s="96"/>
      <c r="B59" s="44" t="s">
        <v>9</v>
      </c>
      <c r="C59">
        <v>3.4295274897591821E-2</v>
      </c>
      <c r="D59">
        <v>6.388017628171612E-2</v>
      </c>
      <c r="E59">
        <v>9.4078668989534195E-2</v>
      </c>
      <c r="F59">
        <v>0.17418895981659691</v>
      </c>
      <c r="G59">
        <v>0.23404518620714479</v>
      </c>
      <c r="H59">
        <v>0.28879107928718961</v>
      </c>
      <c r="I59">
        <v>0.34528852220839762</v>
      </c>
      <c r="J59">
        <v>0.34507961037600271</v>
      </c>
      <c r="K59">
        <v>0.31461972857309078</v>
      </c>
      <c r="L59">
        <v>0.29954426341197488</v>
      </c>
      <c r="M59">
        <v>0.21759668184781819</v>
      </c>
      <c r="N59">
        <v>9.6847179307011436E-2</v>
      </c>
      <c r="O59">
        <v>6.5966792162800963E-2</v>
      </c>
      <c r="P59">
        <v>4.2743369268364279E-2</v>
      </c>
      <c r="Q59">
        <v>3.5689096495029611E-2</v>
      </c>
      <c r="R59">
        <v>2.4598489537548781E-2</v>
      </c>
      <c r="S59">
        <v>2.677253078667813</v>
      </c>
    </row>
    <row r="60" spans="1:19" x14ac:dyDescent="0.35">
      <c r="A60" s="96"/>
      <c r="B60" s="44" t="s">
        <v>10</v>
      </c>
      <c r="C60">
        <v>5.0921520688016399E-2</v>
      </c>
      <c r="D60">
        <v>0.1082956071276196</v>
      </c>
      <c r="E60">
        <v>0.13898902319990031</v>
      </c>
      <c r="F60">
        <v>0.20058280187727501</v>
      </c>
      <c r="G60">
        <v>0.35807132315506002</v>
      </c>
      <c r="H60">
        <v>0.45181815231420552</v>
      </c>
      <c r="I60">
        <v>0.32281820634114289</v>
      </c>
      <c r="J60">
        <v>0.28014803334808031</v>
      </c>
      <c r="K60">
        <v>0.30125545489374389</v>
      </c>
      <c r="L60">
        <v>0.31260136855569692</v>
      </c>
      <c r="M60">
        <v>0.22923947652576479</v>
      </c>
      <c r="N60">
        <v>0.17657382183546311</v>
      </c>
      <c r="O60">
        <v>0.1027688914057351</v>
      </c>
      <c r="P60">
        <v>5.5554665284650452E-2</v>
      </c>
      <c r="Q60">
        <v>3.4303269353611117E-2</v>
      </c>
      <c r="R60">
        <v>2.0642559124269381E-2</v>
      </c>
      <c r="S60">
        <v>3.1445841750302348</v>
      </c>
    </row>
    <row r="61" spans="1:19" x14ac:dyDescent="0.35">
      <c r="A61" s="96"/>
      <c r="B61" s="44" t="s">
        <v>11</v>
      </c>
      <c r="C61">
        <v>6.7390514725733625E-2</v>
      </c>
      <c r="D61">
        <v>6.7950354690251902E-2</v>
      </c>
      <c r="E61">
        <v>8.2643697801464383E-2</v>
      </c>
      <c r="F61">
        <v>9.522086741237136E-2</v>
      </c>
      <c r="G61">
        <v>0.23309188696600841</v>
      </c>
      <c r="H61">
        <v>0.39055444427437691</v>
      </c>
      <c r="I61">
        <v>0.39458464840109181</v>
      </c>
      <c r="J61">
        <v>0.29290531518058299</v>
      </c>
      <c r="K61">
        <v>0.27204846057373377</v>
      </c>
      <c r="L61">
        <v>0.17810118499175481</v>
      </c>
      <c r="M61">
        <v>0.24399006662303449</v>
      </c>
      <c r="N61">
        <v>0.22146652680565171</v>
      </c>
      <c r="O61">
        <v>0.137328487436986</v>
      </c>
      <c r="P61">
        <v>7.5858008263822108E-2</v>
      </c>
      <c r="Q61">
        <v>3.9387942627390989E-2</v>
      </c>
      <c r="R61">
        <v>1.9090799539399059E-2</v>
      </c>
      <c r="S61">
        <v>2.8116132063136541</v>
      </c>
    </row>
    <row r="62" spans="1:19" x14ac:dyDescent="0.35">
      <c r="A62" s="96"/>
      <c r="B62" s="44" t="s">
        <v>12</v>
      </c>
      <c r="C62">
        <v>4.3379170043069647E-2</v>
      </c>
      <c r="D62">
        <v>5.375367012911185E-2</v>
      </c>
      <c r="E62">
        <v>5.2301193299653541E-2</v>
      </c>
      <c r="F62">
        <v>8.0669013067596843E-2</v>
      </c>
      <c r="G62">
        <v>0.1661957239877109</v>
      </c>
      <c r="H62">
        <v>0.25423056272188033</v>
      </c>
      <c r="I62">
        <v>0.25580913231241642</v>
      </c>
      <c r="J62">
        <v>0.2743032262156484</v>
      </c>
      <c r="K62">
        <v>0.22478798970846209</v>
      </c>
      <c r="L62">
        <v>0.16909017371493651</v>
      </c>
      <c r="M62">
        <v>0.1428487894456297</v>
      </c>
      <c r="N62">
        <v>0.17211604077959169</v>
      </c>
      <c r="O62">
        <v>0.14336032731673359</v>
      </c>
      <c r="P62">
        <v>0.10344521690883041</v>
      </c>
      <c r="Q62">
        <v>6.7970487642258659E-2</v>
      </c>
      <c r="R62">
        <v>2.5460141277821549E-2</v>
      </c>
      <c r="S62">
        <v>2.229720858571353</v>
      </c>
    </row>
    <row r="63" spans="1:19" x14ac:dyDescent="0.35">
      <c r="A63" s="96"/>
      <c r="B63" s="44" t="s">
        <v>13</v>
      </c>
      <c r="C63">
        <v>4.0806869866306751E-2</v>
      </c>
      <c r="D63">
        <v>6.11372816257384E-2</v>
      </c>
      <c r="E63">
        <v>4.3920615521244002E-2</v>
      </c>
      <c r="F63">
        <v>4.488747608746281E-2</v>
      </c>
      <c r="G63">
        <v>0.12808591122654059</v>
      </c>
      <c r="H63">
        <v>0.1988605795455623</v>
      </c>
      <c r="I63">
        <v>0.2454271149376594</v>
      </c>
      <c r="J63">
        <v>0.19678011280372479</v>
      </c>
      <c r="K63">
        <v>0.17800135710887641</v>
      </c>
      <c r="L63">
        <v>0.1314744065094825</v>
      </c>
      <c r="M63">
        <v>0.13564090620053321</v>
      </c>
      <c r="N63">
        <v>0.14280335247854981</v>
      </c>
      <c r="O63">
        <v>0.12969804925949091</v>
      </c>
      <c r="P63">
        <v>0.1118163121879048</v>
      </c>
      <c r="Q63">
        <v>5.5501927528636009E-2</v>
      </c>
      <c r="R63">
        <v>2.9560656210086491E-2</v>
      </c>
      <c r="S63">
        <v>1.874402929097799</v>
      </c>
    </row>
    <row r="64" spans="1:19" x14ac:dyDescent="0.35">
      <c r="A64" s="96"/>
      <c r="B64" s="44" t="s">
        <v>14</v>
      </c>
      <c r="C64">
        <v>1.432324365318783E-2</v>
      </c>
      <c r="D64">
        <v>3.4412122780136493E-2</v>
      </c>
      <c r="E64">
        <v>5.6046944124483099E-2</v>
      </c>
      <c r="F64">
        <v>0.1015445569314281</v>
      </c>
      <c r="G64">
        <v>9.2040001420167786E-2</v>
      </c>
      <c r="H64">
        <v>0.13341443270864711</v>
      </c>
      <c r="I64">
        <v>0.13396900844392251</v>
      </c>
      <c r="J64">
        <v>0.16682638104901071</v>
      </c>
      <c r="K64">
        <v>0.18562674860518849</v>
      </c>
      <c r="L64">
        <v>0.12996770144222319</v>
      </c>
      <c r="M64">
        <v>9.9223751565279544E-2</v>
      </c>
      <c r="N64">
        <v>9.6343309437963334E-2</v>
      </c>
      <c r="O64">
        <v>0.15184583139897351</v>
      </c>
      <c r="P64">
        <v>0.1354173800011676</v>
      </c>
      <c r="Q64">
        <v>0.1169358983944319</v>
      </c>
      <c r="R64">
        <v>3.8052929890342667E-2</v>
      </c>
      <c r="S64">
        <v>1.685990241846554</v>
      </c>
    </row>
    <row r="65" spans="1:19" x14ac:dyDescent="0.35">
      <c r="A65" s="96"/>
      <c r="B65" s="44" t="s">
        <v>15</v>
      </c>
      <c r="C65">
        <v>1.972630952784345E-2</v>
      </c>
      <c r="D65">
        <v>2.274411810204089E-2</v>
      </c>
      <c r="E65">
        <v>3.7975446299955057E-2</v>
      </c>
      <c r="F65">
        <v>2.0367847636392281E-2</v>
      </c>
      <c r="G65">
        <v>4.3572976596205633E-2</v>
      </c>
      <c r="H65">
        <v>5.7836394634122552E-2</v>
      </c>
      <c r="I65">
        <v>0.1070632086376772</v>
      </c>
      <c r="J65">
        <v>7.6882706636175621E-2</v>
      </c>
      <c r="K65">
        <v>6.9697586693014624E-2</v>
      </c>
      <c r="L65">
        <v>8.0293931883533301E-2</v>
      </c>
      <c r="M65">
        <v>5.4666041140904127E-2</v>
      </c>
      <c r="N65">
        <v>5.1290456941883472E-2</v>
      </c>
      <c r="O65">
        <v>4.6486526470596777E-2</v>
      </c>
      <c r="P65">
        <v>6.1328820540767277E-2</v>
      </c>
      <c r="Q65">
        <v>5.0042894916964682E-2</v>
      </c>
      <c r="R65">
        <v>3.03056852725264E-2</v>
      </c>
      <c r="S65">
        <v>0.83028095193060347</v>
      </c>
    </row>
    <row r="66" spans="1:19" x14ac:dyDescent="0.35">
      <c r="A66" s="96" t="s">
        <v>86</v>
      </c>
      <c r="B66" s="44" t="s">
        <v>0</v>
      </c>
      <c r="C66">
        <v>0.95537734367611227</v>
      </c>
      <c r="D66">
        <v>0.46860131895127272</v>
      </c>
      <c r="E66">
        <v>0.27110606752004918</v>
      </c>
      <c r="F66">
        <v>0.19447666889139631</v>
      </c>
      <c r="G66">
        <v>0.321350734325965</v>
      </c>
      <c r="H66">
        <v>0.4878207186130411</v>
      </c>
      <c r="I66">
        <v>0.54963024314932107</v>
      </c>
      <c r="J66">
        <v>0.42195593401799542</v>
      </c>
      <c r="K66">
        <v>0.27152038086847807</v>
      </c>
      <c r="L66">
        <v>0.17864251318632091</v>
      </c>
      <c r="M66">
        <v>0.2015564237798933</v>
      </c>
      <c r="N66">
        <v>0.16358271052196019</v>
      </c>
      <c r="O66">
        <v>0.104015902317519</v>
      </c>
      <c r="P66">
        <v>8.7414896604221096E-2</v>
      </c>
      <c r="Q66">
        <v>5.1299381994300557E-2</v>
      </c>
      <c r="R66">
        <v>2.1538225368556319E-2</v>
      </c>
      <c r="S66">
        <v>4.7498894637864026</v>
      </c>
    </row>
    <row r="67" spans="1:19" x14ac:dyDescent="0.35">
      <c r="A67" s="96"/>
      <c r="B67" s="44" t="s">
        <v>1</v>
      </c>
      <c r="C67">
        <v>0.5102351858615789</v>
      </c>
      <c r="D67">
        <v>2.177573639336901</v>
      </c>
      <c r="E67">
        <v>0.90225159691403256</v>
      </c>
      <c r="F67">
        <v>0.24304235325429249</v>
      </c>
      <c r="G67">
        <v>0.2011951820600946</v>
      </c>
      <c r="H67">
        <v>0.3968958823762605</v>
      </c>
      <c r="I67">
        <v>0.47242431288632991</v>
      </c>
      <c r="J67">
        <v>0.46949917970808891</v>
      </c>
      <c r="K67">
        <v>0.3774165079591239</v>
      </c>
      <c r="L67">
        <v>0.1684374648378239</v>
      </c>
      <c r="M67">
        <v>0.12590504176632469</v>
      </c>
      <c r="N67">
        <v>0.12682330738413991</v>
      </c>
      <c r="O67">
        <v>0.1128224714170353</v>
      </c>
      <c r="P67">
        <v>8.2227181606853272E-2</v>
      </c>
      <c r="Q67">
        <v>3.64852630627115E-2</v>
      </c>
      <c r="R67">
        <v>2.4042568927090599E-2</v>
      </c>
      <c r="S67">
        <v>6.4272771393586838</v>
      </c>
    </row>
    <row r="68" spans="1:19" x14ac:dyDescent="0.35">
      <c r="A68" s="96"/>
      <c r="B68" s="44" t="s">
        <v>2</v>
      </c>
      <c r="C68">
        <v>0.18585796196968829</v>
      </c>
      <c r="D68">
        <v>1.1195812440966899</v>
      </c>
      <c r="E68">
        <v>4.4772944263084211</v>
      </c>
      <c r="F68">
        <v>0.67959759456299784</v>
      </c>
      <c r="G68">
        <v>0.43936317083143039</v>
      </c>
      <c r="H68">
        <v>0.36934142475940829</v>
      </c>
      <c r="I68">
        <v>0.41566744221292062</v>
      </c>
      <c r="J68">
        <v>0.4446728591225062</v>
      </c>
      <c r="K68">
        <v>0.48797422099149479</v>
      </c>
      <c r="L68">
        <v>0.28795384722677192</v>
      </c>
      <c r="M68">
        <v>0.17659191111612901</v>
      </c>
      <c r="N68">
        <v>0.1067483134697798</v>
      </c>
      <c r="O68">
        <v>7.175567139765486E-2</v>
      </c>
      <c r="P68">
        <v>7.2492609269319511E-2</v>
      </c>
      <c r="Q68">
        <v>4.815304933630573E-2</v>
      </c>
      <c r="R68">
        <v>3.697861515818094E-2</v>
      </c>
      <c r="S68">
        <v>9.4200243618296984</v>
      </c>
    </row>
    <row r="69" spans="1:19" x14ac:dyDescent="0.35">
      <c r="A69" s="96"/>
      <c r="B69" s="44" t="s">
        <v>3</v>
      </c>
      <c r="C69">
        <v>9.8544821596564386E-2</v>
      </c>
      <c r="D69">
        <v>0.35148689921635728</v>
      </c>
      <c r="E69">
        <v>1.849023858963323</v>
      </c>
      <c r="F69">
        <v>5.3849161306258564</v>
      </c>
      <c r="G69">
        <v>1.274251613189481</v>
      </c>
      <c r="H69">
        <v>0.59242578896181752</v>
      </c>
      <c r="I69">
        <v>0.36578735236730031</v>
      </c>
      <c r="J69">
        <v>0.39181798208641883</v>
      </c>
      <c r="K69">
        <v>0.38131832331497928</v>
      </c>
      <c r="L69">
        <v>0.31501028482533489</v>
      </c>
      <c r="M69">
        <v>0.13275647722435699</v>
      </c>
      <c r="N69">
        <v>6.4086115736470051E-2</v>
      </c>
      <c r="O69">
        <v>4.4992184527039583E-2</v>
      </c>
      <c r="P69">
        <v>4.0006642771813268E-2</v>
      </c>
      <c r="Q69">
        <v>2.2323255513686711E-2</v>
      </c>
      <c r="R69">
        <v>1.322698154541955E-2</v>
      </c>
      <c r="S69">
        <v>11.32197471246622</v>
      </c>
    </row>
    <row r="70" spans="1:19" x14ac:dyDescent="0.35">
      <c r="A70" s="96"/>
      <c r="B70" s="44" t="s">
        <v>4</v>
      </c>
      <c r="C70">
        <v>0.13674435888244699</v>
      </c>
      <c r="D70">
        <v>0.1973461038612894</v>
      </c>
      <c r="E70">
        <v>0.33264088278367998</v>
      </c>
      <c r="F70">
        <v>2.0801639421415432</v>
      </c>
      <c r="G70">
        <v>3.2881018429542639</v>
      </c>
      <c r="H70">
        <v>1.291981250587577</v>
      </c>
      <c r="I70">
        <v>0.74642200759452015</v>
      </c>
      <c r="J70">
        <v>0.44357051028114952</v>
      </c>
      <c r="K70">
        <v>0.32781391112595198</v>
      </c>
      <c r="L70">
        <v>0.35511243372020218</v>
      </c>
      <c r="M70">
        <v>0.2013201125690007</v>
      </c>
      <c r="N70">
        <v>0.1296100036162845</v>
      </c>
      <c r="O70">
        <v>4.9945527610854197E-2</v>
      </c>
      <c r="P70">
        <v>3.7486570570338863E-2</v>
      </c>
      <c r="Q70">
        <v>3.8410734022507477E-2</v>
      </c>
      <c r="R70">
        <v>2.7005812857376452E-2</v>
      </c>
      <c r="S70">
        <v>9.6836760051789863</v>
      </c>
    </row>
    <row r="71" spans="1:19" x14ac:dyDescent="0.35">
      <c r="A71" s="96"/>
      <c r="B71" s="44" t="s">
        <v>5</v>
      </c>
      <c r="C71">
        <v>0.2349520269592712</v>
      </c>
      <c r="D71">
        <v>0.13839031196389551</v>
      </c>
      <c r="E71">
        <v>0.14085678599013129</v>
      </c>
      <c r="F71">
        <v>0.53473849590567735</v>
      </c>
      <c r="G71">
        <v>1.460212748391696</v>
      </c>
      <c r="H71">
        <v>1.852220217460947</v>
      </c>
      <c r="I71">
        <v>1.026811623929313</v>
      </c>
      <c r="J71">
        <v>0.61513601792090977</v>
      </c>
      <c r="K71">
        <v>0.39086271327658068</v>
      </c>
      <c r="L71">
        <v>0.32871844054751109</v>
      </c>
      <c r="M71">
        <v>0.25938946798243162</v>
      </c>
      <c r="N71">
        <v>0.13520411603848989</v>
      </c>
      <c r="O71">
        <v>5.101963193209659E-2</v>
      </c>
      <c r="P71">
        <v>3.7142783982220033E-2</v>
      </c>
      <c r="Q71">
        <v>2.177750632497405E-2</v>
      </c>
      <c r="R71">
        <v>9.7974539958549777E-3</v>
      </c>
      <c r="S71">
        <v>7.2372303426020004</v>
      </c>
    </row>
    <row r="72" spans="1:19" x14ac:dyDescent="0.35">
      <c r="A72" s="96"/>
      <c r="B72" s="44" t="s">
        <v>6</v>
      </c>
      <c r="C72">
        <v>0.23139097830768071</v>
      </c>
      <c r="D72">
        <v>0.18634830945803391</v>
      </c>
      <c r="E72">
        <v>0.32002214442986682</v>
      </c>
      <c r="F72">
        <v>0.2477268978331528</v>
      </c>
      <c r="G72">
        <v>0.64111273701114024</v>
      </c>
      <c r="H72">
        <v>0.93691021576074984</v>
      </c>
      <c r="I72">
        <v>1.145607252845813</v>
      </c>
      <c r="J72">
        <v>0.73176024524973005</v>
      </c>
      <c r="K72">
        <v>0.43760431815884532</v>
      </c>
      <c r="L72">
        <v>0.31057135378688089</v>
      </c>
      <c r="M72">
        <v>0.29406936985016652</v>
      </c>
      <c r="N72">
        <v>0.20632155075193251</v>
      </c>
      <c r="O72">
        <v>9.0448955083493793E-2</v>
      </c>
      <c r="P72">
        <v>6.4489832263206967E-2</v>
      </c>
      <c r="Q72">
        <v>3.041876575201374E-2</v>
      </c>
      <c r="R72">
        <v>2.5228423844697791E-2</v>
      </c>
      <c r="S72">
        <v>5.9000313503874056</v>
      </c>
    </row>
    <row r="73" spans="1:19" x14ac:dyDescent="0.35">
      <c r="A73" s="96"/>
      <c r="B73" s="44" t="s">
        <v>7</v>
      </c>
      <c r="C73">
        <v>0.1878619608002966</v>
      </c>
      <c r="D73">
        <v>0.25090485400916401</v>
      </c>
      <c r="E73">
        <v>0.21366968702532749</v>
      </c>
      <c r="F73">
        <v>0.15358412367978369</v>
      </c>
      <c r="G73">
        <v>0.35761286112020602</v>
      </c>
      <c r="H73">
        <v>0.62390736042144168</v>
      </c>
      <c r="I73">
        <v>0.76125665775645324</v>
      </c>
      <c r="J73">
        <v>0.82975354001679491</v>
      </c>
      <c r="K73">
        <v>0.54980593042912251</v>
      </c>
      <c r="L73">
        <v>0.32778339394325701</v>
      </c>
      <c r="M73">
        <v>0.2085899132969454</v>
      </c>
      <c r="N73">
        <v>0.16070989515823689</v>
      </c>
      <c r="O73">
        <v>0.13218526008459269</v>
      </c>
      <c r="P73">
        <v>9.0429085363255779E-2</v>
      </c>
      <c r="Q73">
        <v>4.9904908028861328E-2</v>
      </c>
      <c r="R73">
        <v>1.7627183349128859E-2</v>
      </c>
      <c r="S73">
        <v>4.9155866144828684</v>
      </c>
    </row>
    <row r="74" spans="1:19" x14ac:dyDescent="0.35">
      <c r="A74" s="96"/>
      <c r="B74" s="44" t="s">
        <v>8</v>
      </c>
      <c r="C74">
        <v>0.1222024142662456</v>
      </c>
      <c r="D74">
        <v>0.1796813175934468</v>
      </c>
      <c r="E74">
        <v>0.31826246205191411</v>
      </c>
      <c r="F74">
        <v>0.19846970789059409</v>
      </c>
      <c r="G74">
        <v>0.3482318342088907</v>
      </c>
      <c r="H74">
        <v>0.41563737010675278</v>
      </c>
      <c r="I74">
        <v>0.55930998514888186</v>
      </c>
      <c r="J74">
        <v>0.54070186755533023</v>
      </c>
      <c r="K74">
        <v>0.55731840083898387</v>
      </c>
      <c r="L74">
        <v>0.31526474470136279</v>
      </c>
      <c r="M74">
        <v>0.20194047657589079</v>
      </c>
      <c r="N74">
        <v>9.2342928503605107E-2</v>
      </c>
      <c r="O74">
        <v>8.3775336716125318E-2</v>
      </c>
      <c r="P74">
        <v>5.8193738174374038E-2</v>
      </c>
      <c r="Q74">
        <v>4.1476195370447291E-2</v>
      </c>
      <c r="R74">
        <v>1.5631014639989178E-2</v>
      </c>
      <c r="S74">
        <v>4.0484397943428352</v>
      </c>
    </row>
    <row r="75" spans="1:19" x14ac:dyDescent="0.35">
      <c r="A75" s="96"/>
      <c r="B75" s="44" t="s">
        <v>9</v>
      </c>
      <c r="C75">
        <v>3.4295274897591821E-2</v>
      </c>
      <c r="D75">
        <v>6.388017628171612E-2</v>
      </c>
      <c r="E75">
        <v>9.4078668989534195E-2</v>
      </c>
      <c r="F75">
        <v>0.17418895981659691</v>
      </c>
      <c r="G75">
        <v>0.23404518620714479</v>
      </c>
      <c r="H75">
        <v>0.28879107928718961</v>
      </c>
      <c r="I75">
        <v>0.34528852220839762</v>
      </c>
      <c r="J75">
        <v>0.34507961037600271</v>
      </c>
      <c r="K75">
        <v>0.31461972857309078</v>
      </c>
      <c r="L75">
        <v>0.29954426341197488</v>
      </c>
      <c r="M75">
        <v>0.21759668184781819</v>
      </c>
      <c r="N75">
        <v>9.6847179307011436E-2</v>
      </c>
      <c r="O75">
        <v>6.5966792162800963E-2</v>
      </c>
      <c r="P75">
        <v>4.2743369268364279E-2</v>
      </c>
      <c r="Q75">
        <v>3.5689096495029611E-2</v>
      </c>
      <c r="R75">
        <v>2.4598489537548781E-2</v>
      </c>
      <c r="S75">
        <v>2.677253078667813</v>
      </c>
    </row>
    <row r="76" spans="1:19" x14ac:dyDescent="0.35">
      <c r="A76" s="96"/>
      <c r="B76" s="44" t="s">
        <v>10</v>
      </c>
      <c r="C76">
        <v>5.0921520688016399E-2</v>
      </c>
      <c r="D76">
        <v>0.1082956071276196</v>
      </c>
      <c r="E76">
        <v>0.13898902319990031</v>
      </c>
      <c r="F76">
        <v>0.20058280187727501</v>
      </c>
      <c r="G76">
        <v>0.35807132315506002</v>
      </c>
      <c r="H76">
        <v>0.45181815231420552</v>
      </c>
      <c r="I76">
        <v>0.32281820634114289</v>
      </c>
      <c r="J76">
        <v>0.28014803334808031</v>
      </c>
      <c r="K76">
        <v>0.30125545489374389</v>
      </c>
      <c r="L76">
        <v>0.31260136855569692</v>
      </c>
      <c r="M76">
        <v>0.22923947652576479</v>
      </c>
      <c r="N76">
        <v>0.17657382183546311</v>
      </c>
      <c r="O76">
        <v>0.1027688914057351</v>
      </c>
      <c r="P76">
        <v>5.5554665284650452E-2</v>
      </c>
      <c r="Q76">
        <v>3.4303269353611117E-2</v>
      </c>
      <c r="R76">
        <v>2.0642559124269381E-2</v>
      </c>
      <c r="S76">
        <v>3.1445841750302348</v>
      </c>
    </row>
    <row r="77" spans="1:19" x14ac:dyDescent="0.35">
      <c r="A77" s="96"/>
      <c r="B77" s="44" t="s">
        <v>11</v>
      </c>
      <c r="C77">
        <v>6.7390514725733625E-2</v>
      </c>
      <c r="D77">
        <v>6.7950354690251902E-2</v>
      </c>
      <c r="E77">
        <v>8.2643697801464383E-2</v>
      </c>
      <c r="F77">
        <v>9.522086741237136E-2</v>
      </c>
      <c r="G77">
        <v>0.23309188696600841</v>
      </c>
      <c r="H77">
        <v>0.39055444427437691</v>
      </c>
      <c r="I77">
        <v>0.39458464840109181</v>
      </c>
      <c r="J77">
        <v>0.29290531518058299</v>
      </c>
      <c r="K77">
        <v>0.27204846057373377</v>
      </c>
      <c r="L77">
        <v>0.17810118499175481</v>
      </c>
      <c r="M77">
        <v>0.24399006662303449</v>
      </c>
      <c r="N77">
        <v>0.22146652680565171</v>
      </c>
      <c r="O77">
        <v>0.137328487436986</v>
      </c>
      <c r="P77">
        <v>7.5858008263822108E-2</v>
      </c>
      <c r="Q77">
        <v>3.9387942627390989E-2</v>
      </c>
      <c r="R77">
        <v>1.9090799539399059E-2</v>
      </c>
      <c r="S77">
        <v>2.8116132063136541</v>
      </c>
    </row>
    <row r="78" spans="1:19" x14ac:dyDescent="0.35">
      <c r="A78" s="96"/>
      <c r="B78" s="44" t="s">
        <v>12</v>
      </c>
      <c r="C78">
        <v>4.3379170043069647E-2</v>
      </c>
      <c r="D78">
        <v>5.375367012911185E-2</v>
      </c>
      <c r="E78">
        <v>5.2301193299653541E-2</v>
      </c>
      <c r="F78">
        <v>8.0669013067596843E-2</v>
      </c>
      <c r="G78">
        <v>0.1661957239877109</v>
      </c>
      <c r="H78">
        <v>0.25423056272188033</v>
      </c>
      <c r="I78">
        <v>0.25580913231241642</v>
      </c>
      <c r="J78">
        <v>0.2743032262156484</v>
      </c>
      <c r="K78">
        <v>0.22478798970846209</v>
      </c>
      <c r="L78">
        <v>0.16909017371493651</v>
      </c>
      <c r="M78">
        <v>0.1428487894456297</v>
      </c>
      <c r="N78">
        <v>0.17211604077959169</v>
      </c>
      <c r="O78">
        <v>0.14336032731673359</v>
      </c>
      <c r="P78">
        <v>0.10344521690883041</v>
      </c>
      <c r="Q78">
        <v>6.7970487642258659E-2</v>
      </c>
      <c r="R78">
        <v>2.5460141277821549E-2</v>
      </c>
      <c r="S78">
        <v>2.229720858571353</v>
      </c>
    </row>
    <row r="79" spans="1:19" x14ac:dyDescent="0.35">
      <c r="A79" s="96"/>
      <c r="B79" s="44" t="s">
        <v>13</v>
      </c>
      <c r="C79">
        <v>4.0806869866306751E-2</v>
      </c>
      <c r="D79">
        <v>6.11372816257384E-2</v>
      </c>
      <c r="E79">
        <v>4.3920615521244002E-2</v>
      </c>
      <c r="F79">
        <v>4.488747608746281E-2</v>
      </c>
      <c r="G79">
        <v>0.12808591122654059</v>
      </c>
      <c r="H79">
        <v>0.1988605795455623</v>
      </c>
      <c r="I79">
        <v>0.2454271149376594</v>
      </c>
      <c r="J79">
        <v>0.19678011280372479</v>
      </c>
      <c r="K79">
        <v>0.17800135710887641</v>
      </c>
      <c r="L79">
        <v>0.1314744065094825</v>
      </c>
      <c r="M79">
        <v>0.13564090620053321</v>
      </c>
      <c r="N79">
        <v>0.14280335247854981</v>
      </c>
      <c r="O79">
        <v>0.12969804925949091</v>
      </c>
      <c r="P79">
        <v>0.1118163121879048</v>
      </c>
      <c r="Q79">
        <v>5.5501927528636009E-2</v>
      </c>
      <c r="R79">
        <v>2.9560656210086491E-2</v>
      </c>
      <c r="S79">
        <v>1.874402929097799</v>
      </c>
    </row>
    <row r="80" spans="1:19" x14ac:dyDescent="0.35">
      <c r="A80" s="96"/>
      <c r="B80" s="44" t="s">
        <v>14</v>
      </c>
      <c r="C80">
        <v>1.432324365318783E-2</v>
      </c>
      <c r="D80">
        <v>3.4412122780136493E-2</v>
      </c>
      <c r="E80">
        <v>5.6046944124483099E-2</v>
      </c>
      <c r="F80">
        <v>0.1015445569314281</v>
      </c>
      <c r="G80">
        <v>9.2040001420167786E-2</v>
      </c>
      <c r="H80">
        <v>0.13341443270864711</v>
      </c>
      <c r="I80">
        <v>0.13396900844392251</v>
      </c>
      <c r="J80">
        <v>0.16682638104901071</v>
      </c>
      <c r="K80">
        <v>0.18562674860518849</v>
      </c>
      <c r="L80">
        <v>0.12996770144222319</v>
      </c>
      <c r="M80">
        <v>9.9223751565279544E-2</v>
      </c>
      <c r="N80">
        <v>9.6343309437963334E-2</v>
      </c>
      <c r="O80">
        <v>0.15184583139897351</v>
      </c>
      <c r="P80">
        <v>0.1354173800011676</v>
      </c>
      <c r="Q80">
        <v>0.1169358983944319</v>
      </c>
      <c r="R80">
        <v>3.8052929890342667E-2</v>
      </c>
      <c r="S80">
        <v>1.685990241846554</v>
      </c>
    </row>
    <row r="81" spans="1:19" x14ac:dyDescent="0.35">
      <c r="A81" s="96"/>
      <c r="B81" s="44" t="s">
        <v>15</v>
      </c>
      <c r="C81">
        <v>1.972630952784345E-2</v>
      </c>
      <c r="D81">
        <v>2.274411810204089E-2</v>
      </c>
      <c r="E81">
        <v>3.7975446299955057E-2</v>
      </c>
      <c r="F81">
        <v>2.0367847636392281E-2</v>
      </c>
      <c r="G81">
        <v>4.3572976596205633E-2</v>
      </c>
      <c r="H81">
        <v>5.7836394634122552E-2</v>
      </c>
      <c r="I81">
        <v>0.1070632086376772</v>
      </c>
      <c r="J81">
        <v>7.6882706636175621E-2</v>
      </c>
      <c r="K81">
        <v>6.9697586693014624E-2</v>
      </c>
      <c r="L81">
        <v>8.0293931883533301E-2</v>
      </c>
      <c r="M81">
        <v>5.4666041140904127E-2</v>
      </c>
      <c r="N81">
        <v>5.1290456941883472E-2</v>
      </c>
      <c r="O81">
        <v>4.6486526470596777E-2</v>
      </c>
      <c r="P81">
        <v>6.1328820540767277E-2</v>
      </c>
      <c r="Q81">
        <v>5.0042894916964682E-2</v>
      </c>
      <c r="R81">
        <v>3.03056852725264E-2</v>
      </c>
      <c r="S81">
        <v>0.83028095193060347</v>
      </c>
    </row>
    <row r="82" spans="1:19" x14ac:dyDescent="0.35">
      <c r="A82" s="96" t="s">
        <v>96</v>
      </c>
      <c r="B82" s="87" t="s">
        <v>0</v>
      </c>
      <c r="C82" s="64">
        <v>0.95537734367611227</v>
      </c>
      <c r="D82" s="64">
        <v>0.46860131895127272</v>
      </c>
      <c r="E82" s="64">
        <v>0.27110606752004918</v>
      </c>
      <c r="F82" s="64">
        <v>0.19447666889139631</v>
      </c>
      <c r="G82" s="64">
        <v>0.321350734325965</v>
      </c>
      <c r="H82" s="64">
        <v>0.4878207186130411</v>
      </c>
      <c r="I82" s="64">
        <v>0.54963024314932107</v>
      </c>
      <c r="J82" s="64">
        <v>0.42195593401799542</v>
      </c>
      <c r="K82" s="64">
        <v>0.27152038086847807</v>
      </c>
      <c r="L82" s="64">
        <v>0.17864251318632091</v>
      </c>
      <c r="M82" s="64">
        <v>0.2015564237798933</v>
      </c>
      <c r="N82" s="64">
        <v>0.16358271052196019</v>
      </c>
      <c r="O82" s="64">
        <v>0.104015902317519</v>
      </c>
      <c r="P82" s="64">
        <v>8.7414896604221096E-2</v>
      </c>
      <c r="Q82" s="64">
        <v>5.1299381994300557E-2</v>
      </c>
      <c r="R82" s="64">
        <v>2.1538225368556319E-2</v>
      </c>
      <c r="S82" s="64">
        <v>4.7498894637864026</v>
      </c>
    </row>
    <row r="83" spans="1:19" x14ac:dyDescent="0.35">
      <c r="A83" s="96"/>
      <c r="B83" s="87" t="s">
        <v>1</v>
      </c>
      <c r="C83" s="64">
        <v>0.5102351858615789</v>
      </c>
      <c r="D83" s="64">
        <v>2.177573639336901</v>
      </c>
      <c r="E83" s="64">
        <v>0.90225159691403256</v>
      </c>
      <c r="F83" s="64">
        <v>0.24304235325429249</v>
      </c>
      <c r="G83" s="64">
        <v>0.2011951820600946</v>
      </c>
      <c r="H83" s="64">
        <v>0.3968958823762605</v>
      </c>
      <c r="I83" s="64">
        <v>0.47242431288632991</v>
      </c>
      <c r="J83" s="64">
        <v>0.46949917970808891</v>
      </c>
      <c r="K83" s="64">
        <v>0.3774165079591239</v>
      </c>
      <c r="L83" s="64">
        <v>0.1684374648378239</v>
      </c>
      <c r="M83" s="64">
        <v>0.12590504176632469</v>
      </c>
      <c r="N83" s="64">
        <v>0.12682330738413991</v>
      </c>
      <c r="O83" s="64">
        <v>0.1128224714170353</v>
      </c>
      <c r="P83" s="64">
        <v>8.2227181606853272E-2</v>
      </c>
      <c r="Q83" s="64">
        <v>3.64852630627115E-2</v>
      </c>
      <c r="R83" s="64">
        <v>2.4042568927090599E-2</v>
      </c>
      <c r="S83" s="64">
        <v>6.4272771393586838</v>
      </c>
    </row>
    <row r="84" spans="1:19" x14ac:dyDescent="0.35">
      <c r="A84" s="96"/>
      <c r="B84" s="87" t="s">
        <v>2</v>
      </c>
      <c r="C84" s="64">
        <v>0.18585796196968829</v>
      </c>
      <c r="D84" s="64">
        <v>1.1195812440966899</v>
      </c>
      <c r="E84" s="64">
        <v>4.4772944263084211</v>
      </c>
      <c r="F84" s="64">
        <v>0.67959759456299784</v>
      </c>
      <c r="G84" s="64">
        <v>0.43936317083143039</v>
      </c>
      <c r="H84" s="64">
        <v>0.36934142475940829</v>
      </c>
      <c r="I84" s="64">
        <v>0.41566744221292062</v>
      </c>
      <c r="J84" s="64">
        <v>0.4446728591225062</v>
      </c>
      <c r="K84" s="64">
        <v>0.48797422099149479</v>
      </c>
      <c r="L84" s="64">
        <v>0.28795384722677192</v>
      </c>
      <c r="M84" s="64">
        <v>0.17659191111612901</v>
      </c>
      <c r="N84" s="64">
        <v>0.1067483134697798</v>
      </c>
      <c r="O84" s="64">
        <v>7.175567139765486E-2</v>
      </c>
      <c r="P84" s="64">
        <v>7.2492609269319511E-2</v>
      </c>
      <c r="Q84" s="64">
        <v>4.815304933630573E-2</v>
      </c>
      <c r="R84" s="64">
        <v>3.697861515818094E-2</v>
      </c>
      <c r="S84" s="64">
        <v>9.4200243618296984</v>
      </c>
    </row>
    <row r="85" spans="1:19" x14ac:dyDescent="0.35">
      <c r="A85" s="96"/>
      <c r="B85" s="87" t="s">
        <v>3</v>
      </c>
      <c r="C85" s="64">
        <v>9.8544821596564386E-2</v>
      </c>
      <c r="D85" s="64">
        <v>0.35148689921635728</v>
      </c>
      <c r="E85" s="64">
        <v>1.849023858963323</v>
      </c>
      <c r="F85" s="64">
        <v>5.3849161306258564</v>
      </c>
      <c r="G85" s="64">
        <v>1.274251613189481</v>
      </c>
      <c r="H85" s="64">
        <v>0.59242578896181752</v>
      </c>
      <c r="I85" s="64">
        <v>0.36578735236730031</v>
      </c>
      <c r="J85" s="64">
        <v>0.39181798208641883</v>
      </c>
      <c r="K85" s="64">
        <v>0.38131832331497928</v>
      </c>
      <c r="L85" s="64">
        <v>0.31501028482533489</v>
      </c>
      <c r="M85" s="64">
        <v>0.13275647722435699</v>
      </c>
      <c r="N85" s="64">
        <v>6.4086115736470051E-2</v>
      </c>
      <c r="O85" s="64">
        <v>4.4992184527039583E-2</v>
      </c>
      <c r="P85" s="64">
        <v>4.0006642771813268E-2</v>
      </c>
      <c r="Q85" s="64">
        <v>2.2323255513686711E-2</v>
      </c>
      <c r="R85" s="64">
        <v>1.322698154541955E-2</v>
      </c>
      <c r="S85" s="64">
        <v>11.32197471246622</v>
      </c>
    </row>
    <row r="86" spans="1:19" x14ac:dyDescent="0.35">
      <c r="A86" s="96"/>
      <c r="B86" s="87" t="s">
        <v>4</v>
      </c>
      <c r="C86" s="64">
        <v>0.13674435888244699</v>
      </c>
      <c r="D86" s="64">
        <v>0.1973461038612894</v>
      </c>
      <c r="E86" s="64">
        <v>0.33264088278367998</v>
      </c>
      <c r="F86" s="64">
        <v>2.0801639421415432</v>
      </c>
      <c r="G86" s="64">
        <v>3.2881018429542639</v>
      </c>
      <c r="H86" s="64">
        <v>1.291981250587577</v>
      </c>
      <c r="I86" s="64">
        <v>0.74642200759452015</v>
      </c>
      <c r="J86" s="64">
        <v>0.44357051028114952</v>
      </c>
      <c r="K86" s="64">
        <v>0.32781391112595198</v>
      </c>
      <c r="L86" s="64">
        <v>0.35511243372020218</v>
      </c>
      <c r="M86" s="64">
        <v>0.2013201125690007</v>
      </c>
      <c r="N86" s="64">
        <v>0.1296100036162845</v>
      </c>
      <c r="O86" s="64">
        <v>4.9945527610854197E-2</v>
      </c>
      <c r="P86" s="64">
        <v>3.7486570570338863E-2</v>
      </c>
      <c r="Q86" s="64">
        <v>3.8410734022507477E-2</v>
      </c>
      <c r="R86" s="64">
        <v>2.7005812857376452E-2</v>
      </c>
      <c r="S86" s="64">
        <v>9.6836760051789863</v>
      </c>
    </row>
    <row r="87" spans="1:19" x14ac:dyDescent="0.35">
      <c r="A87" s="96"/>
      <c r="B87" s="87" t="s">
        <v>5</v>
      </c>
      <c r="C87" s="64">
        <v>0.2349520269592712</v>
      </c>
      <c r="D87" s="64">
        <v>0.13839031196389551</v>
      </c>
      <c r="E87" s="64">
        <v>0.14085678599013129</v>
      </c>
      <c r="F87" s="64">
        <v>0.53473849590567735</v>
      </c>
      <c r="G87" s="64">
        <v>1.460212748391696</v>
      </c>
      <c r="H87" s="64">
        <v>1.852220217460947</v>
      </c>
      <c r="I87" s="64">
        <v>1.026811623929313</v>
      </c>
      <c r="J87" s="64">
        <v>0.61513601792090977</v>
      </c>
      <c r="K87" s="64">
        <v>0.39086271327658068</v>
      </c>
      <c r="L87" s="64">
        <v>0.32871844054751109</v>
      </c>
      <c r="M87" s="64">
        <v>0.25938946798243162</v>
      </c>
      <c r="N87" s="64">
        <v>0.13520411603848989</v>
      </c>
      <c r="O87" s="64">
        <v>5.101963193209659E-2</v>
      </c>
      <c r="P87" s="64">
        <v>3.7142783982220033E-2</v>
      </c>
      <c r="Q87" s="64">
        <v>2.177750632497405E-2</v>
      </c>
      <c r="R87" s="64">
        <v>9.7974539958549777E-3</v>
      </c>
      <c r="S87" s="64">
        <v>7.2372303426020004</v>
      </c>
    </row>
    <row r="88" spans="1:19" x14ac:dyDescent="0.35">
      <c r="A88" s="96"/>
      <c r="B88" s="87" t="s">
        <v>6</v>
      </c>
      <c r="C88" s="64">
        <v>0.23139097830768071</v>
      </c>
      <c r="D88" s="64">
        <v>0.18634830945803391</v>
      </c>
      <c r="E88" s="64">
        <v>0.32002214442986682</v>
      </c>
      <c r="F88" s="64">
        <v>0.2477268978331528</v>
      </c>
      <c r="G88" s="64">
        <v>0.64111273701114024</v>
      </c>
      <c r="H88" s="64">
        <v>0.93691021576074984</v>
      </c>
      <c r="I88" s="64">
        <v>1.145607252845813</v>
      </c>
      <c r="J88" s="64">
        <v>0.73176024524973005</v>
      </c>
      <c r="K88" s="64">
        <v>0.43760431815884532</v>
      </c>
      <c r="L88" s="64">
        <v>0.31057135378688089</v>
      </c>
      <c r="M88" s="64">
        <v>0.29406936985016652</v>
      </c>
      <c r="N88" s="64">
        <v>0.20632155075193251</v>
      </c>
      <c r="O88" s="64">
        <v>9.0448955083493793E-2</v>
      </c>
      <c r="P88" s="64">
        <v>6.4489832263206967E-2</v>
      </c>
      <c r="Q88" s="64">
        <v>3.041876575201374E-2</v>
      </c>
      <c r="R88" s="64">
        <v>2.5228423844697791E-2</v>
      </c>
      <c r="S88" s="64">
        <v>5.9000313503874056</v>
      </c>
    </row>
    <row r="89" spans="1:19" x14ac:dyDescent="0.35">
      <c r="A89" s="96"/>
      <c r="B89" s="87" t="s">
        <v>7</v>
      </c>
      <c r="C89" s="64">
        <v>0.1878619608002966</v>
      </c>
      <c r="D89" s="64">
        <v>0.25090485400916401</v>
      </c>
      <c r="E89" s="64">
        <v>0.21366968702532749</v>
      </c>
      <c r="F89" s="64">
        <v>0.15358412367978369</v>
      </c>
      <c r="G89" s="64">
        <v>0.35761286112020602</v>
      </c>
      <c r="H89" s="64">
        <v>0.62390736042144168</v>
      </c>
      <c r="I89" s="64">
        <v>0.76125665775645324</v>
      </c>
      <c r="J89" s="64">
        <v>0.82975354001679491</v>
      </c>
      <c r="K89" s="64">
        <v>0.54980593042912251</v>
      </c>
      <c r="L89" s="64">
        <v>0.32778339394325701</v>
      </c>
      <c r="M89" s="64">
        <v>0.2085899132969454</v>
      </c>
      <c r="N89" s="64">
        <v>0.16070989515823689</v>
      </c>
      <c r="O89" s="64">
        <v>0.13218526008459269</v>
      </c>
      <c r="P89" s="64">
        <v>9.0429085363255779E-2</v>
      </c>
      <c r="Q89" s="64">
        <v>4.9904908028861328E-2</v>
      </c>
      <c r="R89" s="64">
        <v>1.7627183349128859E-2</v>
      </c>
      <c r="S89" s="64">
        <v>4.9155866144828684</v>
      </c>
    </row>
    <row r="90" spans="1:19" x14ac:dyDescent="0.35">
      <c r="A90" s="96"/>
      <c r="B90" s="87" t="s">
        <v>8</v>
      </c>
      <c r="C90" s="64">
        <v>0.1222024142662456</v>
      </c>
      <c r="D90" s="64">
        <v>0.1796813175934468</v>
      </c>
      <c r="E90" s="64">
        <v>0.31826246205191411</v>
      </c>
      <c r="F90" s="64">
        <v>0.19846970789059409</v>
      </c>
      <c r="G90" s="64">
        <v>0.3482318342088907</v>
      </c>
      <c r="H90" s="64">
        <v>0.41563737010675278</v>
      </c>
      <c r="I90" s="64">
        <v>0.55930998514888186</v>
      </c>
      <c r="J90" s="64">
        <v>0.54070186755533023</v>
      </c>
      <c r="K90" s="64">
        <v>0.55731840083898387</v>
      </c>
      <c r="L90" s="64">
        <v>0.31526474470136279</v>
      </c>
      <c r="M90" s="64">
        <v>0.20194047657589079</v>
      </c>
      <c r="N90" s="64">
        <v>9.2342928503605107E-2</v>
      </c>
      <c r="O90" s="64">
        <v>8.3775336716125318E-2</v>
      </c>
      <c r="P90" s="64">
        <v>5.8193738174374038E-2</v>
      </c>
      <c r="Q90" s="64">
        <v>4.1476195370447291E-2</v>
      </c>
      <c r="R90" s="64">
        <v>1.5631014639989178E-2</v>
      </c>
      <c r="S90" s="64">
        <v>4.0484397943428352</v>
      </c>
    </row>
    <row r="91" spans="1:19" x14ac:dyDescent="0.35">
      <c r="A91" s="96"/>
      <c r="B91" s="87" t="s">
        <v>9</v>
      </c>
      <c r="C91" s="64">
        <v>3.4295274897591821E-2</v>
      </c>
      <c r="D91" s="64">
        <v>6.388017628171612E-2</v>
      </c>
      <c r="E91" s="64">
        <v>9.4078668989534195E-2</v>
      </c>
      <c r="F91" s="64">
        <v>0.17418895981659691</v>
      </c>
      <c r="G91" s="64">
        <v>0.23404518620714479</v>
      </c>
      <c r="H91" s="64">
        <v>0.28879107928718961</v>
      </c>
      <c r="I91" s="64">
        <v>0.34528852220839762</v>
      </c>
      <c r="J91" s="64">
        <v>0.34507961037600271</v>
      </c>
      <c r="K91" s="64">
        <v>0.31461972857309078</v>
      </c>
      <c r="L91" s="64">
        <v>0.29954426341197488</v>
      </c>
      <c r="M91" s="64">
        <v>0.21759668184781819</v>
      </c>
      <c r="N91" s="64">
        <v>9.6847179307011436E-2</v>
      </c>
      <c r="O91" s="64">
        <v>6.5966792162800963E-2</v>
      </c>
      <c r="P91" s="64">
        <v>4.2743369268364279E-2</v>
      </c>
      <c r="Q91" s="64">
        <v>3.5689096495029611E-2</v>
      </c>
      <c r="R91" s="64">
        <v>2.4598489537548781E-2</v>
      </c>
      <c r="S91" s="64">
        <v>2.677253078667813</v>
      </c>
    </row>
    <row r="92" spans="1:19" x14ac:dyDescent="0.35">
      <c r="A92" s="96"/>
      <c r="B92" s="87" t="s">
        <v>10</v>
      </c>
      <c r="C92" s="64">
        <v>5.0921520688016399E-2</v>
      </c>
      <c r="D92" s="64">
        <v>0.1082956071276196</v>
      </c>
      <c r="E92" s="64">
        <v>0.13898902319990031</v>
      </c>
      <c r="F92" s="64">
        <v>0.20058280187727501</v>
      </c>
      <c r="G92" s="64">
        <v>0.35807132315506002</v>
      </c>
      <c r="H92" s="64">
        <v>0.45181815231420552</v>
      </c>
      <c r="I92" s="64">
        <v>0.32281820634114289</v>
      </c>
      <c r="J92" s="64">
        <v>0.28014803334808031</v>
      </c>
      <c r="K92" s="64">
        <v>0.30125545489374389</v>
      </c>
      <c r="L92" s="64">
        <v>0.31260136855569692</v>
      </c>
      <c r="M92" s="64">
        <v>0.22923947652576479</v>
      </c>
      <c r="N92" s="64">
        <v>0.17657382183546311</v>
      </c>
      <c r="O92" s="64">
        <v>0.1027688914057351</v>
      </c>
      <c r="P92" s="64">
        <v>5.5554665284650452E-2</v>
      </c>
      <c r="Q92" s="64">
        <v>3.4303269353611117E-2</v>
      </c>
      <c r="R92" s="64">
        <v>2.0642559124269381E-2</v>
      </c>
      <c r="S92" s="64">
        <v>3.1445841750302348</v>
      </c>
    </row>
    <row r="93" spans="1:19" x14ac:dyDescent="0.35">
      <c r="A93" s="96"/>
      <c r="B93" s="87" t="s">
        <v>11</v>
      </c>
      <c r="C93" s="64">
        <v>6.7390514725733625E-2</v>
      </c>
      <c r="D93" s="64">
        <v>6.7950354690251902E-2</v>
      </c>
      <c r="E93" s="64">
        <v>8.2643697801464383E-2</v>
      </c>
      <c r="F93" s="64">
        <v>9.522086741237136E-2</v>
      </c>
      <c r="G93" s="64">
        <v>0.23309188696600841</v>
      </c>
      <c r="H93" s="64">
        <v>0.39055444427437691</v>
      </c>
      <c r="I93" s="64">
        <v>0.39458464840109181</v>
      </c>
      <c r="J93" s="64">
        <v>0.29290531518058299</v>
      </c>
      <c r="K93" s="64">
        <v>0.27204846057373377</v>
      </c>
      <c r="L93" s="64">
        <v>0.17810118499175481</v>
      </c>
      <c r="M93" s="64">
        <v>0.24399006662303449</v>
      </c>
      <c r="N93" s="64">
        <v>0.22146652680565171</v>
      </c>
      <c r="O93" s="64">
        <v>0.137328487436986</v>
      </c>
      <c r="P93" s="64">
        <v>7.5858008263822108E-2</v>
      </c>
      <c r="Q93" s="64">
        <v>3.9387942627390989E-2</v>
      </c>
      <c r="R93" s="64">
        <v>1.9090799539399059E-2</v>
      </c>
      <c r="S93" s="64">
        <v>2.8116132063136541</v>
      </c>
    </row>
    <row r="94" spans="1:19" x14ac:dyDescent="0.35">
      <c r="A94" s="96"/>
      <c r="B94" s="87" t="s">
        <v>12</v>
      </c>
      <c r="C94" s="64">
        <v>4.3379170043069647E-2</v>
      </c>
      <c r="D94" s="64">
        <v>5.375367012911185E-2</v>
      </c>
      <c r="E94" s="64">
        <v>5.2301193299653541E-2</v>
      </c>
      <c r="F94" s="64">
        <v>8.0669013067596843E-2</v>
      </c>
      <c r="G94" s="64">
        <v>0.1661957239877109</v>
      </c>
      <c r="H94" s="64">
        <v>0.25423056272188033</v>
      </c>
      <c r="I94" s="64">
        <v>0.25580913231241642</v>
      </c>
      <c r="J94" s="64">
        <v>0.2743032262156484</v>
      </c>
      <c r="K94" s="64">
        <v>0.22478798970846209</v>
      </c>
      <c r="L94" s="64">
        <v>0.16909017371493651</v>
      </c>
      <c r="M94" s="64">
        <v>0.1428487894456297</v>
      </c>
      <c r="N94" s="64">
        <v>0.17211604077959169</v>
      </c>
      <c r="O94" s="64">
        <v>0.14336032731673359</v>
      </c>
      <c r="P94" s="64">
        <v>0.10344521690883041</v>
      </c>
      <c r="Q94" s="64">
        <v>6.7970487642258659E-2</v>
      </c>
      <c r="R94" s="64">
        <v>2.5460141277821549E-2</v>
      </c>
      <c r="S94" s="64">
        <v>2.229720858571353</v>
      </c>
    </row>
    <row r="95" spans="1:19" x14ac:dyDescent="0.35">
      <c r="A95" s="96"/>
      <c r="B95" s="87" t="s">
        <v>13</v>
      </c>
      <c r="C95" s="64">
        <v>4.0806869866306751E-2</v>
      </c>
      <c r="D95" s="64">
        <v>6.11372816257384E-2</v>
      </c>
      <c r="E95" s="64">
        <v>4.3920615521244002E-2</v>
      </c>
      <c r="F95" s="64">
        <v>4.488747608746281E-2</v>
      </c>
      <c r="G95" s="64">
        <v>0.12808591122654059</v>
      </c>
      <c r="H95" s="64">
        <v>0.1988605795455623</v>
      </c>
      <c r="I95" s="64">
        <v>0.2454271149376594</v>
      </c>
      <c r="J95" s="64">
        <v>0.19678011280372479</v>
      </c>
      <c r="K95" s="64">
        <v>0.17800135710887641</v>
      </c>
      <c r="L95" s="64">
        <v>0.1314744065094825</v>
      </c>
      <c r="M95" s="64">
        <v>0.13564090620053321</v>
      </c>
      <c r="N95" s="64">
        <v>0.14280335247854981</v>
      </c>
      <c r="O95" s="64">
        <v>0.12969804925949091</v>
      </c>
      <c r="P95" s="64">
        <v>0.1118163121879048</v>
      </c>
      <c r="Q95" s="64">
        <v>5.5501927528636009E-2</v>
      </c>
      <c r="R95" s="64">
        <v>2.9560656210086491E-2</v>
      </c>
      <c r="S95" s="64">
        <v>1.874402929097799</v>
      </c>
    </row>
    <row r="96" spans="1:19" x14ac:dyDescent="0.35">
      <c r="A96" s="96"/>
      <c r="B96" s="87" t="s">
        <v>14</v>
      </c>
      <c r="C96" s="64">
        <v>1.432324365318783E-2</v>
      </c>
      <c r="D96" s="64">
        <v>3.4412122780136493E-2</v>
      </c>
      <c r="E96" s="64">
        <v>5.6046944124483099E-2</v>
      </c>
      <c r="F96" s="64">
        <v>0.1015445569314281</v>
      </c>
      <c r="G96" s="64">
        <v>9.2040001420167786E-2</v>
      </c>
      <c r="H96" s="64">
        <v>0.13341443270864711</v>
      </c>
      <c r="I96" s="64">
        <v>0.13396900844392251</v>
      </c>
      <c r="J96" s="64">
        <v>0.16682638104901071</v>
      </c>
      <c r="K96" s="64">
        <v>0.18562674860518849</v>
      </c>
      <c r="L96" s="64">
        <v>0.12996770144222319</v>
      </c>
      <c r="M96" s="64">
        <v>9.9223751565279544E-2</v>
      </c>
      <c r="N96" s="64">
        <v>9.6343309437963334E-2</v>
      </c>
      <c r="O96" s="64">
        <v>0.15184583139897351</v>
      </c>
      <c r="P96" s="64">
        <v>0.1354173800011676</v>
      </c>
      <c r="Q96" s="64">
        <v>0.1169358983944319</v>
      </c>
      <c r="R96" s="64">
        <v>3.8052929890342667E-2</v>
      </c>
      <c r="S96" s="64">
        <v>1.685990241846554</v>
      </c>
    </row>
    <row r="97" spans="1:19" x14ac:dyDescent="0.35">
      <c r="A97" s="96"/>
      <c r="B97" s="87" t="s">
        <v>15</v>
      </c>
      <c r="C97" s="64">
        <v>1.972630952784345E-2</v>
      </c>
      <c r="D97" s="64">
        <v>2.274411810204089E-2</v>
      </c>
      <c r="E97" s="64">
        <v>3.7975446299955057E-2</v>
      </c>
      <c r="F97" s="64">
        <v>2.0367847636392281E-2</v>
      </c>
      <c r="G97" s="64">
        <v>4.3572976596205633E-2</v>
      </c>
      <c r="H97" s="64">
        <v>5.7836394634122552E-2</v>
      </c>
      <c r="I97" s="64">
        <v>0.1070632086376772</v>
      </c>
      <c r="J97" s="64">
        <v>7.6882706636175621E-2</v>
      </c>
      <c r="K97" s="64">
        <v>6.9697586693014624E-2</v>
      </c>
      <c r="L97" s="64">
        <v>8.0293931883533301E-2</v>
      </c>
      <c r="M97" s="64">
        <v>5.4666041140904127E-2</v>
      </c>
      <c r="N97" s="64">
        <v>5.1290456941883472E-2</v>
      </c>
      <c r="O97" s="64">
        <v>4.6486526470596777E-2</v>
      </c>
      <c r="P97" s="64">
        <v>6.1328820540767277E-2</v>
      </c>
      <c r="Q97" s="64">
        <v>5.0042894916964682E-2</v>
      </c>
      <c r="R97" s="64">
        <v>3.03056852725264E-2</v>
      </c>
      <c r="S97" s="64">
        <v>0.83028095193060347</v>
      </c>
    </row>
    <row r="98" spans="1:19" x14ac:dyDescent="0.35">
      <c r="A98" s="96" t="s">
        <v>95</v>
      </c>
      <c r="B98" s="88" t="s">
        <v>0</v>
      </c>
      <c r="C98" s="64">
        <v>0.95537734367611227</v>
      </c>
      <c r="D98" s="64">
        <v>0.46860131895127272</v>
      </c>
      <c r="E98" s="64">
        <v>0.27110606752004918</v>
      </c>
      <c r="F98" s="64">
        <v>0.19447666889139631</v>
      </c>
      <c r="G98" s="64">
        <v>0.321350734325965</v>
      </c>
      <c r="H98" s="64">
        <v>0.4878207186130411</v>
      </c>
      <c r="I98" s="64">
        <v>0.54963024314932107</v>
      </c>
      <c r="J98" s="64">
        <v>0.42195593401799542</v>
      </c>
      <c r="K98" s="64">
        <v>0.27152038086847807</v>
      </c>
      <c r="L98" s="64">
        <v>0.17864251318632091</v>
      </c>
      <c r="M98" s="64">
        <v>0.2015564237798933</v>
      </c>
      <c r="N98" s="64">
        <v>0.16358271052196019</v>
      </c>
      <c r="O98" s="64">
        <v>0.104015902317519</v>
      </c>
      <c r="P98" s="64">
        <v>8.7414896604221096E-2</v>
      </c>
      <c r="Q98" s="64">
        <v>5.1299381994300557E-2</v>
      </c>
      <c r="R98" s="64">
        <v>2.1538225368556319E-2</v>
      </c>
      <c r="S98" s="64">
        <v>4.7498894637864026</v>
      </c>
    </row>
    <row r="99" spans="1:19" x14ac:dyDescent="0.35">
      <c r="A99" s="96"/>
      <c r="B99" s="88" t="s">
        <v>1</v>
      </c>
      <c r="C99" s="64">
        <v>0.5102351858615789</v>
      </c>
      <c r="D99" s="64">
        <v>2.177573639336901</v>
      </c>
      <c r="E99" s="64">
        <v>0.90225159691403256</v>
      </c>
      <c r="F99" s="64">
        <v>0.24304235325429249</v>
      </c>
      <c r="G99" s="64">
        <v>0.2011951820600946</v>
      </c>
      <c r="H99" s="64">
        <v>0.3968958823762605</v>
      </c>
      <c r="I99" s="64">
        <v>0.47242431288632991</v>
      </c>
      <c r="J99" s="64">
        <v>0.46949917970808891</v>
      </c>
      <c r="K99" s="64">
        <v>0.3774165079591239</v>
      </c>
      <c r="L99" s="64">
        <v>0.1684374648378239</v>
      </c>
      <c r="M99" s="64">
        <v>0.12590504176632469</v>
      </c>
      <c r="N99" s="64">
        <v>0.12682330738413991</v>
      </c>
      <c r="O99" s="64">
        <v>0.1128224714170353</v>
      </c>
      <c r="P99" s="64">
        <v>8.2227181606853272E-2</v>
      </c>
      <c r="Q99" s="64">
        <v>3.64852630627115E-2</v>
      </c>
      <c r="R99" s="64">
        <v>2.4042568927090599E-2</v>
      </c>
      <c r="S99" s="64">
        <v>6.4272771393586838</v>
      </c>
    </row>
    <row r="100" spans="1:19" x14ac:dyDescent="0.35">
      <c r="A100" s="96"/>
      <c r="B100" s="88" t="s">
        <v>2</v>
      </c>
      <c r="C100" s="64">
        <v>0.18585796196968829</v>
      </c>
      <c r="D100" s="64">
        <v>1.1195812440966899</v>
      </c>
      <c r="E100" s="64">
        <v>4.4772944263084211</v>
      </c>
      <c r="F100" s="64">
        <v>0.67959759456299784</v>
      </c>
      <c r="G100" s="64">
        <v>0.43936317083143039</v>
      </c>
      <c r="H100" s="64">
        <v>0.36934142475940829</v>
      </c>
      <c r="I100" s="64">
        <v>0.41566744221292062</v>
      </c>
      <c r="J100" s="64">
        <v>0.4446728591225062</v>
      </c>
      <c r="K100" s="64">
        <v>0.48797422099149479</v>
      </c>
      <c r="L100" s="64">
        <v>0.28795384722677192</v>
      </c>
      <c r="M100" s="64">
        <v>0.17659191111612901</v>
      </c>
      <c r="N100" s="64">
        <v>0.1067483134697798</v>
      </c>
      <c r="O100" s="64">
        <v>7.175567139765486E-2</v>
      </c>
      <c r="P100" s="64">
        <v>7.2492609269319511E-2</v>
      </c>
      <c r="Q100" s="64">
        <v>4.815304933630573E-2</v>
      </c>
      <c r="R100" s="64">
        <v>3.697861515818094E-2</v>
      </c>
      <c r="S100" s="64">
        <v>9.4200243618296984</v>
      </c>
    </row>
    <row r="101" spans="1:19" x14ac:dyDescent="0.35">
      <c r="A101" s="96"/>
      <c r="B101" s="88" t="s">
        <v>3</v>
      </c>
      <c r="C101" s="64">
        <v>9.8544821596564386E-2</v>
      </c>
      <c r="D101" s="64">
        <v>0.35148689921635728</v>
      </c>
      <c r="E101" s="64">
        <v>1.849023858963323</v>
      </c>
      <c r="F101" s="64">
        <v>5.3849161306258564</v>
      </c>
      <c r="G101" s="64">
        <v>1.274251613189481</v>
      </c>
      <c r="H101" s="64">
        <v>0.59242578896181752</v>
      </c>
      <c r="I101" s="64">
        <v>0.36578735236730031</v>
      </c>
      <c r="J101" s="64">
        <v>0.39181798208641883</v>
      </c>
      <c r="K101" s="64">
        <v>0.38131832331497928</v>
      </c>
      <c r="L101" s="64">
        <v>0.31501028482533489</v>
      </c>
      <c r="M101" s="64">
        <v>0.13275647722435699</v>
      </c>
      <c r="N101" s="64">
        <v>6.4086115736470051E-2</v>
      </c>
      <c r="O101" s="64">
        <v>4.4992184527039583E-2</v>
      </c>
      <c r="P101" s="64">
        <v>4.0006642771813268E-2</v>
      </c>
      <c r="Q101" s="64">
        <v>2.2323255513686711E-2</v>
      </c>
      <c r="R101" s="64">
        <v>1.322698154541955E-2</v>
      </c>
      <c r="S101" s="64">
        <v>11.32197471246622</v>
      </c>
    </row>
    <row r="102" spans="1:19" x14ac:dyDescent="0.35">
      <c r="A102" s="96"/>
      <c r="B102" s="88" t="s">
        <v>4</v>
      </c>
      <c r="C102" s="64">
        <v>0.13674435888244699</v>
      </c>
      <c r="D102" s="64">
        <v>0.1973461038612894</v>
      </c>
      <c r="E102" s="64">
        <v>0.33264088278367998</v>
      </c>
      <c r="F102" s="64">
        <v>2.0801639421415432</v>
      </c>
      <c r="G102" s="64">
        <v>3.2881018429542639</v>
      </c>
      <c r="H102" s="64">
        <v>1.291981250587577</v>
      </c>
      <c r="I102" s="64">
        <v>0.74642200759452015</v>
      </c>
      <c r="J102" s="64">
        <v>0.44357051028114952</v>
      </c>
      <c r="K102" s="64">
        <v>0.32781391112595198</v>
      </c>
      <c r="L102" s="64">
        <v>0.35511243372020218</v>
      </c>
      <c r="M102" s="64">
        <v>0.2013201125690007</v>
      </c>
      <c r="N102" s="64">
        <v>0.1296100036162845</v>
      </c>
      <c r="O102" s="64">
        <v>4.9945527610854197E-2</v>
      </c>
      <c r="P102" s="64">
        <v>3.7486570570338863E-2</v>
      </c>
      <c r="Q102" s="64">
        <v>3.8410734022507477E-2</v>
      </c>
      <c r="R102" s="64">
        <v>2.7005812857376452E-2</v>
      </c>
      <c r="S102" s="64">
        <v>9.6836760051789863</v>
      </c>
    </row>
    <row r="103" spans="1:19" x14ac:dyDescent="0.35">
      <c r="A103" s="96"/>
      <c r="B103" s="88" t="s">
        <v>5</v>
      </c>
      <c r="C103" s="64">
        <v>0.2349520269592712</v>
      </c>
      <c r="D103" s="64">
        <v>0.13839031196389551</v>
      </c>
      <c r="E103" s="64">
        <v>0.14085678599013129</v>
      </c>
      <c r="F103" s="64">
        <v>0.53473849590567735</v>
      </c>
      <c r="G103" s="64">
        <v>1.460212748391696</v>
      </c>
      <c r="H103" s="64">
        <v>1.852220217460947</v>
      </c>
      <c r="I103" s="64">
        <v>1.026811623929313</v>
      </c>
      <c r="J103" s="64">
        <v>0.61513601792090977</v>
      </c>
      <c r="K103" s="64">
        <v>0.39086271327658068</v>
      </c>
      <c r="L103" s="64">
        <v>0.32871844054751109</v>
      </c>
      <c r="M103" s="64">
        <v>0.25938946798243162</v>
      </c>
      <c r="N103" s="64">
        <v>0.13520411603848989</v>
      </c>
      <c r="O103" s="64">
        <v>5.101963193209659E-2</v>
      </c>
      <c r="P103" s="64">
        <v>3.7142783982220033E-2</v>
      </c>
      <c r="Q103" s="64">
        <v>2.177750632497405E-2</v>
      </c>
      <c r="R103" s="64">
        <v>9.7974539958549777E-3</v>
      </c>
      <c r="S103" s="64">
        <v>7.2372303426020004</v>
      </c>
    </row>
    <row r="104" spans="1:19" x14ac:dyDescent="0.35">
      <c r="A104" s="96"/>
      <c r="B104" s="88" t="s">
        <v>6</v>
      </c>
      <c r="C104" s="64">
        <v>0.23139097830768071</v>
      </c>
      <c r="D104" s="64">
        <v>0.18634830945803391</v>
      </c>
      <c r="E104" s="64">
        <v>0.32002214442986682</v>
      </c>
      <c r="F104" s="64">
        <v>0.2477268978331528</v>
      </c>
      <c r="G104" s="64">
        <v>0.64111273701114024</v>
      </c>
      <c r="H104" s="64">
        <v>0.93691021576074984</v>
      </c>
      <c r="I104" s="64">
        <v>1.145607252845813</v>
      </c>
      <c r="J104" s="64">
        <v>0.73176024524973005</v>
      </c>
      <c r="K104" s="64">
        <v>0.43760431815884532</v>
      </c>
      <c r="L104" s="64">
        <v>0.31057135378688089</v>
      </c>
      <c r="M104" s="64">
        <v>0.29406936985016652</v>
      </c>
      <c r="N104" s="64">
        <v>0.20632155075193251</v>
      </c>
      <c r="O104" s="64">
        <v>9.0448955083493793E-2</v>
      </c>
      <c r="P104" s="64">
        <v>6.4489832263206967E-2</v>
      </c>
      <c r="Q104" s="64">
        <v>3.041876575201374E-2</v>
      </c>
      <c r="R104" s="64">
        <v>2.5228423844697791E-2</v>
      </c>
      <c r="S104" s="64">
        <v>5.9000313503874056</v>
      </c>
    </row>
    <row r="105" spans="1:19" x14ac:dyDescent="0.35">
      <c r="A105" s="96"/>
      <c r="B105" s="88" t="s">
        <v>7</v>
      </c>
      <c r="C105" s="64">
        <v>0.1878619608002966</v>
      </c>
      <c r="D105" s="64">
        <v>0.25090485400916401</v>
      </c>
      <c r="E105" s="64">
        <v>0.21366968702532749</v>
      </c>
      <c r="F105" s="64">
        <v>0.15358412367978369</v>
      </c>
      <c r="G105" s="64">
        <v>0.35761286112020602</v>
      </c>
      <c r="H105" s="64">
        <v>0.62390736042144168</v>
      </c>
      <c r="I105" s="64">
        <v>0.76125665775645324</v>
      </c>
      <c r="J105" s="64">
        <v>0.82975354001679491</v>
      </c>
      <c r="K105" s="64">
        <v>0.54980593042912251</v>
      </c>
      <c r="L105" s="64">
        <v>0.32778339394325701</v>
      </c>
      <c r="M105" s="64">
        <v>0.2085899132969454</v>
      </c>
      <c r="N105" s="64">
        <v>0.16070989515823689</v>
      </c>
      <c r="O105" s="64">
        <v>0.13218526008459269</v>
      </c>
      <c r="P105" s="64">
        <v>9.0429085363255779E-2</v>
      </c>
      <c r="Q105" s="64">
        <v>4.9904908028861328E-2</v>
      </c>
      <c r="R105" s="64">
        <v>1.7627183349128859E-2</v>
      </c>
      <c r="S105" s="64">
        <v>4.9155866144828684</v>
      </c>
    </row>
    <row r="106" spans="1:19" x14ac:dyDescent="0.35">
      <c r="A106" s="96"/>
      <c r="B106" s="88" t="s">
        <v>8</v>
      </c>
      <c r="C106" s="64">
        <v>0.1222024142662456</v>
      </c>
      <c r="D106" s="64">
        <v>0.1796813175934468</v>
      </c>
      <c r="E106" s="64">
        <v>0.31826246205191411</v>
      </c>
      <c r="F106" s="64">
        <v>0.19846970789059409</v>
      </c>
      <c r="G106" s="64">
        <v>0.3482318342088907</v>
      </c>
      <c r="H106" s="64">
        <v>0.41563737010675278</v>
      </c>
      <c r="I106" s="64">
        <v>0.55930998514888186</v>
      </c>
      <c r="J106" s="64">
        <v>0.54070186755533023</v>
      </c>
      <c r="K106" s="64">
        <v>0.55731840083898387</v>
      </c>
      <c r="L106" s="64">
        <v>0.31526474470136279</v>
      </c>
      <c r="M106" s="64">
        <v>0.20194047657589079</v>
      </c>
      <c r="N106" s="64">
        <v>9.2342928503605107E-2</v>
      </c>
      <c r="O106" s="64">
        <v>8.3775336716125318E-2</v>
      </c>
      <c r="P106" s="64">
        <v>5.8193738174374038E-2</v>
      </c>
      <c r="Q106" s="64">
        <v>4.1476195370447291E-2</v>
      </c>
      <c r="R106" s="64">
        <v>1.5631014639989178E-2</v>
      </c>
      <c r="S106" s="64">
        <v>4.0484397943428352</v>
      </c>
    </row>
    <row r="107" spans="1:19" x14ac:dyDescent="0.35">
      <c r="A107" s="96"/>
      <c r="B107" s="88" t="s">
        <v>9</v>
      </c>
      <c r="C107" s="64">
        <v>3.4295274897591821E-2</v>
      </c>
      <c r="D107" s="64">
        <v>6.388017628171612E-2</v>
      </c>
      <c r="E107" s="64">
        <v>9.4078668989534195E-2</v>
      </c>
      <c r="F107" s="64">
        <v>0.17418895981659691</v>
      </c>
      <c r="G107" s="64">
        <v>0.23404518620714479</v>
      </c>
      <c r="H107" s="64">
        <v>0.28879107928718961</v>
      </c>
      <c r="I107" s="64">
        <v>0.34528852220839762</v>
      </c>
      <c r="J107" s="64">
        <v>0.34507961037600271</v>
      </c>
      <c r="K107" s="64">
        <v>0.31461972857309078</v>
      </c>
      <c r="L107" s="64">
        <v>0.29954426341197488</v>
      </c>
      <c r="M107" s="64">
        <v>0.21759668184781819</v>
      </c>
      <c r="N107" s="64">
        <v>9.6847179307011436E-2</v>
      </c>
      <c r="O107" s="64">
        <v>6.5966792162800963E-2</v>
      </c>
      <c r="P107" s="64">
        <v>4.2743369268364279E-2</v>
      </c>
      <c r="Q107" s="64">
        <v>3.5689096495029611E-2</v>
      </c>
      <c r="R107" s="64">
        <v>2.4598489537548781E-2</v>
      </c>
      <c r="S107" s="64">
        <v>2.677253078667813</v>
      </c>
    </row>
    <row r="108" spans="1:19" x14ac:dyDescent="0.35">
      <c r="A108" s="96"/>
      <c r="B108" s="88" t="s">
        <v>10</v>
      </c>
      <c r="C108" s="64">
        <v>5.0921520688016399E-2</v>
      </c>
      <c r="D108" s="64">
        <v>0.1082956071276196</v>
      </c>
      <c r="E108" s="64">
        <v>0.13898902319990031</v>
      </c>
      <c r="F108" s="64">
        <v>0.20058280187727501</v>
      </c>
      <c r="G108" s="64">
        <v>0.35807132315506002</v>
      </c>
      <c r="H108" s="64">
        <v>0.45181815231420552</v>
      </c>
      <c r="I108" s="64">
        <v>0.32281820634114289</v>
      </c>
      <c r="J108" s="64">
        <v>0.28014803334808031</v>
      </c>
      <c r="K108" s="64">
        <v>0.30125545489374389</v>
      </c>
      <c r="L108" s="64">
        <v>0.31260136855569692</v>
      </c>
      <c r="M108" s="64">
        <v>0.22923947652576479</v>
      </c>
      <c r="N108" s="64">
        <v>0.17657382183546311</v>
      </c>
      <c r="O108" s="64">
        <v>0.1027688914057351</v>
      </c>
      <c r="P108" s="64">
        <v>5.5554665284650452E-2</v>
      </c>
      <c r="Q108" s="64">
        <v>3.4303269353611117E-2</v>
      </c>
      <c r="R108" s="64">
        <v>2.0642559124269381E-2</v>
      </c>
      <c r="S108" s="64">
        <v>3.1445841750302348</v>
      </c>
    </row>
    <row r="109" spans="1:19" x14ac:dyDescent="0.35">
      <c r="A109" s="96"/>
      <c r="B109" s="88" t="s">
        <v>11</v>
      </c>
      <c r="C109" s="64">
        <v>6.7390514725733625E-2</v>
      </c>
      <c r="D109" s="64">
        <v>6.7950354690251902E-2</v>
      </c>
      <c r="E109" s="64">
        <v>8.2643697801464383E-2</v>
      </c>
      <c r="F109" s="64">
        <v>9.522086741237136E-2</v>
      </c>
      <c r="G109" s="64">
        <v>0.23309188696600841</v>
      </c>
      <c r="H109" s="64">
        <v>0.39055444427437691</v>
      </c>
      <c r="I109" s="64">
        <v>0.39458464840109181</v>
      </c>
      <c r="J109" s="64">
        <v>0.29290531518058299</v>
      </c>
      <c r="K109" s="64">
        <v>0.27204846057373377</v>
      </c>
      <c r="L109" s="64">
        <v>0.17810118499175481</v>
      </c>
      <c r="M109" s="64">
        <v>0.24399006662303449</v>
      </c>
      <c r="N109" s="64">
        <v>0.22146652680565171</v>
      </c>
      <c r="O109" s="64">
        <v>0.137328487436986</v>
      </c>
      <c r="P109" s="64">
        <v>7.5858008263822108E-2</v>
      </c>
      <c r="Q109" s="64">
        <v>3.9387942627390989E-2</v>
      </c>
      <c r="R109" s="64">
        <v>1.9090799539399059E-2</v>
      </c>
      <c r="S109" s="64">
        <v>2.8116132063136541</v>
      </c>
    </row>
    <row r="110" spans="1:19" x14ac:dyDescent="0.35">
      <c r="A110" s="96"/>
      <c r="B110" s="88" t="s">
        <v>12</v>
      </c>
      <c r="C110" s="64">
        <v>4.3379170043069647E-2</v>
      </c>
      <c r="D110" s="64">
        <v>5.375367012911185E-2</v>
      </c>
      <c r="E110" s="64">
        <v>5.2301193299653541E-2</v>
      </c>
      <c r="F110" s="64">
        <v>8.0669013067596843E-2</v>
      </c>
      <c r="G110" s="64">
        <v>0.1661957239877109</v>
      </c>
      <c r="H110" s="64">
        <v>0.25423056272188033</v>
      </c>
      <c r="I110" s="64">
        <v>0.25580913231241642</v>
      </c>
      <c r="J110" s="64">
        <v>0.2743032262156484</v>
      </c>
      <c r="K110" s="64">
        <v>0.22478798970846209</v>
      </c>
      <c r="L110" s="64">
        <v>0.16909017371493651</v>
      </c>
      <c r="M110" s="64">
        <v>0.1428487894456297</v>
      </c>
      <c r="N110" s="64">
        <v>0.17211604077959169</v>
      </c>
      <c r="O110" s="64">
        <v>0.14336032731673359</v>
      </c>
      <c r="P110" s="64">
        <v>0.10344521690883041</v>
      </c>
      <c r="Q110" s="64">
        <v>6.7970487642258659E-2</v>
      </c>
      <c r="R110" s="64">
        <v>2.5460141277821549E-2</v>
      </c>
      <c r="S110" s="64">
        <v>2.229720858571353</v>
      </c>
    </row>
    <row r="111" spans="1:19" x14ac:dyDescent="0.35">
      <c r="A111" s="96"/>
      <c r="B111" s="88" t="s">
        <v>13</v>
      </c>
      <c r="C111" s="64">
        <v>4.0806869866306751E-2</v>
      </c>
      <c r="D111" s="64">
        <v>6.11372816257384E-2</v>
      </c>
      <c r="E111" s="64">
        <v>4.3920615521244002E-2</v>
      </c>
      <c r="F111" s="64">
        <v>4.488747608746281E-2</v>
      </c>
      <c r="G111" s="64">
        <v>0.12808591122654059</v>
      </c>
      <c r="H111" s="64">
        <v>0.1988605795455623</v>
      </c>
      <c r="I111" s="64">
        <v>0.2454271149376594</v>
      </c>
      <c r="J111" s="64">
        <v>0.19678011280372479</v>
      </c>
      <c r="K111" s="64">
        <v>0.17800135710887641</v>
      </c>
      <c r="L111" s="64">
        <v>0.1314744065094825</v>
      </c>
      <c r="M111" s="64">
        <v>0.13564090620053321</v>
      </c>
      <c r="N111" s="64">
        <v>0.14280335247854981</v>
      </c>
      <c r="O111" s="64">
        <v>0.12969804925949091</v>
      </c>
      <c r="P111" s="64">
        <v>0.1118163121879048</v>
      </c>
      <c r="Q111" s="64">
        <v>5.5501927528636009E-2</v>
      </c>
      <c r="R111" s="64">
        <v>2.9560656210086491E-2</v>
      </c>
      <c r="S111" s="64">
        <v>1.874402929097799</v>
      </c>
    </row>
    <row r="112" spans="1:19" x14ac:dyDescent="0.35">
      <c r="A112" s="96"/>
      <c r="B112" s="88" t="s">
        <v>14</v>
      </c>
      <c r="C112" s="64">
        <v>1.432324365318783E-2</v>
      </c>
      <c r="D112" s="64">
        <v>3.4412122780136493E-2</v>
      </c>
      <c r="E112" s="64">
        <v>5.6046944124483099E-2</v>
      </c>
      <c r="F112" s="64">
        <v>0.1015445569314281</v>
      </c>
      <c r="G112" s="64">
        <v>9.2040001420167786E-2</v>
      </c>
      <c r="H112" s="64">
        <v>0.13341443270864711</v>
      </c>
      <c r="I112" s="64">
        <v>0.13396900844392251</v>
      </c>
      <c r="J112" s="64">
        <v>0.16682638104901071</v>
      </c>
      <c r="K112" s="64">
        <v>0.18562674860518849</v>
      </c>
      <c r="L112" s="64">
        <v>0.12996770144222319</v>
      </c>
      <c r="M112" s="64">
        <v>9.9223751565279544E-2</v>
      </c>
      <c r="N112" s="64">
        <v>9.6343309437963334E-2</v>
      </c>
      <c r="O112" s="64">
        <v>0.15184583139897351</v>
      </c>
      <c r="P112" s="64">
        <v>0.1354173800011676</v>
      </c>
      <c r="Q112" s="64">
        <v>0.1169358983944319</v>
      </c>
      <c r="R112" s="64">
        <v>3.8052929890342667E-2</v>
      </c>
      <c r="S112" s="64">
        <v>1.685990241846554</v>
      </c>
    </row>
    <row r="113" spans="1:19" x14ac:dyDescent="0.35">
      <c r="A113" s="96"/>
      <c r="B113" s="88" t="s">
        <v>15</v>
      </c>
      <c r="C113" s="64">
        <v>1.972630952784345E-2</v>
      </c>
      <c r="D113" s="64">
        <v>2.274411810204089E-2</v>
      </c>
      <c r="E113" s="64">
        <v>3.7975446299955057E-2</v>
      </c>
      <c r="F113" s="64">
        <v>2.0367847636392281E-2</v>
      </c>
      <c r="G113" s="64">
        <v>4.3572976596205633E-2</v>
      </c>
      <c r="H113" s="64">
        <v>5.7836394634122552E-2</v>
      </c>
      <c r="I113" s="64">
        <v>0.1070632086376772</v>
      </c>
      <c r="J113" s="64">
        <v>7.6882706636175621E-2</v>
      </c>
      <c r="K113" s="64">
        <v>6.9697586693014624E-2</v>
      </c>
      <c r="L113" s="64">
        <v>8.0293931883533301E-2</v>
      </c>
      <c r="M113" s="64">
        <v>5.4666041140904127E-2</v>
      </c>
      <c r="N113" s="64">
        <v>5.1290456941883472E-2</v>
      </c>
      <c r="O113" s="64">
        <v>4.6486526470596777E-2</v>
      </c>
      <c r="P113" s="64">
        <v>6.1328820540767277E-2</v>
      </c>
      <c r="Q113" s="64">
        <v>5.0042894916964682E-2</v>
      </c>
      <c r="R113" s="64">
        <v>3.03056852725264E-2</v>
      </c>
      <c r="S113" s="64">
        <v>0.83028095193060347</v>
      </c>
    </row>
    <row r="114" spans="1:19" x14ac:dyDescent="0.35">
      <c r="A114" s="96" t="s">
        <v>97</v>
      </c>
      <c r="B114" s="88" t="s">
        <v>0</v>
      </c>
      <c r="C114" s="64">
        <v>0.95537734367611227</v>
      </c>
      <c r="D114" s="64">
        <v>0.46860131895127272</v>
      </c>
      <c r="E114" s="64">
        <v>0.27110606752004918</v>
      </c>
      <c r="F114" s="64">
        <v>0.19447666889139631</v>
      </c>
      <c r="G114" s="64">
        <v>0.321350734325965</v>
      </c>
      <c r="H114" s="64">
        <v>0.4878207186130411</v>
      </c>
      <c r="I114" s="64">
        <v>0.54963024314932107</v>
      </c>
      <c r="J114" s="64">
        <v>0.42195593401799542</v>
      </c>
      <c r="K114" s="64">
        <v>0.27152038086847807</v>
      </c>
      <c r="L114" s="64">
        <v>0.17864251318632091</v>
      </c>
      <c r="M114" s="64">
        <v>0.2015564237798933</v>
      </c>
      <c r="N114" s="64">
        <v>0.16358271052196019</v>
      </c>
      <c r="O114" s="64">
        <v>0.104015902317519</v>
      </c>
      <c r="P114" s="64">
        <v>8.7414896604221096E-2</v>
      </c>
      <c r="Q114" s="64">
        <v>5.1299381994300557E-2</v>
      </c>
      <c r="R114" s="64">
        <v>2.1538225368556319E-2</v>
      </c>
      <c r="S114" s="64">
        <v>4.7498894637864026</v>
      </c>
    </row>
    <row r="115" spans="1:19" x14ac:dyDescent="0.35">
      <c r="A115" s="96"/>
      <c r="B115" s="88" t="s">
        <v>1</v>
      </c>
      <c r="C115" s="64">
        <v>0.5102351858615789</v>
      </c>
      <c r="D115" s="64">
        <v>2.177573639336901</v>
      </c>
      <c r="E115" s="64">
        <v>0.90225159691403256</v>
      </c>
      <c r="F115" s="64">
        <v>0.24304235325429249</v>
      </c>
      <c r="G115" s="64">
        <v>0.2011951820600946</v>
      </c>
      <c r="H115" s="64">
        <v>0.3968958823762605</v>
      </c>
      <c r="I115" s="64">
        <v>0.47242431288632991</v>
      </c>
      <c r="J115" s="64">
        <v>0.46949917970808891</v>
      </c>
      <c r="K115" s="64">
        <v>0.3774165079591239</v>
      </c>
      <c r="L115" s="64">
        <v>0.1684374648378239</v>
      </c>
      <c r="M115" s="64">
        <v>0.12590504176632469</v>
      </c>
      <c r="N115" s="64">
        <v>0.12682330738413991</v>
      </c>
      <c r="O115" s="64">
        <v>0.1128224714170353</v>
      </c>
      <c r="P115" s="64">
        <v>8.2227181606853272E-2</v>
      </c>
      <c r="Q115" s="64">
        <v>3.64852630627115E-2</v>
      </c>
      <c r="R115" s="64">
        <v>2.4042568927090599E-2</v>
      </c>
      <c r="S115" s="64">
        <v>6.4272771393586838</v>
      </c>
    </row>
    <row r="116" spans="1:19" x14ac:dyDescent="0.35">
      <c r="A116" s="96"/>
      <c r="B116" s="88" t="s">
        <v>2</v>
      </c>
      <c r="C116" s="64">
        <v>0.18585796196968829</v>
      </c>
      <c r="D116" s="64">
        <v>1.1195812440966899</v>
      </c>
      <c r="E116" s="64">
        <v>4.4772944263084211</v>
      </c>
      <c r="F116" s="64">
        <v>0.67959759456299784</v>
      </c>
      <c r="G116" s="64">
        <v>0.43936317083143039</v>
      </c>
      <c r="H116" s="64">
        <v>0.36934142475940829</v>
      </c>
      <c r="I116" s="64">
        <v>0.41566744221292062</v>
      </c>
      <c r="J116" s="64">
        <v>0.4446728591225062</v>
      </c>
      <c r="K116" s="64">
        <v>0.48797422099149479</v>
      </c>
      <c r="L116" s="64">
        <v>0.28795384722677192</v>
      </c>
      <c r="M116" s="64">
        <v>0.17659191111612901</v>
      </c>
      <c r="N116" s="64">
        <v>0.1067483134697798</v>
      </c>
      <c r="O116" s="64">
        <v>7.175567139765486E-2</v>
      </c>
      <c r="P116" s="64">
        <v>7.2492609269319511E-2</v>
      </c>
      <c r="Q116" s="64">
        <v>4.815304933630573E-2</v>
      </c>
      <c r="R116" s="64">
        <v>3.697861515818094E-2</v>
      </c>
      <c r="S116" s="64">
        <v>9.4200243618296984</v>
      </c>
    </row>
    <row r="117" spans="1:19" x14ac:dyDescent="0.35">
      <c r="A117" s="96"/>
      <c r="B117" s="88" t="s">
        <v>3</v>
      </c>
      <c r="C117" s="64">
        <v>9.8544821596564386E-2</v>
      </c>
      <c r="D117" s="64">
        <v>0.35148689921635728</v>
      </c>
      <c r="E117" s="64">
        <v>1.849023858963323</v>
      </c>
      <c r="F117" s="64">
        <v>5.3849161306258564</v>
      </c>
      <c r="G117" s="64">
        <v>1.274251613189481</v>
      </c>
      <c r="H117" s="64">
        <v>0.59242578896181752</v>
      </c>
      <c r="I117" s="64">
        <v>0.36578735236730031</v>
      </c>
      <c r="J117" s="64">
        <v>0.39181798208641883</v>
      </c>
      <c r="K117" s="64">
        <v>0.38131832331497928</v>
      </c>
      <c r="L117" s="64">
        <v>0.31501028482533489</v>
      </c>
      <c r="M117" s="64">
        <v>0.13275647722435699</v>
      </c>
      <c r="N117" s="64">
        <v>6.4086115736470051E-2</v>
      </c>
      <c r="O117" s="64">
        <v>4.4992184527039583E-2</v>
      </c>
      <c r="P117" s="64">
        <v>4.0006642771813268E-2</v>
      </c>
      <c r="Q117" s="64">
        <v>2.2323255513686711E-2</v>
      </c>
      <c r="R117" s="64">
        <v>1.322698154541955E-2</v>
      </c>
      <c r="S117" s="64">
        <v>11.32197471246622</v>
      </c>
    </row>
    <row r="118" spans="1:19" x14ac:dyDescent="0.35">
      <c r="A118" s="96"/>
      <c r="B118" s="88" t="s">
        <v>4</v>
      </c>
      <c r="C118" s="64">
        <v>0.13674435888244699</v>
      </c>
      <c r="D118" s="64">
        <v>0.1973461038612894</v>
      </c>
      <c r="E118" s="64">
        <v>0.33264088278367998</v>
      </c>
      <c r="F118" s="64">
        <v>2.0801639421415432</v>
      </c>
      <c r="G118" s="64">
        <v>3.2881018429542639</v>
      </c>
      <c r="H118" s="64">
        <v>1.291981250587577</v>
      </c>
      <c r="I118" s="64">
        <v>0.74642200759452015</v>
      </c>
      <c r="J118" s="64">
        <v>0.44357051028114952</v>
      </c>
      <c r="K118" s="64">
        <v>0.32781391112595198</v>
      </c>
      <c r="L118" s="64">
        <v>0.35511243372020218</v>
      </c>
      <c r="M118" s="64">
        <v>0.2013201125690007</v>
      </c>
      <c r="N118" s="64">
        <v>0.1296100036162845</v>
      </c>
      <c r="O118" s="64">
        <v>4.9945527610854197E-2</v>
      </c>
      <c r="P118" s="64">
        <v>3.7486570570338863E-2</v>
      </c>
      <c r="Q118" s="64">
        <v>3.8410734022507477E-2</v>
      </c>
      <c r="R118" s="64">
        <v>2.7005812857376452E-2</v>
      </c>
      <c r="S118" s="64">
        <v>9.6836760051789863</v>
      </c>
    </row>
    <row r="119" spans="1:19" x14ac:dyDescent="0.35">
      <c r="A119" s="96"/>
      <c r="B119" s="88" t="s">
        <v>5</v>
      </c>
      <c r="C119" s="64">
        <v>0.2349520269592712</v>
      </c>
      <c r="D119" s="64">
        <v>0.13839031196389551</v>
      </c>
      <c r="E119" s="64">
        <v>0.14085678599013129</v>
      </c>
      <c r="F119" s="64">
        <v>0.53473849590567735</v>
      </c>
      <c r="G119" s="64">
        <v>1.460212748391696</v>
      </c>
      <c r="H119" s="64">
        <v>1.852220217460947</v>
      </c>
      <c r="I119" s="64">
        <v>1.026811623929313</v>
      </c>
      <c r="J119" s="64">
        <v>0.61513601792090977</v>
      </c>
      <c r="K119" s="64">
        <v>0.39086271327658068</v>
      </c>
      <c r="L119" s="64">
        <v>0.32871844054751109</v>
      </c>
      <c r="M119" s="64">
        <v>0.25938946798243162</v>
      </c>
      <c r="N119" s="64">
        <v>0.13520411603848989</v>
      </c>
      <c r="O119" s="64">
        <v>5.101963193209659E-2</v>
      </c>
      <c r="P119" s="64">
        <v>3.7142783982220033E-2</v>
      </c>
      <c r="Q119" s="64">
        <v>2.177750632497405E-2</v>
      </c>
      <c r="R119" s="64">
        <v>9.7974539958549777E-3</v>
      </c>
      <c r="S119" s="64">
        <v>7.2372303426020004</v>
      </c>
    </row>
    <row r="120" spans="1:19" x14ac:dyDescent="0.35">
      <c r="A120" s="96"/>
      <c r="B120" s="88" t="s">
        <v>6</v>
      </c>
      <c r="C120" s="64">
        <v>0.23139097830768071</v>
      </c>
      <c r="D120" s="64">
        <v>0.18634830945803391</v>
      </c>
      <c r="E120" s="64">
        <v>0.32002214442986682</v>
      </c>
      <c r="F120" s="64">
        <v>0.2477268978331528</v>
      </c>
      <c r="G120" s="64">
        <v>0.64111273701114024</v>
      </c>
      <c r="H120" s="64">
        <v>0.93691021576074984</v>
      </c>
      <c r="I120" s="64">
        <v>1.145607252845813</v>
      </c>
      <c r="J120" s="64">
        <v>0.73176024524973005</v>
      </c>
      <c r="K120" s="64">
        <v>0.43760431815884532</v>
      </c>
      <c r="L120" s="64">
        <v>0.31057135378688089</v>
      </c>
      <c r="M120" s="64">
        <v>0.29406936985016652</v>
      </c>
      <c r="N120" s="64">
        <v>0.20632155075193251</v>
      </c>
      <c r="O120" s="64">
        <v>9.0448955083493793E-2</v>
      </c>
      <c r="P120" s="64">
        <v>6.4489832263206967E-2</v>
      </c>
      <c r="Q120" s="64">
        <v>3.041876575201374E-2</v>
      </c>
      <c r="R120" s="64">
        <v>2.5228423844697791E-2</v>
      </c>
      <c r="S120" s="64">
        <v>5.9000313503874056</v>
      </c>
    </row>
    <row r="121" spans="1:19" x14ac:dyDescent="0.35">
      <c r="A121" s="96"/>
      <c r="B121" s="88" t="s">
        <v>7</v>
      </c>
      <c r="C121" s="64">
        <v>0.1878619608002966</v>
      </c>
      <c r="D121" s="64">
        <v>0.25090485400916401</v>
      </c>
      <c r="E121" s="64">
        <v>0.21366968702532749</v>
      </c>
      <c r="F121" s="64">
        <v>0.15358412367978369</v>
      </c>
      <c r="G121" s="64">
        <v>0.35761286112020602</v>
      </c>
      <c r="H121" s="64">
        <v>0.62390736042144168</v>
      </c>
      <c r="I121" s="64">
        <v>0.76125665775645324</v>
      </c>
      <c r="J121" s="64">
        <v>0.82975354001679491</v>
      </c>
      <c r="K121" s="64">
        <v>0.54980593042912251</v>
      </c>
      <c r="L121" s="64">
        <v>0.32778339394325701</v>
      </c>
      <c r="M121" s="64">
        <v>0.2085899132969454</v>
      </c>
      <c r="N121" s="64">
        <v>0.16070989515823689</v>
      </c>
      <c r="O121" s="64">
        <v>0.13218526008459269</v>
      </c>
      <c r="P121" s="64">
        <v>9.0429085363255779E-2</v>
      </c>
      <c r="Q121" s="64">
        <v>4.9904908028861328E-2</v>
      </c>
      <c r="R121" s="64">
        <v>1.7627183349128859E-2</v>
      </c>
      <c r="S121" s="64">
        <v>4.9155866144828684</v>
      </c>
    </row>
    <row r="122" spans="1:19" x14ac:dyDescent="0.35">
      <c r="A122" s="96"/>
      <c r="B122" s="88" t="s">
        <v>8</v>
      </c>
      <c r="C122" s="64">
        <v>0.1222024142662456</v>
      </c>
      <c r="D122" s="64">
        <v>0.1796813175934468</v>
      </c>
      <c r="E122" s="64">
        <v>0.31826246205191411</v>
      </c>
      <c r="F122" s="64">
        <v>0.19846970789059409</v>
      </c>
      <c r="G122" s="64">
        <v>0.3482318342088907</v>
      </c>
      <c r="H122" s="64">
        <v>0.41563737010675278</v>
      </c>
      <c r="I122" s="64">
        <v>0.55930998514888186</v>
      </c>
      <c r="J122" s="64">
        <v>0.54070186755533023</v>
      </c>
      <c r="K122" s="64">
        <v>0.55731840083898387</v>
      </c>
      <c r="L122" s="64">
        <v>0.31526474470136279</v>
      </c>
      <c r="M122" s="64">
        <v>0.20194047657589079</v>
      </c>
      <c r="N122" s="64">
        <v>9.2342928503605107E-2</v>
      </c>
      <c r="O122" s="64">
        <v>8.3775336716125318E-2</v>
      </c>
      <c r="P122" s="64">
        <v>5.8193738174374038E-2</v>
      </c>
      <c r="Q122" s="64">
        <v>4.1476195370447291E-2</v>
      </c>
      <c r="R122" s="64">
        <v>1.5631014639989178E-2</v>
      </c>
      <c r="S122" s="64">
        <v>4.0484397943428352</v>
      </c>
    </row>
    <row r="123" spans="1:19" x14ac:dyDescent="0.35">
      <c r="A123" s="96"/>
      <c r="B123" s="88" t="s">
        <v>9</v>
      </c>
      <c r="C123" s="64">
        <v>3.4295274897591821E-2</v>
      </c>
      <c r="D123" s="64">
        <v>6.388017628171612E-2</v>
      </c>
      <c r="E123" s="64">
        <v>9.4078668989534195E-2</v>
      </c>
      <c r="F123" s="64">
        <v>0.17418895981659691</v>
      </c>
      <c r="G123" s="64">
        <v>0.23404518620714479</v>
      </c>
      <c r="H123" s="64">
        <v>0.28879107928718961</v>
      </c>
      <c r="I123" s="64">
        <v>0.34528852220839762</v>
      </c>
      <c r="J123" s="64">
        <v>0.34507961037600271</v>
      </c>
      <c r="K123" s="64">
        <v>0.31461972857309078</v>
      </c>
      <c r="L123" s="64">
        <v>0.29954426341197488</v>
      </c>
      <c r="M123" s="64">
        <v>0.21759668184781819</v>
      </c>
      <c r="N123" s="64">
        <v>9.6847179307011436E-2</v>
      </c>
      <c r="O123" s="64">
        <v>6.5966792162800963E-2</v>
      </c>
      <c r="P123" s="64">
        <v>4.2743369268364279E-2</v>
      </c>
      <c r="Q123" s="64">
        <v>3.5689096495029611E-2</v>
      </c>
      <c r="R123" s="64">
        <v>2.4598489537548781E-2</v>
      </c>
      <c r="S123" s="64">
        <v>2.677253078667813</v>
      </c>
    </row>
    <row r="124" spans="1:19" x14ac:dyDescent="0.35">
      <c r="A124" s="96"/>
      <c r="B124" s="88" t="s">
        <v>10</v>
      </c>
      <c r="C124" s="64">
        <v>5.0921520688016399E-2</v>
      </c>
      <c r="D124" s="64">
        <v>0.1082956071276196</v>
      </c>
      <c r="E124" s="64">
        <v>0.13898902319990031</v>
      </c>
      <c r="F124" s="64">
        <v>0.20058280187727501</v>
      </c>
      <c r="G124" s="64">
        <v>0.35807132315506002</v>
      </c>
      <c r="H124" s="64">
        <v>0.45181815231420552</v>
      </c>
      <c r="I124" s="64">
        <v>0.32281820634114289</v>
      </c>
      <c r="J124" s="64">
        <v>0.28014803334808031</v>
      </c>
      <c r="K124" s="64">
        <v>0.30125545489374389</v>
      </c>
      <c r="L124" s="64">
        <v>0.31260136855569692</v>
      </c>
      <c r="M124" s="64">
        <v>0.22923947652576479</v>
      </c>
      <c r="N124" s="64">
        <v>0.17657382183546311</v>
      </c>
      <c r="O124" s="64">
        <v>0.1027688914057351</v>
      </c>
      <c r="P124" s="64">
        <v>5.5554665284650452E-2</v>
      </c>
      <c r="Q124" s="64">
        <v>3.4303269353611117E-2</v>
      </c>
      <c r="R124" s="64">
        <v>2.0642559124269381E-2</v>
      </c>
      <c r="S124" s="64">
        <v>3.1445841750302348</v>
      </c>
    </row>
    <row r="125" spans="1:19" x14ac:dyDescent="0.35">
      <c r="A125" s="96"/>
      <c r="B125" s="88" t="s">
        <v>11</v>
      </c>
      <c r="C125" s="64">
        <v>6.7390514725733625E-2</v>
      </c>
      <c r="D125" s="64">
        <v>6.7950354690251902E-2</v>
      </c>
      <c r="E125" s="64">
        <v>8.2643697801464383E-2</v>
      </c>
      <c r="F125" s="64">
        <v>9.522086741237136E-2</v>
      </c>
      <c r="G125" s="64">
        <v>0.23309188696600841</v>
      </c>
      <c r="H125" s="64">
        <v>0.39055444427437691</v>
      </c>
      <c r="I125" s="64">
        <v>0.39458464840109181</v>
      </c>
      <c r="J125" s="64">
        <v>0.29290531518058299</v>
      </c>
      <c r="K125" s="64">
        <v>0.27204846057373377</v>
      </c>
      <c r="L125" s="64">
        <v>0.17810118499175481</v>
      </c>
      <c r="M125" s="64">
        <v>0.24399006662303449</v>
      </c>
      <c r="N125" s="64">
        <v>0.22146652680565171</v>
      </c>
      <c r="O125" s="64">
        <v>0.137328487436986</v>
      </c>
      <c r="P125" s="64">
        <v>7.5858008263822108E-2</v>
      </c>
      <c r="Q125" s="64">
        <v>3.9387942627390989E-2</v>
      </c>
      <c r="R125" s="64">
        <v>1.9090799539399059E-2</v>
      </c>
      <c r="S125" s="64">
        <v>2.8116132063136541</v>
      </c>
    </row>
    <row r="126" spans="1:19" x14ac:dyDescent="0.35">
      <c r="A126" s="96"/>
      <c r="B126" s="88" t="s">
        <v>12</v>
      </c>
      <c r="C126" s="64">
        <v>4.3379170043069647E-2</v>
      </c>
      <c r="D126" s="64">
        <v>5.375367012911185E-2</v>
      </c>
      <c r="E126" s="64">
        <v>5.2301193299653541E-2</v>
      </c>
      <c r="F126" s="64">
        <v>8.0669013067596843E-2</v>
      </c>
      <c r="G126" s="64">
        <v>0.1661957239877109</v>
      </c>
      <c r="H126" s="64">
        <v>0.25423056272188033</v>
      </c>
      <c r="I126" s="64">
        <v>0.25580913231241642</v>
      </c>
      <c r="J126" s="64">
        <v>0.2743032262156484</v>
      </c>
      <c r="K126" s="64">
        <v>0.22478798970846209</v>
      </c>
      <c r="L126" s="64">
        <v>0.16909017371493651</v>
      </c>
      <c r="M126" s="64">
        <v>0.1428487894456297</v>
      </c>
      <c r="N126" s="64">
        <v>0.17211604077959169</v>
      </c>
      <c r="O126" s="64">
        <v>0.14336032731673359</v>
      </c>
      <c r="P126" s="64">
        <v>0.10344521690883041</v>
      </c>
      <c r="Q126" s="64">
        <v>6.7970487642258659E-2</v>
      </c>
      <c r="R126" s="64">
        <v>2.5460141277821549E-2</v>
      </c>
      <c r="S126" s="64">
        <v>2.229720858571353</v>
      </c>
    </row>
    <row r="127" spans="1:19" x14ac:dyDescent="0.35">
      <c r="A127" s="96"/>
      <c r="B127" s="88" t="s">
        <v>13</v>
      </c>
      <c r="C127" s="64">
        <v>4.0806869866306751E-2</v>
      </c>
      <c r="D127" s="64">
        <v>6.11372816257384E-2</v>
      </c>
      <c r="E127" s="64">
        <v>4.3920615521244002E-2</v>
      </c>
      <c r="F127" s="64">
        <v>4.488747608746281E-2</v>
      </c>
      <c r="G127" s="64">
        <v>0.12808591122654059</v>
      </c>
      <c r="H127" s="64">
        <v>0.1988605795455623</v>
      </c>
      <c r="I127" s="64">
        <v>0.2454271149376594</v>
      </c>
      <c r="J127" s="64">
        <v>0.19678011280372479</v>
      </c>
      <c r="K127" s="64">
        <v>0.17800135710887641</v>
      </c>
      <c r="L127" s="64">
        <v>0.1314744065094825</v>
      </c>
      <c r="M127" s="64">
        <v>0.13564090620053321</v>
      </c>
      <c r="N127" s="64">
        <v>0.14280335247854981</v>
      </c>
      <c r="O127" s="64">
        <v>0.12969804925949091</v>
      </c>
      <c r="P127" s="64">
        <v>0.1118163121879048</v>
      </c>
      <c r="Q127" s="64">
        <v>5.5501927528636009E-2</v>
      </c>
      <c r="R127" s="64">
        <v>2.9560656210086491E-2</v>
      </c>
      <c r="S127" s="64">
        <v>1.874402929097799</v>
      </c>
    </row>
    <row r="128" spans="1:19" x14ac:dyDescent="0.35">
      <c r="A128" s="96"/>
      <c r="B128" s="88" t="s">
        <v>14</v>
      </c>
      <c r="C128" s="64">
        <v>1.432324365318783E-2</v>
      </c>
      <c r="D128" s="64">
        <v>3.4412122780136493E-2</v>
      </c>
      <c r="E128" s="64">
        <v>5.6046944124483099E-2</v>
      </c>
      <c r="F128" s="64">
        <v>0.1015445569314281</v>
      </c>
      <c r="G128" s="64">
        <v>9.2040001420167786E-2</v>
      </c>
      <c r="H128" s="64">
        <v>0.13341443270864711</v>
      </c>
      <c r="I128" s="64">
        <v>0.13396900844392251</v>
      </c>
      <c r="J128" s="64">
        <v>0.16682638104901071</v>
      </c>
      <c r="K128" s="64">
        <v>0.18562674860518849</v>
      </c>
      <c r="L128" s="64">
        <v>0.12996770144222319</v>
      </c>
      <c r="M128" s="64">
        <v>9.9223751565279544E-2</v>
      </c>
      <c r="N128" s="64">
        <v>9.6343309437963334E-2</v>
      </c>
      <c r="O128" s="64">
        <v>0.15184583139897351</v>
      </c>
      <c r="P128" s="64">
        <v>0.1354173800011676</v>
      </c>
      <c r="Q128" s="64">
        <v>0.1169358983944319</v>
      </c>
      <c r="R128" s="64">
        <v>3.8052929890342667E-2</v>
      </c>
      <c r="S128" s="64">
        <v>1.685990241846554</v>
      </c>
    </row>
    <row r="129" spans="1:19" x14ac:dyDescent="0.35">
      <c r="A129" s="96"/>
      <c r="B129" s="88" t="s">
        <v>15</v>
      </c>
      <c r="C129" s="64">
        <v>1.972630952784345E-2</v>
      </c>
      <c r="D129" s="64">
        <v>2.274411810204089E-2</v>
      </c>
      <c r="E129" s="64">
        <v>3.7975446299955057E-2</v>
      </c>
      <c r="F129" s="64">
        <v>2.0367847636392281E-2</v>
      </c>
      <c r="G129" s="64">
        <v>4.3572976596205633E-2</v>
      </c>
      <c r="H129" s="64">
        <v>5.7836394634122552E-2</v>
      </c>
      <c r="I129" s="64">
        <v>0.1070632086376772</v>
      </c>
      <c r="J129" s="64">
        <v>7.6882706636175621E-2</v>
      </c>
      <c r="K129" s="64">
        <v>6.9697586693014624E-2</v>
      </c>
      <c r="L129" s="64">
        <v>8.0293931883533301E-2</v>
      </c>
      <c r="M129" s="64">
        <v>5.4666041140904127E-2</v>
      </c>
      <c r="N129" s="64">
        <v>5.1290456941883472E-2</v>
      </c>
      <c r="O129" s="64">
        <v>4.6486526470596777E-2</v>
      </c>
      <c r="P129" s="64">
        <v>6.1328820540767277E-2</v>
      </c>
      <c r="Q129" s="64">
        <v>5.0042894916964682E-2</v>
      </c>
      <c r="R129" s="64">
        <v>3.03056852725264E-2</v>
      </c>
      <c r="S129" s="64">
        <v>0.83028095193060347</v>
      </c>
    </row>
  </sheetData>
  <mergeCells count="8">
    <mergeCell ref="A114:A129"/>
    <mergeCell ref="A82:A97"/>
    <mergeCell ref="A98:A113"/>
    <mergeCell ref="A2:A17"/>
    <mergeCell ref="A18:A33"/>
    <mergeCell ref="A34:A49"/>
    <mergeCell ref="A50:A65"/>
    <mergeCell ref="A66:A8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39997558519241921"/>
  </sheetPr>
  <dimension ref="A1:G9"/>
  <sheetViews>
    <sheetView workbookViewId="0">
      <selection activeCell="C14" sqref="C14"/>
    </sheetView>
  </sheetViews>
  <sheetFormatPr defaultColWidth="8.7265625" defaultRowHeight="14.5" x14ac:dyDescent="0.35"/>
  <cols>
    <col min="1" max="1" width="18" customWidth="1"/>
  </cols>
  <sheetData>
    <row r="1" spans="1:7" x14ac:dyDescent="0.35">
      <c r="A1" s="1" t="s">
        <v>17</v>
      </c>
      <c r="B1" s="1" t="s">
        <v>22</v>
      </c>
      <c r="C1" s="1" t="s">
        <v>23</v>
      </c>
      <c r="D1" s="1" t="s">
        <v>24</v>
      </c>
      <c r="E1" s="1" t="s">
        <v>25</v>
      </c>
      <c r="F1" s="1" t="s">
        <v>26</v>
      </c>
      <c r="G1" s="1" t="s">
        <v>27</v>
      </c>
    </row>
    <row r="2" spans="1:7" x14ac:dyDescent="0.35">
      <c r="A2" s="44" t="s">
        <v>84</v>
      </c>
      <c r="B2">
        <v>11.8</v>
      </c>
      <c r="C2">
        <v>22</v>
      </c>
      <c r="D2">
        <v>24.6</v>
      </c>
      <c r="E2">
        <v>24.6</v>
      </c>
      <c r="F2">
        <v>10.6</v>
      </c>
      <c r="G2">
        <v>6.4000000000000057</v>
      </c>
    </row>
    <row r="3" spans="1:7" x14ac:dyDescent="0.35">
      <c r="A3" s="44" t="s">
        <v>88</v>
      </c>
      <c r="B3">
        <v>11.8</v>
      </c>
      <c r="C3">
        <v>22</v>
      </c>
      <c r="D3">
        <v>24.6</v>
      </c>
      <c r="E3">
        <v>24.6</v>
      </c>
      <c r="F3">
        <v>10.6</v>
      </c>
      <c r="G3">
        <v>6.4000000000000057</v>
      </c>
    </row>
    <row r="4" spans="1:7" x14ac:dyDescent="0.35">
      <c r="A4" s="44" t="s">
        <v>87</v>
      </c>
      <c r="B4">
        <v>10.199999999999999</v>
      </c>
      <c r="C4">
        <v>17.7</v>
      </c>
      <c r="D4">
        <v>22.45</v>
      </c>
      <c r="E4">
        <v>22.45</v>
      </c>
      <c r="F4">
        <v>17.100000000000001</v>
      </c>
      <c r="G4">
        <v>10.099999999999991</v>
      </c>
    </row>
    <row r="5" spans="1:7" x14ac:dyDescent="0.35">
      <c r="A5" s="44" t="s">
        <v>85</v>
      </c>
      <c r="B5">
        <v>10.199999999999999</v>
      </c>
      <c r="C5">
        <v>17.7</v>
      </c>
      <c r="D5">
        <v>22.45</v>
      </c>
      <c r="E5">
        <v>22.45</v>
      </c>
      <c r="F5">
        <v>17.100000000000001</v>
      </c>
      <c r="G5">
        <v>10.099999999999991</v>
      </c>
    </row>
    <row r="6" spans="1:7" x14ac:dyDescent="0.35">
      <c r="A6" s="44" t="s">
        <v>86</v>
      </c>
      <c r="B6">
        <v>8.8000000000000007</v>
      </c>
      <c r="C6">
        <v>16</v>
      </c>
      <c r="D6">
        <v>22.9</v>
      </c>
      <c r="E6">
        <v>22.9</v>
      </c>
      <c r="F6">
        <v>18.5</v>
      </c>
      <c r="G6">
        <v>10.900000000000009</v>
      </c>
    </row>
    <row r="7" spans="1:7" x14ac:dyDescent="0.35">
      <c r="A7" s="87" t="s">
        <v>96</v>
      </c>
      <c r="B7" s="64">
        <v>11.8</v>
      </c>
      <c r="C7" s="64">
        <v>22</v>
      </c>
      <c r="D7" s="64">
        <v>24.6</v>
      </c>
      <c r="E7" s="64">
        <v>24.6</v>
      </c>
      <c r="F7" s="64">
        <v>10.6</v>
      </c>
      <c r="G7" s="64">
        <v>6.4000000000000057</v>
      </c>
    </row>
    <row r="8" spans="1:7" x14ac:dyDescent="0.35">
      <c r="A8" s="87" t="s">
        <v>95</v>
      </c>
      <c r="B8" s="64">
        <v>10.199999999999999</v>
      </c>
      <c r="C8" s="64">
        <v>17.7</v>
      </c>
      <c r="D8" s="64">
        <v>22.45</v>
      </c>
      <c r="E8" s="64">
        <v>22.45</v>
      </c>
      <c r="F8" s="64">
        <v>17.100000000000001</v>
      </c>
      <c r="G8" s="64">
        <v>10.099999999999991</v>
      </c>
    </row>
    <row r="9" spans="1:7" x14ac:dyDescent="0.35">
      <c r="A9" s="88" t="s">
        <v>97</v>
      </c>
      <c r="B9" s="64">
        <v>11.8</v>
      </c>
      <c r="C9" s="64">
        <v>22</v>
      </c>
      <c r="D9" s="64">
        <v>24.6</v>
      </c>
      <c r="E9" s="64">
        <v>24.6</v>
      </c>
      <c r="F9" s="64">
        <v>10.6</v>
      </c>
      <c r="G9" s="64">
        <v>6.4000000000000057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4CE64-2074-2042-ABA6-B524304DCD96}">
  <sheetPr>
    <tabColor theme="7" tint="0.39997558519241921"/>
  </sheetPr>
  <dimension ref="A1:I17"/>
  <sheetViews>
    <sheetView workbookViewId="0">
      <selection activeCell="A18" sqref="A18"/>
    </sheetView>
  </sheetViews>
  <sheetFormatPr defaultColWidth="11.54296875" defaultRowHeight="14.5" x14ac:dyDescent="0.35"/>
  <cols>
    <col min="1" max="1" width="27.7265625" style="39" bestFit="1" customWidth="1"/>
    <col min="2" max="2" width="13.1796875" style="39" bestFit="1" customWidth="1"/>
    <col min="3" max="3" width="41.453125" style="39" bestFit="1" customWidth="1"/>
    <col min="4" max="4" width="15.26953125" style="37" customWidth="1"/>
    <col min="5" max="5" width="15.26953125" style="5" customWidth="1"/>
    <col min="6" max="6" width="17.7265625" style="5" bestFit="1" customWidth="1"/>
    <col min="7" max="7" width="17.7265625" style="5" customWidth="1"/>
    <col min="8" max="8" width="17.7265625" bestFit="1" customWidth="1"/>
    <col min="9" max="9" width="10.453125" bestFit="1" customWidth="1"/>
  </cols>
  <sheetData>
    <row r="1" spans="1:9" x14ac:dyDescent="0.35">
      <c r="A1" s="38" t="s">
        <v>17</v>
      </c>
      <c r="B1" s="29" t="s">
        <v>41</v>
      </c>
      <c r="C1" s="29" t="s">
        <v>42</v>
      </c>
      <c r="D1" s="33" t="s">
        <v>78</v>
      </c>
      <c r="E1" s="33" t="s">
        <v>39</v>
      </c>
      <c r="F1" s="33" t="s">
        <v>77</v>
      </c>
      <c r="G1" s="33" t="s">
        <v>74</v>
      </c>
      <c r="H1" s="33" t="s">
        <v>66</v>
      </c>
      <c r="I1" s="30" t="s">
        <v>67</v>
      </c>
    </row>
    <row r="2" spans="1:9" x14ac:dyDescent="0.35">
      <c r="A2" s="97" t="s">
        <v>84</v>
      </c>
      <c r="B2" s="40" t="s">
        <v>70</v>
      </c>
      <c r="C2" s="24" t="s">
        <v>72</v>
      </c>
      <c r="D2" s="35" t="s">
        <v>75</v>
      </c>
      <c r="E2" s="35">
        <v>0</v>
      </c>
      <c r="F2" s="35">
        <v>0</v>
      </c>
      <c r="G2" s="35">
        <v>0</v>
      </c>
      <c r="H2" s="23"/>
      <c r="I2" s="24"/>
    </row>
    <row r="3" spans="1:9" x14ac:dyDescent="0.35">
      <c r="A3" s="98"/>
      <c r="B3" s="41" t="s">
        <v>71</v>
      </c>
      <c r="C3" s="27" t="s">
        <v>73</v>
      </c>
      <c r="D3" s="26" t="s">
        <v>76</v>
      </c>
      <c r="E3" s="26">
        <v>0</v>
      </c>
      <c r="F3" s="26"/>
      <c r="G3" s="26"/>
      <c r="H3" s="26"/>
      <c r="I3" s="27"/>
    </row>
    <row r="4" spans="1:9" x14ac:dyDescent="0.35">
      <c r="A4" s="99" t="s">
        <v>88</v>
      </c>
      <c r="B4" s="42" t="s">
        <v>70</v>
      </c>
      <c r="C4" s="36" t="s">
        <v>72</v>
      </c>
      <c r="D4" s="36" t="s">
        <v>75</v>
      </c>
      <c r="E4" s="36">
        <v>0</v>
      </c>
      <c r="F4" s="36">
        <v>0</v>
      </c>
      <c r="G4" s="36">
        <v>0</v>
      </c>
      <c r="H4" s="18"/>
      <c r="I4" s="20"/>
    </row>
    <row r="5" spans="1:9" x14ac:dyDescent="0.35">
      <c r="A5" s="100"/>
      <c r="B5" s="43" t="s">
        <v>71</v>
      </c>
      <c r="C5" s="19" t="s">
        <v>73</v>
      </c>
      <c r="D5" s="19" t="s">
        <v>76</v>
      </c>
      <c r="E5" s="19">
        <v>0</v>
      </c>
      <c r="F5" s="19"/>
      <c r="G5" s="19"/>
      <c r="H5" s="19"/>
      <c r="I5" s="21"/>
    </row>
    <row r="6" spans="1:9" x14ac:dyDescent="0.35">
      <c r="A6" s="97" t="s">
        <v>85</v>
      </c>
      <c r="B6" s="40" t="s">
        <v>70</v>
      </c>
      <c r="C6" s="24" t="s">
        <v>72</v>
      </c>
      <c r="D6" s="35" t="s">
        <v>75</v>
      </c>
      <c r="E6" s="35">
        <v>0</v>
      </c>
      <c r="F6" s="35">
        <v>0</v>
      </c>
      <c r="G6" s="35">
        <v>0</v>
      </c>
      <c r="H6" s="23"/>
      <c r="I6" s="24"/>
    </row>
    <row r="7" spans="1:9" x14ac:dyDescent="0.35">
      <c r="A7" s="98"/>
      <c r="B7" s="41" t="s">
        <v>71</v>
      </c>
      <c r="C7" s="27" t="s">
        <v>73</v>
      </c>
      <c r="D7" s="26" t="s">
        <v>76</v>
      </c>
      <c r="E7" s="26">
        <v>0</v>
      </c>
      <c r="F7" s="26"/>
      <c r="G7" s="26"/>
      <c r="H7" s="26"/>
      <c r="I7" s="27"/>
    </row>
    <row r="8" spans="1:9" x14ac:dyDescent="0.35">
      <c r="A8" s="99" t="s">
        <v>86</v>
      </c>
      <c r="B8" s="42" t="s">
        <v>70</v>
      </c>
      <c r="C8" s="36" t="s">
        <v>72</v>
      </c>
      <c r="D8" s="36" t="s">
        <v>75</v>
      </c>
      <c r="E8" s="36">
        <v>0</v>
      </c>
      <c r="F8" s="36">
        <v>0</v>
      </c>
      <c r="G8" s="36">
        <v>0</v>
      </c>
      <c r="H8" s="18"/>
      <c r="I8" s="20"/>
    </row>
    <row r="9" spans="1:9" x14ac:dyDescent="0.35">
      <c r="A9" s="100"/>
      <c r="B9" s="43" t="s">
        <v>71</v>
      </c>
      <c r="C9" s="19" t="s">
        <v>73</v>
      </c>
      <c r="D9" s="19" t="s">
        <v>76</v>
      </c>
      <c r="E9" s="19">
        <v>0</v>
      </c>
      <c r="F9" s="19"/>
      <c r="G9" s="19"/>
      <c r="H9" s="19"/>
      <c r="I9" s="21"/>
    </row>
    <row r="10" spans="1:9" x14ac:dyDescent="0.35">
      <c r="A10" s="97" t="s">
        <v>87</v>
      </c>
      <c r="B10" s="40" t="s">
        <v>70</v>
      </c>
      <c r="C10" s="24" t="s">
        <v>72</v>
      </c>
      <c r="D10" s="35" t="s">
        <v>75</v>
      </c>
      <c r="E10" s="35">
        <v>0</v>
      </c>
      <c r="F10" s="35">
        <v>0</v>
      </c>
      <c r="G10" s="35">
        <v>0</v>
      </c>
      <c r="H10" s="23"/>
      <c r="I10" s="24"/>
    </row>
    <row r="11" spans="1:9" x14ac:dyDescent="0.35">
      <c r="A11" s="98"/>
      <c r="B11" s="41" t="s">
        <v>71</v>
      </c>
      <c r="C11" s="27" t="s">
        <v>73</v>
      </c>
      <c r="D11" s="26" t="s">
        <v>76</v>
      </c>
      <c r="E11" s="26">
        <v>0</v>
      </c>
      <c r="F11" s="26"/>
      <c r="G11" s="26"/>
      <c r="H11" s="26"/>
      <c r="I11" s="27"/>
    </row>
    <row r="12" spans="1:9" x14ac:dyDescent="0.35">
      <c r="A12" s="99" t="s">
        <v>96</v>
      </c>
      <c r="B12" s="42" t="s">
        <v>70</v>
      </c>
      <c r="C12" s="36" t="s">
        <v>72</v>
      </c>
      <c r="D12" s="36" t="s">
        <v>75</v>
      </c>
      <c r="E12" s="36">
        <v>0</v>
      </c>
      <c r="F12" s="36">
        <v>0</v>
      </c>
      <c r="G12" s="36">
        <v>0</v>
      </c>
      <c r="H12" s="18"/>
      <c r="I12" s="20"/>
    </row>
    <row r="13" spans="1:9" x14ac:dyDescent="0.35">
      <c r="A13" s="100"/>
      <c r="B13" s="43" t="s">
        <v>71</v>
      </c>
      <c r="C13" s="19" t="s">
        <v>73</v>
      </c>
      <c r="D13" s="19" t="s">
        <v>76</v>
      </c>
      <c r="E13" s="19">
        <v>0</v>
      </c>
      <c r="F13" s="19"/>
      <c r="G13" s="19"/>
      <c r="H13" s="19"/>
      <c r="I13" s="21"/>
    </row>
    <row r="14" spans="1:9" x14ac:dyDescent="0.35">
      <c r="A14" s="97" t="s">
        <v>95</v>
      </c>
      <c r="B14" s="40" t="s">
        <v>70</v>
      </c>
      <c r="C14" s="24" t="s">
        <v>72</v>
      </c>
      <c r="D14" s="35" t="s">
        <v>75</v>
      </c>
      <c r="E14" s="35">
        <v>0</v>
      </c>
      <c r="F14" s="35">
        <v>0</v>
      </c>
      <c r="G14" s="35">
        <v>0</v>
      </c>
      <c r="H14" s="67"/>
      <c r="I14" s="24"/>
    </row>
    <row r="15" spans="1:9" x14ac:dyDescent="0.35">
      <c r="A15" s="98"/>
      <c r="B15" s="41" t="s">
        <v>71</v>
      </c>
      <c r="C15" s="27" t="s">
        <v>73</v>
      </c>
      <c r="D15" s="26" t="s">
        <v>76</v>
      </c>
      <c r="E15" s="26">
        <v>0</v>
      </c>
      <c r="F15" s="26"/>
      <c r="G15" s="26"/>
      <c r="H15" s="26"/>
      <c r="I15" s="27"/>
    </row>
    <row r="16" spans="1:9" x14ac:dyDescent="0.35">
      <c r="A16" s="97" t="s">
        <v>97</v>
      </c>
      <c r="B16" s="40" t="s">
        <v>70</v>
      </c>
      <c r="C16" s="24" t="s">
        <v>72</v>
      </c>
      <c r="D16" s="35" t="s">
        <v>75</v>
      </c>
      <c r="E16" s="35">
        <v>0</v>
      </c>
      <c r="F16" s="35">
        <v>0</v>
      </c>
      <c r="G16" s="35">
        <v>0</v>
      </c>
      <c r="H16" s="67"/>
      <c r="I16" s="24"/>
    </row>
    <row r="17" spans="1:9" x14ac:dyDescent="0.35">
      <c r="A17" s="98"/>
      <c r="B17" s="41" t="s">
        <v>71</v>
      </c>
      <c r="C17" s="27" t="s">
        <v>73</v>
      </c>
      <c r="D17" s="26" t="s">
        <v>76</v>
      </c>
      <c r="E17" s="26">
        <v>0</v>
      </c>
      <c r="F17" s="26"/>
      <c r="G17" s="26"/>
      <c r="H17" s="26"/>
      <c r="I17" s="27"/>
    </row>
  </sheetData>
  <mergeCells count="8">
    <mergeCell ref="A16:A17"/>
    <mergeCell ref="A12:A13"/>
    <mergeCell ref="A14:A15"/>
    <mergeCell ref="A2:A3"/>
    <mergeCell ref="A4:A5"/>
    <mergeCell ref="A6:A7"/>
    <mergeCell ref="A8:A9"/>
    <mergeCell ref="A10:A11"/>
  </mergeCells>
  <phoneticPr fontId="4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7" tint="0.39997558519241921"/>
  </sheetPr>
  <dimension ref="A1:M47"/>
  <sheetViews>
    <sheetView topLeftCell="D40" zoomScaleNormal="100" workbookViewId="0">
      <selection activeCell="J46" sqref="J46"/>
    </sheetView>
  </sheetViews>
  <sheetFormatPr defaultColWidth="8.7265625" defaultRowHeight="14.5" x14ac:dyDescent="0.35"/>
  <cols>
    <col min="1" max="1" width="27.7265625" bestFit="1" customWidth="1"/>
    <col min="2" max="2" width="18.26953125" style="31" bestFit="1" customWidth="1"/>
    <col min="3" max="3" width="45.453125" customWidth="1"/>
    <col min="4" max="4" width="12.7265625" style="17" customWidth="1"/>
    <col min="5" max="5" width="5.1796875" bestFit="1" customWidth="1"/>
    <col min="6" max="6" width="2.1796875" bestFit="1" customWidth="1"/>
    <col min="7" max="7" width="2.7265625" bestFit="1" customWidth="1"/>
    <col min="8" max="8" width="5.1796875" bestFit="1" customWidth="1"/>
    <col min="9" max="9" width="19.453125" bestFit="1" customWidth="1"/>
    <col min="10" max="10" width="16" bestFit="1" customWidth="1"/>
    <col min="11" max="11" width="10.453125" bestFit="1" customWidth="1"/>
    <col min="12" max="12" width="34.7265625" bestFit="1" customWidth="1"/>
    <col min="13" max="13" width="18.26953125" bestFit="1" customWidth="1"/>
  </cols>
  <sheetData>
    <row r="1" spans="1:13" x14ac:dyDescent="0.35">
      <c r="A1" s="28" t="s">
        <v>17</v>
      </c>
      <c r="B1" s="29" t="s">
        <v>41</v>
      </c>
      <c r="C1" s="32" t="s">
        <v>42</v>
      </c>
      <c r="D1" s="34" t="s">
        <v>43</v>
      </c>
      <c r="E1" s="33" t="s">
        <v>28</v>
      </c>
      <c r="F1" s="29" t="s">
        <v>29</v>
      </c>
      <c r="G1" s="29" t="s">
        <v>30</v>
      </c>
      <c r="H1" s="29" t="s">
        <v>31</v>
      </c>
      <c r="I1" s="29" t="s">
        <v>44</v>
      </c>
      <c r="J1" s="29" t="s">
        <v>45</v>
      </c>
      <c r="K1" s="29" t="s">
        <v>46</v>
      </c>
      <c r="L1" s="29" t="s">
        <v>66</v>
      </c>
      <c r="M1" s="30" t="s">
        <v>67</v>
      </c>
    </row>
    <row r="2" spans="1:13" x14ac:dyDescent="0.35">
      <c r="A2" s="108" t="s">
        <v>84</v>
      </c>
      <c r="B2" s="45" t="s">
        <v>89</v>
      </c>
      <c r="C2" s="53" t="s">
        <v>47</v>
      </c>
      <c r="D2" s="62">
        <v>0.5</v>
      </c>
      <c r="E2" s="22">
        <v>1</v>
      </c>
      <c r="F2" s="22">
        <v>1</v>
      </c>
      <c r="G2" s="22">
        <v>1</v>
      </c>
      <c r="H2" s="22">
        <v>1</v>
      </c>
      <c r="I2" s="22">
        <v>0</v>
      </c>
      <c r="J2" s="22"/>
      <c r="K2" s="22"/>
      <c r="L2" s="67">
        <v>43907</v>
      </c>
      <c r="M2" s="74">
        <v>43911</v>
      </c>
    </row>
    <row r="3" spans="1:13" x14ac:dyDescent="0.35">
      <c r="A3" s="109"/>
      <c r="B3" s="46" t="s">
        <v>90</v>
      </c>
      <c r="C3" s="47" t="s">
        <v>47</v>
      </c>
      <c r="D3" s="63">
        <v>0.2</v>
      </c>
      <c r="E3" s="50">
        <v>1</v>
      </c>
      <c r="F3" s="47">
        <v>1</v>
      </c>
      <c r="G3" s="47">
        <v>1</v>
      </c>
      <c r="H3" s="47">
        <v>1</v>
      </c>
      <c r="I3" s="47">
        <v>0</v>
      </c>
      <c r="J3" s="47"/>
      <c r="K3" s="47"/>
      <c r="L3" s="74">
        <v>43911</v>
      </c>
      <c r="M3" s="74"/>
    </row>
    <row r="4" spans="1:13" x14ac:dyDescent="0.35">
      <c r="A4" s="109"/>
      <c r="B4" s="46" t="s">
        <v>91</v>
      </c>
      <c r="C4" s="47" t="s">
        <v>65</v>
      </c>
      <c r="D4" s="63">
        <v>0.3</v>
      </c>
      <c r="E4" s="47">
        <v>1</v>
      </c>
      <c r="F4" s="47">
        <v>1</v>
      </c>
      <c r="G4" s="47">
        <v>1</v>
      </c>
      <c r="H4" s="47">
        <v>1</v>
      </c>
      <c r="I4" s="47">
        <v>0</v>
      </c>
      <c r="J4" s="47"/>
      <c r="K4" s="47"/>
      <c r="L4" s="74"/>
      <c r="M4" s="74"/>
    </row>
    <row r="5" spans="1:13" x14ac:dyDescent="0.35">
      <c r="A5" s="109"/>
      <c r="B5" s="46" t="s">
        <v>92</v>
      </c>
      <c r="C5" s="47" t="s">
        <v>65</v>
      </c>
      <c r="D5" s="63">
        <v>0.4</v>
      </c>
      <c r="E5" s="47">
        <v>1</v>
      </c>
      <c r="F5" s="47">
        <v>1</v>
      </c>
      <c r="G5" s="47">
        <v>1</v>
      </c>
      <c r="H5" s="47">
        <v>1</v>
      </c>
      <c r="I5" s="47">
        <v>0</v>
      </c>
      <c r="J5" s="47"/>
      <c r="K5" s="47"/>
      <c r="L5" s="48"/>
      <c r="M5" s="48"/>
    </row>
    <row r="6" spans="1:13" x14ac:dyDescent="0.35">
      <c r="A6" s="110"/>
      <c r="B6" s="46" t="s">
        <v>93</v>
      </c>
      <c r="C6" s="47" t="s">
        <v>65</v>
      </c>
      <c r="D6" s="63">
        <v>0.5</v>
      </c>
      <c r="E6" s="47">
        <v>1</v>
      </c>
      <c r="F6" s="47">
        <v>1</v>
      </c>
      <c r="G6" s="47">
        <v>1</v>
      </c>
      <c r="H6" s="47">
        <v>1</v>
      </c>
      <c r="I6" s="47">
        <v>0</v>
      </c>
      <c r="J6" s="47"/>
      <c r="K6" s="47"/>
      <c r="L6" s="48"/>
      <c r="M6" s="77"/>
    </row>
    <row r="7" spans="1:13" x14ac:dyDescent="0.35">
      <c r="A7" s="101" t="s">
        <v>88</v>
      </c>
      <c r="B7" s="61" t="s">
        <v>89</v>
      </c>
      <c r="C7" s="81" t="s">
        <v>47</v>
      </c>
      <c r="D7" s="54">
        <v>0.4</v>
      </c>
      <c r="E7" s="55">
        <v>1</v>
      </c>
      <c r="F7" s="55">
        <v>1</v>
      </c>
      <c r="G7" s="55">
        <v>1</v>
      </c>
      <c r="H7" s="55">
        <v>1</v>
      </c>
      <c r="I7" s="55">
        <v>0</v>
      </c>
      <c r="J7" s="55"/>
      <c r="K7" s="55"/>
      <c r="L7" s="56">
        <v>43908</v>
      </c>
      <c r="M7" s="57">
        <v>43911</v>
      </c>
    </row>
    <row r="8" spans="1:13" x14ac:dyDescent="0.35">
      <c r="A8" s="104"/>
      <c r="B8" s="82" t="s">
        <v>90</v>
      </c>
      <c r="C8" s="60" t="s">
        <v>47</v>
      </c>
      <c r="D8" s="58">
        <v>0.2</v>
      </c>
      <c r="E8" s="59">
        <v>1</v>
      </c>
      <c r="F8" s="60">
        <v>1</v>
      </c>
      <c r="G8" s="60">
        <v>1</v>
      </c>
      <c r="H8" s="60">
        <v>1</v>
      </c>
      <c r="I8" s="60">
        <v>0</v>
      </c>
      <c r="J8" s="60"/>
      <c r="K8" s="60"/>
      <c r="L8" s="57">
        <v>43911</v>
      </c>
      <c r="M8" s="57"/>
    </row>
    <row r="9" spans="1:13" x14ac:dyDescent="0.35">
      <c r="A9" s="104"/>
      <c r="B9" s="82" t="s">
        <v>91</v>
      </c>
      <c r="C9" s="60" t="s">
        <v>65</v>
      </c>
      <c r="D9" s="58">
        <v>0.3</v>
      </c>
      <c r="E9" s="60">
        <v>1</v>
      </c>
      <c r="F9" s="60">
        <v>1</v>
      </c>
      <c r="G9" s="60">
        <v>1</v>
      </c>
      <c r="H9" s="60">
        <v>1</v>
      </c>
      <c r="I9" s="60">
        <v>0</v>
      </c>
      <c r="J9" s="60"/>
      <c r="K9" s="60"/>
      <c r="L9" s="57"/>
      <c r="M9" s="57"/>
    </row>
    <row r="10" spans="1:13" x14ac:dyDescent="0.35">
      <c r="A10" s="104"/>
      <c r="B10" s="82" t="s">
        <v>92</v>
      </c>
      <c r="C10" s="60" t="s">
        <v>65</v>
      </c>
      <c r="D10" s="58">
        <v>0.4</v>
      </c>
      <c r="E10" s="60">
        <v>1</v>
      </c>
      <c r="F10" s="60">
        <v>1</v>
      </c>
      <c r="G10" s="60">
        <v>1</v>
      </c>
      <c r="H10" s="60">
        <v>1</v>
      </c>
      <c r="I10" s="60">
        <v>0</v>
      </c>
      <c r="J10" s="60"/>
      <c r="K10" s="60"/>
      <c r="L10" s="57"/>
      <c r="M10" s="57"/>
    </row>
    <row r="11" spans="1:13" x14ac:dyDescent="0.35">
      <c r="A11" s="103"/>
      <c r="B11" s="82" t="s">
        <v>93</v>
      </c>
      <c r="C11" s="60" t="s">
        <v>65</v>
      </c>
      <c r="D11" s="58">
        <v>0.5</v>
      </c>
      <c r="E11" s="60">
        <v>1</v>
      </c>
      <c r="F11" s="60">
        <v>1</v>
      </c>
      <c r="G11" s="60">
        <v>1</v>
      </c>
      <c r="H11" s="60">
        <v>1</v>
      </c>
      <c r="I11" s="60">
        <v>0</v>
      </c>
      <c r="J11" s="60"/>
      <c r="K11" s="60"/>
      <c r="L11" s="57"/>
      <c r="M11" s="57"/>
    </row>
    <row r="12" spans="1:13" x14ac:dyDescent="0.35">
      <c r="A12" s="105" t="s">
        <v>85</v>
      </c>
      <c r="B12" s="69" t="s">
        <v>89</v>
      </c>
      <c r="C12" s="78" t="s">
        <v>47</v>
      </c>
      <c r="D12" s="68">
        <v>0.5</v>
      </c>
      <c r="E12" s="66">
        <v>1</v>
      </c>
      <c r="F12" s="66">
        <v>1</v>
      </c>
      <c r="G12" s="66">
        <v>1</v>
      </c>
      <c r="H12" s="66">
        <v>1</v>
      </c>
      <c r="I12" s="66">
        <v>0</v>
      </c>
      <c r="J12" s="66"/>
      <c r="K12" s="66"/>
      <c r="L12" s="67">
        <v>43907</v>
      </c>
      <c r="M12" s="70">
        <v>43911</v>
      </c>
    </row>
    <row r="13" spans="1:13" x14ac:dyDescent="0.35">
      <c r="A13" s="106"/>
      <c r="B13" s="71" t="s">
        <v>90</v>
      </c>
      <c r="C13" s="72" t="s">
        <v>47</v>
      </c>
      <c r="D13" s="73">
        <v>0.3</v>
      </c>
      <c r="E13" s="76">
        <v>1</v>
      </c>
      <c r="F13" s="72">
        <v>1</v>
      </c>
      <c r="G13" s="72">
        <v>1</v>
      </c>
      <c r="H13" s="72">
        <v>1</v>
      </c>
      <c r="I13" s="72">
        <v>0</v>
      </c>
      <c r="J13" s="72"/>
      <c r="K13" s="72"/>
      <c r="L13" s="74">
        <v>43911</v>
      </c>
      <c r="M13" s="74">
        <v>43956</v>
      </c>
    </row>
    <row r="14" spans="1:13" s="64" customFormat="1" x14ac:dyDescent="0.35">
      <c r="A14" s="106"/>
      <c r="B14" s="71" t="s">
        <v>94</v>
      </c>
      <c r="C14" s="72" t="s">
        <v>47</v>
      </c>
      <c r="D14" s="73">
        <v>0.2</v>
      </c>
      <c r="E14" s="76">
        <v>1</v>
      </c>
      <c r="F14" s="72">
        <v>1</v>
      </c>
      <c r="G14" s="72">
        <v>1</v>
      </c>
      <c r="H14" s="72">
        <v>1</v>
      </c>
      <c r="I14" s="72">
        <v>0</v>
      </c>
      <c r="J14" s="72"/>
      <c r="K14" s="72"/>
      <c r="L14" s="74">
        <v>43956</v>
      </c>
      <c r="M14" s="74"/>
    </row>
    <row r="15" spans="1:13" x14ac:dyDescent="0.35">
      <c r="A15" s="106"/>
      <c r="B15" s="71" t="s">
        <v>91</v>
      </c>
      <c r="C15" s="72" t="s">
        <v>65</v>
      </c>
      <c r="D15" s="73">
        <v>0.3</v>
      </c>
      <c r="E15" s="72">
        <v>1</v>
      </c>
      <c r="F15" s="72">
        <v>1</v>
      </c>
      <c r="G15" s="72">
        <v>1</v>
      </c>
      <c r="H15" s="72">
        <v>1</v>
      </c>
      <c r="I15" s="72">
        <v>0</v>
      </c>
      <c r="J15" s="72"/>
      <c r="K15" s="72"/>
      <c r="L15" s="74"/>
      <c r="M15" s="74"/>
    </row>
    <row r="16" spans="1:13" s="64" customFormat="1" x14ac:dyDescent="0.35">
      <c r="A16" s="106"/>
      <c r="B16" s="71" t="s">
        <v>92</v>
      </c>
      <c r="C16" s="72" t="s">
        <v>65</v>
      </c>
      <c r="D16" s="73">
        <v>0.4</v>
      </c>
      <c r="E16" s="72">
        <v>1</v>
      </c>
      <c r="F16" s="72">
        <v>1</v>
      </c>
      <c r="G16" s="72">
        <v>1</v>
      </c>
      <c r="H16" s="72">
        <v>1</v>
      </c>
      <c r="I16" s="72">
        <v>0</v>
      </c>
      <c r="J16" s="72"/>
      <c r="K16" s="72"/>
      <c r="L16" s="74"/>
      <c r="M16" s="74"/>
    </row>
    <row r="17" spans="1:13" x14ac:dyDescent="0.35">
      <c r="A17" s="107"/>
      <c r="B17" s="71" t="s">
        <v>93</v>
      </c>
      <c r="C17" s="72" t="s">
        <v>65</v>
      </c>
      <c r="D17" s="73">
        <v>0.5</v>
      </c>
      <c r="E17" s="72">
        <v>1</v>
      </c>
      <c r="F17" s="72">
        <v>1</v>
      </c>
      <c r="G17" s="72">
        <v>1</v>
      </c>
      <c r="H17" s="72">
        <v>1</v>
      </c>
      <c r="I17" s="72">
        <v>0</v>
      </c>
      <c r="J17" s="72"/>
      <c r="K17" s="72"/>
      <c r="L17" s="74"/>
      <c r="M17" s="77"/>
    </row>
    <row r="18" spans="1:13" x14ac:dyDescent="0.35">
      <c r="A18" s="101" t="s">
        <v>86</v>
      </c>
      <c r="B18" s="61" t="s">
        <v>89</v>
      </c>
      <c r="C18" s="81" t="s">
        <v>47</v>
      </c>
      <c r="D18" s="54">
        <v>0.5</v>
      </c>
      <c r="E18" s="55">
        <v>1</v>
      </c>
      <c r="F18" s="55">
        <v>1</v>
      </c>
      <c r="G18" s="55">
        <v>1</v>
      </c>
      <c r="H18" s="55">
        <v>1</v>
      </c>
      <c r="I18" s="55">
        <v>0</v>
      </c>
      <c r="J18" s="55"/>
      <c r="K18" s="55"/>
      <c r="L18" s="56">
        <v>43907</v>
      </c>
      <c r="M18" s="84">
        <v>43911</v>
      </c>
    </row>
    <row r="19" spans="1:13" x14ac:dyDescent="0.35">
      <c r="A19" s="104"/>
      <c r="B19" s="82" t="s">
        <v>90</v>
      </c>
      <c r="C19" s="60" t="s">
        <v>47</v>
      </c>
      <c r="D19" s="58">
        <v>0.3</v>
      </c>
      <c r="E19" s="59">
        <v>1</v>
      </c>
      <c r="F19" s="60">
        <v>1</v>
      </c>
      <c r="G19" s="60">
        <v>1</v>
      </c>
      <c r="H19" s="60">
        <v>1</v>
      </c>
      <c r="I19" s="60">
        <v>0</v>
      </c>
      <c r="J19" s="60"/>
      <c r="K19" s="60"/>
      <c r="L19" s="57">
        <v>43911</v>
      </c>
      <c r="M19" s="57">
        <v>43956</v>
      </c>
    </row>
    <row r="20" spans="1:13" x14ac:dyDescent="0.35">
      <c r="A20" s="104"/>
      <c r="B20" s="82" t="s">
        <v>94</v>
      </c>
      <c r="C20" s="60" t="s">
        <v>47</v>
      </c>
      <c r="D20" s="58">
        <v>0.2</v>
      </c>
      <c r="E20" s="59">
        <v>1</v>
      </c>
      <c r="F20" s="60">
        <v>1</v>
      </c>
      <c r="G20" s="60">
        <v>1</v>
      </c>
      <c r="H20" s="60">
        <v>1</v>
      </c>
      <c r="I20" s="60">
        <v>0</v>
      </c>
      <c r="J20" s="60"/>
      <c r="K20" s="60"/>
      <c r="L20" s="57">
        <v>43956</v>
      </c>
      <c r="M20" s="57"/>
    </row>
    <row r="21" spans="1:13" s="64" customFormat="1" x14ac:dyDescent="0.35">
      <c r="A21" s="104"/>
      <c r="B21" s="82" t="s">
        <v>91</v>
      </c>
      <c r="C21" s="60" t="s">
        <v>65</v>
      </c>
      <c r="D21" s="58">
        <v>0.3</v>
      </c>
      <c r="E21" s="60">
        <v>1</v>
      </c>
      <c r="F21" s="60">
        <v>1</v>
      </c>
      <c r="G21" s="60">
        <v>1</v>
      </c>
      <c r="H21" s="60">
        <v>1</v>
      </c>
      <c r="I21" s="60">
        <v>0</v>
      </c>
      <c r="J21" s="60"/>
      <c r="K21" s="60"/>
      <c r="L21" s="57"/>
      <c r="M21" s="57"/>
    </row>
    <row r="22" spans="1:13" s="64" customFormat="1" x14ac:dyDescent="0.35">
      <c r="A22" s="104"/>
      <c r="B22" s="82" t="s">
        <v>92</v>
      </c>
      <c r="C22" s="60" t="s">
        <v>65</v>
      </c>
      <c r="D22" s="58">
        <v>0.4</v>
      </c>
      <c r="E22" s="60">
        <v>1</v>
      </c>
      <c r="F22" s="60">
        <v>1</v>
      </c>
      <c r="G22" s="60">
        <v>1</v>
      </c>
      <c r="H22" s="60">
        <v>1</v>
      </c>
      <c r="I22" s="60">
        <v>0</v>
      </c>
      <c r="J22" s="60"/>
      <c r="K22" s="60"/>
      <c r="L22" s="57"/>
      <c r="M22" s="57"/>
    </row>
    <row r="23" spans="1:13" x14ac:dyDescent="0.35">
      <c r="A23" s="103"/>
      <c r="B23" s="82" t="s">
        <v>93</v>
      </c>
      <c r="C23" s="60" t="s">
        <v>65</v>
      </c>
      <c r="D23" s="58">
        <v>0.5</v>
      </c>
      <c r="E23" s="60">
        <v>1</v>
      </c>
      <c r="F23" s="60">
        <v>1</v>
      </c>
      <c r="G23" s="60">
        <v>1</v>
      </c>
      <c r="H23" s="60">
        <v>1</v>
      </c>
      <c r="I23" s="60">
        <v>0</v>
      </c>
      <c r="J23" s="60"/>
      <c r="K23" s="60"/>
      <c r="L23" s="57"/>
      <c r="M23" s="85"/>
    </row>
    <row r="24" spans="1:13" x14ac:dyDescent="0.35">
      <c r="A24" s="105" t="s">
        <v>87</v>
      </c>
      <c r="B24" s="45" t="s">
        <v>89</v>
      </c>
      <c r="C24" s="78" t="s">
        <v>47</v>
      </c>
      <c r="D24" s="68">
        <v>0.4</v>
      </c>
      <c r="E24" s="49">
        <v>1</v>
      </c>
      <c r="F24" s="22">
        <v>1</v>
      </c>
      <c r="G24" s="22">
        <v>1</v>
      </c>
      <c r="H24" s="22">
        <v>1</v>
      </c>
      <c r="I24" s="22">
        <v>0</v>
      </c>
      <c r="J24" s="22"/>
      <c r="K24" s="22"/>
      <c r="L24" s="67">
        <v>43909</v>
      </c>
      <c r="M24" s="70">
        <v>43911</v>
      </c>
    </row>
    <row r="25" spans="1:13" x14ac:dyDescent="0.35">
      <c r="A25" s="106"/>
      <c r="B25" s="46" t="s">
        <v>90</v>
      </c>
      <c r="C25" s="83" t="s">
        <v>47</v>
      </c>
      <c r="D25" s="73">
        <v>0.3</v>
      </c>
      <c r="E25" s="47">
        <v>1</v>
      </c>
      <c r="F25" s="47">
        <v>1</v>
      </c>
      <c r="G25" s="47">
        <v>1</v>
      </c>
      <c r="H25" s="47">
        <v>1</v>
      </c>
      <c r="I25" s="47">
        <v>0</v>
      </c>
      <c r="J25" s="47"/>
      <c r="K25" s="47"/>
      <c r="L25" s="74">
        <v>43911</v>
      </c>
      <c r="M25" s="74">
        <v>43956</v>
      </c>
    </row>
    <row r="26" spans="1:13" x14ac:dyDescent="0.35">
      <c r="A26" s="106"/>
      <c r="B26" s="46" t="s">
        <v>94</v>
      </c>
      <c r="C26" s="86" t="s">
        <v>47</v>
      </c>
      <c r="D26" s="73">
        <v>0.2</v>
      </c>
      <c r="E26" s="50">
        <v>1</v>
      </c>
      <c r="F26" s="47">
        <v>1</v>
      </c>
      <c r="G26" s="47">
        <v>1</v>
      </c>
      <c r="H26" s="47">
        <v>1</v>
      </c>
      <c r="I26" s="47">
        <v>0</v>
      </c>
      <c r="J26" s="47"/>
      <c r="K26" s="47"/>
      <c r="L26" s="74">
        <v>43956</v>
      </c>
      <c r="M26" s="74"/>
    </row>
    <row r="27" spans="1:13" s="64" customFormat="1" x14ac:dyDescent="0.35">
      <c r="A27" s="106"/>
      <c r="B27" s="71" t="s">
        <v>91</v>
      </c>
      <c r="C27" s="72" t="s">
        <v>65</v>
      </c>
      <c r="D27" s="73">
        <v>0.3</v>
      </c>
      <c r="E27" s="72">
        <v>1</v>
      </c>
      <c r="F27" s="72">
        <v>1</v>
      </c>
      <c r="G27" s="72">
        <v>1</v>
      </c>
      <c r="H27" s="72">
        <v>1</v>
      </c>
      <c r="I27" s="72">
        <v>0</v>
      </c>
      <c r="J27" s="72"/>
      <c r="K27" s="72"/>
      <c r="L27" s="74"/>
      <c r="M27" s="74"/>
    </row>
    <row r="28" spans="1:13" s="64" customFormat="1" x14ac:dyDescent="0.35">
      <c r="A28" s="106"/>
      <c r="B28" s="71" t="s">
        <v>92</v>
      </c>
      <c r="C28" s="72" t="s">
        <v>65</v>
      </c>
      <c r="D28" s="73">
        <v>0.4</v>
      </c>
      <c r="E28" s="72">
        <v>1</v>
      </c>
      <c r="F28" s="72">
        <v>1</v>
      </c>
      <c r="G28" s="72">
        <v>1</v>
      </c>
      <c r="H28" s="72">
        <v>1</v>
      </c>
      <c r="I28" s="72">
        <v>0</v>
      </c>
      <c r="J28" s="72"/>
      <c r="K28" s="72"/>
      <c r="L28" s="74"/>
      <c r="M28" s="75"/>
    </row>
    <row r="29" spans="1:13" x14ac:dyDescent="0.35">
      <c r="A29" s="107"/>
      <c r="B29" s="79" t="s">
        <v>93</v>
      </c>
      <c r="C29" s="25" t="s">
        <v>65</v>
      </c>
      <c r="D29" s="80">
        <v>0.5</v>
      </c>
      <c r="E29" s="25">
        <v>1</v>
      </c>
      <c r="F29" s="25">
        <v>1</v>
      </c>
      <c r="G29" s="25">
        <v>1</v>
      </c>
      <c r="H29" s="25">
        <v>1</v>
      </c>
      <c r="I29" s="25">
        <v>0</v>
      </c>
      <c r="J29" s="25"/>
      <c r="K29" s="25"/>
      <c r="L29" s="51"/>
      <c r="M29" s="52"/>
    </row>
    <row r="30" spans="1:13" x14ac:dyDescent="0.35">
      <c r="A30" s="101" t="s">
        <v>96</v>
      </c>
      <c r="B30" s="61" t="s">
        <v>89</v>
      </c>
      <c r="C30" s="81" t="s">
        <v>47</v>
      </c>
      <c r="D30" s="54">
        <v>0.5</v>
      </c>
      <c r="E30" s="55">
        <v>1</v>
      </c>
      <c r="F30" s="55">
        <v>1</v>
      </c>
      <c r="G30" s="55">
        <v>1</v>
      </c>
      <c r="H30" s="55">
        <v>1</v>
      </c>
      <c r="I30" s="55">
        <v>0</v>
      </c>
      <c r="J30" s="55"/>
      <c r="K30" s="55"/>
      <c r="L30" s="56">
        <v>43907</v>
      </c>
      <c r="M30" s="84">
        <v>43911</v>
      </c>
    </row>
    <row r="31" spans="1:13" x14ac:dyDescent="0.35">
      <c r="A31" s="104"/>
      <c r="B31" s="82" t="s">
        <v>90</v>
      </c>
      <c r="C31" s="60" t="s">
        <v>47</v>
      </c>
      <c r="D31" s="58">
        <v>0.3</v>
      </c>
      <c r="E31" s="59">
        <v>1</v>
      </c>
      <c r="F31" s="60">
        <v>1</v>
      </c>
      <c r="G31" s="60">
        <v>1</v>
      </c>
      <c r="H31" s="60">
        <v>1</v>
      </c>
      <c r="I31" s="60">
        <v>0</v>
      </c>
      <c r="J31" s="60"/>
      <c r="K31" s="60"/>
      <c r="L31" s="57">
        <v>43911</v>
      </c>
      <c r="M31" s="57">
        <v>43956</v>
      </c>
    </row>
    <row r="32" spans="1:13" x14ac:dyDescent="0.35">
      <c r="A32" s="104"/>
      <c r="B32" s="82" t="s">
        <v>94</v>
      </c>
      <c r="C32" s="60" t="s">
        <v>47</v>
      </c>
      <c r="D32" s="58">
        <v>0.2</v>
      </c>
      <c r="E32" s="59">
        <v>1</v>
      </c>
      <c r="F32" s="60">
        <v>1</v>
      </c>
      <c r="G32" s="60">
        <v>1</v>
      </c>
      <c r="H32" s="60">
        <v>1</v>
      </c>
      <c r="I32" s="60">
        <v>0</v>
      </c>
      <c r="J32" s="60"/>
      <c r="K32" s="60"/>
      <c r="L32" s="57">
        <v>43956</v>
      </c>
      <c r="M32" s="57"/>
    </row>
    <row r="33" spans="1:13" x14ac:dyDescent="0.35">
      <c r="A33" s="104"/>
      <c r="B33" s="82" t="s">
        <v>91</v>
      </c>
      <c r="C33" s="60" t="s">
        <v>65</v>
      </c>
      <c r="D33" s="58">
        <v>0.3</v>
      </c>
      <c r="E33" s="60">
        <v>1</v>
      </c>
      <c r="F33" s="60">
        <v>1</v>
      </c>
      <c r="G33" s="60">
        <v>1</v>
      </c>
      <c r="H33" s="60">
        <v>1</v>
      </c>
      <c r="I33" s="60">
        <v>0</v>
      </c>
      <c r="J33" s="60"/>
      <c r="K33" s="60"/>
      <c r="L33" s="57"/>
      <c r="M33" s="57"/>
    </row>
    <row r="34" spans="1:13" x14ac:dyDescent="0.35">
      <c r="A34" s="104"/>
      <c r="B34" s="82" t="s">
        <v>92</v>
      </c>
      <c r="C34" s="60" t="s">
        <v>65</v>
      </c>
      <c r="D34" s="58">
        <v>0.4</v>
      </c>
      <c r="E34" s="60">
        <v>1</v>
      </c>
      <c r="F34" s="60">
        <v>1</v>
      </c>
      <c r="G34" s="60">
        <v>1</v>
      </c>
      <c r="H34" s="60">
        <v>1</v>
      </c>
      <c r="I34" s="60">
        <v>0</v>
      </c>
      <c r="J34" s="60"/>
      <c r="K34" s="60"/>
      <c r="L34" s="57"/>
      <c r="M34" s="57"/>
    </row>
    <row r="35" spans="1:13" x14ac:dyDescent="0.35">
      <c r="A35" s="103"/>
      <c r="B35" s="82" t="s">
        <v>93</v>
      </c>
      <c r="C35" s="60" t="s">
        <v>65</v>
      </c>
      <c r="D35" s="58">
        <v>0.5</v>
      </c>
      <c r="E35" s="60">
        <v>1</v>
      </c>
      <c r="F35" s="60">
        <v>1</v>
      </c>
      <c r="G35" s="60">
        <v>1</v>
      </c>
      <c r="H35" s="60">
        <v>1</v>
      </c>
      <c r="I35" s="60">
        <v>0</v>
      </c>
      <c r="J35" s="60"/>
      <c r="K35" s="60"/>
      <c r="L35" s="57"/>
      <c r="M35" s="85"/>
    </row>
    <row r="36" spans="1:13" x14ac:dyDescent="0.35">
      <c r="A36" s="105" t="s">
        <v>95</v>
      </c>
      <c r="B36" s="69" t="s">
        <v>89</v>
      </c>
      <c r="C36" s="78" t="s">
        <v>47</v>
      </c>
      <c r="D36" s="68">
        <v>0.4</v>
      </c>
      <c r="E36" s="49">
        <v>1</v>
      </c>
      <c r="F36" s="66">
        <v>1</v>
      </c>
      <c r="G36" s="66">
        <v>1</v>
      </c>
      <c r="H36" s="66">
        <v>1</v>
      </c>
      <c r="I36" s="66">
        <v>0</v>
      </c>
      <c r="J36" s="66"/>
      <c r="K36" s="66"/>
      <c r="L36" s="67">
        <v>43909</v>
      </c>
      <c r="M36" s="70">
        <v>43911</v>
      </c>
    </row>
    <row r="37" spans="1:13" x14ac:dyDescent="0.35">
      <c r="A37" s="106"/>
      <c r="B37" s="71" t="s">
        <v>90</v>
      </c>
      <c r="C37" s="83" t="s">
        <v>47</v>
      </c>
      <c r="D37" s="73">
        <v>0.3</v>
      </c>
      <c r="E37" s="72">
        <v>1</v>
      </c>
      <c r="F37" s="72">
        <v>1</v>
      </c>
      <c r="G37" s="72">
        <v>1</v>
      </c>
      <c r="H37" s="72">
        <v>1</v>
      </c>
      <c r="I37" s="72">
        <v>0</v>
      </c>
      <c r="J37" s="72"/>
      <c r="K37" s="72"/>
      <c r="L37" s="74">
        <v>43911</v>
      </c>
      <c r="M37" s="74">
        <v>43956</v>
      </c>
    </row>
    <row r="38" spans="1:13" x14ac:dyDescent="0.35">
      <c r="A38" s="106"/>
      <c r="B38" s="71" t="s">
        <v>94</v>
      </c>
      <c r="C38" s="86" t="s">
        <v>47</v>
      </c>
      <c r="D38" s="73">
        <v>0.2</v>
      </c>
      <c r="E38" s="76">
        <v>1</v>
      </c>
      <c r="F38" s="72">
        <v>1</v>
      </c>
      <c r="G38" s="72">
        <v>1</v>
      </c>
      <c r="H38" s="72">
        <v>1</v>
      </c>
      <c r="I38" s="72">
        <v>0</v>
      </c>
      <c r="J38" s="72"/>
      <c r="K38" s="72"/>
      <c r="L38" s="74">
        <v>43956</v>
      </c>
      <c r="M38" s="74"/>
    </row>
    <row r="39" spans="1:13" x14ac:dyDescent="0.35">
      <c r="A39" s="106"/>
      <c r="B39" s="71" t="s">
        <v>91</v>
      </c>
      <c r="C39" s="72" t="s">
        <v>65</v>
      </c>
      <c r="D39" s="73">
        <v>0.3</v>
      </c>
      <c r="E39" s="72">
        <v>1</v>
      </c>
      <c r="F39" s="72">
        <v>1</v>
      </c>
      <c r="G39" s="72">
        <v>1</v>
      </c>
      <c r="H39" s="72">
        <v>1</v>
      </c>
      <c r="I39" s="72">
        <v>0</v>
      </c>
      <c r="J39" s="72"/>
      <c r="K39" s="72"/>
      <c r="L39" s="74"/>
      <c r="M39" s="74"/>
    </row>
    <row r="40" spans="1:13" x14ac:dyDescent="0.35">
      <c r="A40" s="106"/>
      <c r="B40" s="71" t="s">
        <v>92</v>
      </c>
      <c r="C40" s="72" t="s">
        <v>65</v>
      </c>
      <c r="D40" s="73">
        <v>0.4</v>
      </c>
      <c r="E40" s="72">
        <v>1</v>
      </c>
      <c r="F40" s="72">
        <v>1</v>
      </c>
      <c r="G40" s="72">
        <v>1</v>
      </c>
      <c r="H40" s="72">
        <v>1</v>
      </c>
      <c r="I40" s="72">
        <v>0</v>
      </c>
      <c r="J40" s="72"/>
      <c r="K40" s="72"/>
      <c r="L40" s="74"/>
      <c r="M40" s="75"/>
    </row>
    <row r="41" spans="1:13" x14ac:dyDescent="0.35">
      <c r="A41" s="107"/>
      <c r="B41" s="79" t="s">
        <v>93</v>
      </c>
      <c r="C41" s="25" t="s">
        <v>65</v>
      </c>
      <c r="D41" s="80">
        <v>0.5</v>
      </c>
      <c r="E41" s="25">
        <v>1</v>
      </c>
      <c r="F41" s="25">
        <v>1</v>
      </c>
      <c r="G41" s="25">
        <v>1</v>
      </c>
      <c r="H41" s="25">
        <v>1</v>
      </c>
      <c r="I41" s="25">
        <v>0</v>
      </c>
      <c r="J41" s="25"/>
      <c r="K41" s="25"/>
      <c r="L41" s="51"/>
      <c r="M41" s="77"/>
    </row>
    <row r="42" spans="1:13" x14ac:dyDescent="0.35">
      <c r="A42" s="101" t="s">
        <v>97</v>
      </c>
      <c r="B42" s="61" t="s">
        <v>89</v>
      </c>
      <c r="C42" s="81" t="s">
        <v>47</v>
      </c>
      <c r="D42" s="54">
        <v>0.5</v>
      </c>
      <c r="E42" s="55">
        <v>1</v>
      </c>
      <c r="F42" s="55">
        <v>1</v>
      </c>
      <c r="G42" s="55">
        <v>1</v>
      </c>
      <c r="H42" s="55">
        <v>1</v>
      </c>
      <c r="I42" s="55">
        <v>0</v>
      </c>
      <c r="J42" s="55"/>
      <c r="K42" s="55"/>
      <c r="L42" s="56">
        <v>43911</v>
      </c>
      <c r="M42" s="57">
        <v>43914</v>
      </c>
    </row>
    <row r="43" spans="1:13" x14ac:dyDescent="0.35">
      <c r="A43" s="102"/>
      <c r="B43" s="82" t="s">
        <v>90</v>
      </c>
      <c r="C43" s="60" t="s">
        <v>47</v>
      </c>
      <c r="D43" s="58">
        <v>0.45</v>
      </c>
      <c r="E43" s="59">
        <v>1</v>
      </c>
      <c r="F43" s="60">
        <v>1</v>
      </c>
      <c r="G43" s="60">
        <v>1</v>
      </c>
      <c r="H43" s="60">
        <v>1</v>
      </c>
      <c r="I43" s="60">
        <v>0</v>
      </c>
      <c r="J43" s="60"/>
      <c r="K43" s="60"/>
      <c r="L43" s="57">
        <v>43914</v>
      </c>
      <c r="M43" s="57">
        <v>43956</v>
      </c>
    </row>
    <row r="44" spans="1:13" x14ac:dyDescent="0.35">
      <c r="A44" s="102"/>
      <c r="B44" s="82" t="s">
        <v>94</v>
      </c>
      <c r="C44" s="60" t="s">
        <v>47</v>
      </c>
      <c r="D44" s="58">
        <v>0.38</v>
      </c>
      <c r="E44" s="59">
        <v>1</v>
      </c>
      <c r="F44" s="60">
        <v>1</v>
      </c>
      <c r="G44" s="60">
        <v>1</v>
      </c>
      <c r="H44" s="60">
        <v>1</v>
      </c>
      <c r="I44" s="60">
        <v>0</v>
      </c>
      <c r="J44" s="60"/>
      <c r="K44" s="60"/>
      <c r="L44" s="57">
        <v>43956</v>
      </c>
      <c r="M44" s="57">
        <v>43985</v>
      </c>
    </row>
    <row r="45" spans="1:13" x14ac:dyDescent="0.35">
      <c r="A45" s="102"/>
      <c r="B45" s="82" t="s">
        <v>91</v>
      </c>
      <c r="C45" s="60" t="s">
        <v>65</v>
      </c>
      <c r="D45" s="58">
        <v>0.45</v>
      </c>
      <c r="E45" s="60">
        <v>1</v>
      </c>
      <c r="F45" s="60">
        <v>1</v>
      </c>
      <c r="G45" s="60">
        <v>1</v>
      </c>
      <c r="H45" s="60">
        <v>1</v>
      </c>
      <c r="I45" s="60">
        <v>0</v>
      </c>
      <c r="J45" s="60"/>
      <c r="K45" s="60"/>
      <c r="L45" s="57">
        <v>43985</v>
      </c>
      <c r="M45" s="57"/>
    </row>
    <row r="46" spans="1:13" x14ac:dyDescent="0.35">
      <c r="A46" s="102"/>
      <c r="B46" s="82" t="s">
        <v>92</v>
      </c>
      <c r="C46" s="60" t="s">
        <v>65</v>
      </c>
      <c r="D46" s="58">
        <v>0.6</v>
      </c>
      <c r="E46" s="60">
        <v>1</v>
      </c>
      <c r="F46" s="60">
        <v>1</v>
      </c>
      <c r="G46" s="60">
        <v>1</v>
      </c>
      <c r="H46" s="60">
        <v>1</v>
      </c>
      <c r="I46" s="60">
        <v>0</v>
      </c>
      <c r="J46" s="60"/>
      <c r="K46" s="60"/>
      <c r="L46" s="57"/>
      <c r="M46" s="57"/>
    </row>
    <row r="47" spans="1:13" x14ac:dyDescent="0.35">
      <c r="A47" s="103"/>
      <c r="B47" s="90" t="s">
        <v>93</v>
      </c>
      <c r="C47" s="91" t="s">
        <v>65</v>
      </c>
      <c r="D47" s="92">
        <v>0.7</v>
      </c>
      <c r="E47" s="91">
        <v>1</v>
      </c>
      <c r="F47" s="91">
        <v>1</v>
      </c>
      <c r="G47" s="91">
        <v>1</v>
      </c>
      <c r="H47" s="91">
        <v>1</v>
      </c>
      <c r="I47" s="91">
        <v>0</v>
      </c>
      <c r="J47" s="91"/>
      <c r="K47" s="91"/>
      <c r="L47" s="93"/>
      <c r="M47" s="85"/>
    </row>
  </sheetData>
  <mergeCells count="8">
    <mergeCell ref="A42:A47"/>
    <mergeCell ref="A30:A35"/>
    <mergeCell ref="A36:A41"/>
    <mergeCell ref="A2:A6"/>
    <mergeCell ref="A7:A11"/>
    <mergeCell ref="A12:A17"/>
    <mergeCell ref="A18:A23"/>
    <mergeCell ref="A24:A29"/>
  </mergeCells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6" tint="0.39997558519241921"/>
  </sheetPr>
  <dimension ref="A1:W9"/>
  <sheetViews>
    <sheetView tabSelected="1" topLeftCell="C1" workbookViewId="0">
      <selection activeCell="L10" sqref="L10"/>
    </sheetView>
  </sheetViews>
  <sheetFormatPr defaultColWidth="8.7265625" defaultRowHeight="14.5" x14ac:dyDescent="0.35"/>
  <cols>
    <col min="1" max="1" width="17.7265625" customWidth="1"/>
    <col min="2" max="2" width="24.453125" customWidth="1"/>
    <col min="3" max="3" width="18.26953125" bestFit="1" customWidth="1"/>
    <col min="6" max="6" width="10" customWidth="1"/>
    <col min="9" max="9" width="13.453125" customWidth="1"/>
    <col min="13" max="13" width="9.7265625" bestFit="1" customWidth="1"/>
    <col min="14" max="14" width="9.81640625" customWidth="1"/>
    <col min="15" max="15" width="11.26953125" customWidth="1"/>
  </cols>
  <sheetData>
    <row r="1" spans="1:23" x14ac:dyDescent="0.35">
      <c r="A1" s="1" t="s">
        <v>17</v>
      </c>
      <c r="B1" s="1" t="s">
        <v>48</v>
      </c>
      <c r="C1" s="1" t="s">
        <v>49</v>
      </c>
      <c r="D1" s="1" t="s">
        <v>50</v>
      </c>
      <c r="E1" s="1" t="s">
        <v>51</v>
      </c>
      <c r="F1" s="1" t="s">
        <v>52</v>
      </c>
      <c r="G1" s="1" t="s">
        <v>53</v>
      </c>
      <c r="H1" s="1" t="s">
        <v>54</v>
      </c>
      <c r="I1" s="1" t="s">
        <v>55</v>
      </c>
      <c r="J1" s="1" t="s">
        <v>56</v>
      </c>
      <c r="K1" s="1" t="s">
        <v>43</v>
      </c>
      <c r="L1" s="1" t="s">
        <v>57</v>
      </c>
      <c r="M1" s="4" t="s">
        <v>64</v>
      </c>
      <c r="N1" s="4" t="s">
        <v>59</v>
      </c>
      <c r="O1" s="4" t="s">
        <v>60</v>
      </c>
      <c r="P1" s="4" t="s">
        <v>61</v>
      </c>
      <c r="Q1" s="4" t="s">
        <v>62</v>
      </c>
      <c r="R1" s="4" t="s">
        <v>68</v>
      </c>
      <c r="S1" s="4" t="s">
        <v>79</v>
      </c>
      <c r="T1" s="4" t="s">
        <v>80</v>
      </c>
      <c r="U1" s="4" t="s">
        <v>81</v>
      </c>
      <c r="V1" s="4" t="s">
        <v>82</v>
      </c>
      <c r="W1" s="4" t="s">
        <v>83</v>
      </c>
    </row>
    <row r="2" spans="1:23" x14ac:dyDescent="0.35">
      <c r="A2" s="44" t="s">
        <v>84</v>
      </c>
      <c r="B2" s="2">
        <v>43888</v>
      </c>
      <c r="C2" s="2">
        <v>44256</v>
      </c>
      <c r="D2">
        <v>3</v>
      </c>
      <c r="E2">
        <v>100000</v>
      </c>
      <c r="F2">
        <f>ROUND(12252023/E2,0)</f>
        <v>123</v>
      </c>
      <c r="G2">
        <v>1</v>
      </c>
      <c r="H2">
        <v>0.2</v>
      </c>
      <c r="I2">
        <v>1.2</v>
      </c>
      <c r="J2">
        <v>5</v>
      </c>
      <c r="K2">
        <v>1.5E-3</v>
      </c>
      <c r="L2">
        <v>0.3</v>
      </c>
      <c r="M2">
        <v>0.1</v>
      </c>
      <c r="N2">
        <v>0</v>
      </c>
      <c r="O2">
        <v>50</v>
      </c>
      <c r="P2">
        <v>60</v>
      </c>
      <c r="Q2">
        <v>6000</v>
      </c>
      <c r="R2">
        <v>6000</v>
      </c>
      <c r="S2">
        <v>50</v>
      </c>
      <c r="T2">
        <v>1</v>
      </c>
      <c r="U2">
        <v>0.7</v>
      </c>
      <c r="V2">
        <v>3</v>
      </c>
      <c r="W2">
        <v>0</v>
      </c>
    </row>
    <row r="3" spans="1:23" x14ac:dyDescent="0.35">
      <c r="A3" s="44" t="s">
        <v>88</v>
      </c>
      <c r="B3" s="65">
        <v>43888</v>
      </c>
      <c r="C3" s="65">
        <v>44256</v>
      </c>
      <c r="D3">
        <v>3</v>
      </c>
      <c r="E3">
        <v>100000</v>
      </c>
      <c r="F3">
        <f>ROUND(6718903/E3,0)</f>
        <v>67</v>
      </c>
      <c r="G3">
        <v>1</v>
      </c>
      <c r="H3">
        <v>0.2</v>
      </c>
      <c r="I3">
        <v>1.2</v>
      </c>
      <c r="J3">
        <v>5</v>
      </c>
      <c r="K3">
        <v>1.5E-3</v>
      </c>
      <c r="L3">
        <v>0.3</v>
      </c>
      <c r="M3">
        <v>0.1</v>
      </c>
      <c r="N3">
        <v>0</v>
      </c>
      <c r="O3">
        <v>50</v>
      </c>
      <c r="P3">
        <v>60</v>
      </c>
      <c r="Q3" s="64">
        <v>3500</v>
      </c>
      <c r="R3">
        <v>1000</v>
      </c>
      <c r="S3" s="64">
        <v>25</v>
      </c>
      <c r="T3">
        <v>1</v>
      </c>
      <c r="U3">
        <v>0.7</v>
      </c>
      <c r="V3">
        <v>3</v>
      </c>
      <c r="W3">
        <v>0</v>
      </c>
    </row>
    <row r="4" spans="1:23" x14ac:dyDescent="0.35">
      <c r="A4" s="44" t="s">
        <v>85</v>
      </c>
      <c r="B4" s="65">
        <v>43888</v>
      </c>
      <c r="C4" s="65">
        <v>44256</v>
      </c>
      <c r="D4">
        <v>3</v>
      </c>
      <c r="E4">
        <v>100000</v>
      </c>
      <c r="F4">
        <f>ROUND(2669342/E4,0)</f>
        <v>27</v>
      </c>
      <c r="G4">
        <v>1</v>
      </c>
      <c r="H4">
        <v>0.2</v>
      </c>
      <c r="I4">
        <v>1.2</v>
      </c>
      <c r="J4">
        <v>5</v>
      </c>
      <c r="K4">
        <v>1.5E-3</v>
      </c>
      <c r="L4">
        <v>0.3</v>
      </c>
      <c r="M4">
        <v>0.1</v>
      </c>
      <c r="N4">
        <v>0</v>
      </c>
      <c r="O4">
        <v>50</v>
      </c>
      <c r="P4">
        <v>60</v>
      </c>
      <c r="Q4" s="64"/>
      <c r="R4">
        <v>2000</v>
      </c>
      <c r="S4">
        <v>50</v>
      </c>
      <c r="T4">
        <v>1</v>
      </c>
      <c r="U4">
        <v>0.7</v>
      </c>
      <c r="V4">
        <v>3</v>
      </c>
      <c r="W4">
        <v>0</v>
      </c>
    </row>
    <row r="5" spans="1:23" x14ac:dyDescent="0.35">
      <c r="A5" s="44" t="s">
        <v>86</v>
      </c>
      <c r="B5" s="65">
        <v>43888</v>
      </c>
      <c r="C5" s="65">
        <v>44256</v>
      </c>
      <c r="D5">
        <v>3</v>
      </c>
      <c r="E5">
        <v>100000</v>
      </c>
      <c r="F5">
        <f>ROUND(2182763/E5,0)</f>
        <v>22</v>
      </c>
      <c r="G5">
        <v>1</v>
      </c>
      <c r="H5">
        <v>0.2</v>
      </c>
      <c r="I5">
        <v>1.2</v>
      </c>
      <c r="J5">
        <v>5</v>
      </c>
      <c r="K5">
        <v>1.5E-3</v>
      </c>
      <c r="L5">
        <v>0.3</v>
      </c>
      <c r="M5">
        <v>0.1</v>
      </c>
      <c r="N5">
        <v>0</v>
      </c>
      <c r="O5">
        <v>50</v>
      </c>
      <c r="P5">
        <v>60</v>
      </c>
      <c r="R5">
        <v>8000</v>
      </c>
      <c r="S5">
        <v>25</v>
      </c>
      <c r="T5">
        <v>1</v>
      </c>
      <c r="U5">
        <v>0.7</v>
      </c>
      <c r="V5">
        <v>3</v>
      </c>
      <c r="W5">
        <v>0</v>
      </c>
    </row>
    <row r="6" spans="1:23" x14ac:dyDescent="0.35">
      <c r="A6" s="44" t="s">
        <v>87</v>
      </c>
      <c r="B6" s="65">
        <v>43909</v>
      </c>
      <c r="C6" s="65">
        <v>44256</v>
      </c>
      <c r="D6">
        <v>3</v>
      </c>
      <c r="E6">
        <v>100000</v>
      </c>
      <c r="F6">
        <f>ROUND(2872347/E6,0)</f>
        <v>29</v>
      </c>
      <c r="G6">
        <v>1</v>
      </c>
      <c r="H6">
        <v>0.2</v>
      </c>
      <c r="I6">
        <v>1.2</v>
      </c>
      <c r="J6">
        <v>0</v>
      </c>
      <c r="K6">
        <v>1.5E-3</v>
      </c>
      <c r="L6">
        <v>0.3</v>
      </c>
      <c r="M6">
        <v>0.1</v>
      </c>
      <c r="N6">
        <v>0</v>
      </c>
      <c r="O6">
        <v>50</v>
      </c>
      <c r="P6">
        <v>60</v>
      </c>
      <c r="Q6" s="64">
        <v>4000</v>
      </c>
      <c r="R6">
        <v>8000</v>
      </c>
      <c r="S6" s="64">
        <v>25</v>
      </c>
      <c r="T6">
        <v>1</v>
      </c>
      <c r="U6">
        <v>0.7</v>
      </c>
      <c r="V6">
        <v>3</v>
      </c>
      <c r="W6">
        <v>0</v>
      </c>
    </row>
    <row r="7" spans="1:23" s="64" customFormat="1" x14ac:dyDescent="0.35">
      <c r="A7" s="87" t="s">
        <v>96</v>
      </c>
      <c r="B7" s="65">
        <v>43888</v>
      </c>
      <c r="C7" s="65">
        <v>44256</v>
      </c>
      <c r="D7" s="64">
        <v>3</v>
      </c>
      <c r="E7" s="64">
        <v>100000</v>
      </c>
      <c r="F7" s="64">
        <f>ROUND(2512070/E7,0)</f>
        <v>25</v>
      </c>
      <c r="G7" s="64">
        <v>1</v>
      </c>
      <c r="H7" s="64">
        <v>0.2</v>
      </c>
      <c r="I7" s="64">
        <v>1.2</v>
      </c>
      <c r="J7" s="64">
        <v>5</v>
      </c>
      <c r="K7" s="64">
        <v>1.5E-3</v>
      </c>
      <c r="L7" s="64">
        <v>0.3</v>
      </c>
      <c r="M7" s="64">
        <v>0.1</v>
      </c>
      <c r="N7" s="64">
        <v>0</v>
      </c>
      <c r="O7" s="64">
        <v>50</v>
      </c>
      <c r="P7" s="64">
        <v>60</v>
      </c>
      <c r="R7" s="64">
        <v>8000</v>
      </c>
      <c r="S7" s="64">
        <v>25</v>
      </c>
      <c r="T7" s="64">
        <v>1</v>
      </c>
      <c r="U7" s="64">
        <v>0.7</v>
      </c>
      <c r="V7" s="64">
        <v>3</v>
      </c>
      <c r="W7" s="64">
        <v>0</v>
      </c>
    </row>
    <row r="8" spans="1:23" s="64" customFormat="1" x14ac:dyDescent="0.35">
      <c r="A8" s="87" t="s">
        <v>95</v>
      </c>
      <c r="B8" s="65">
        <v>43909</v>
      </c>
      <c r="C8" s="65">
        <v>44256</v>
      </c>
      <c r="D8" s="64">
        <v>3</v>
      </c>
      <c r="E8" s="64">
        <v>100000</v>
      </c>
      <c r="F8" s="64">
        <f>ROUND(884122/E8,0)</f>
        <v>9</v>
      </c>
      <c r="G8" s="64">
        <v>1</v>
      </c>
      <c r="H8" s="64">
        <v>0.2</v>
      </c>
      <c r="I8" s="64">
        <v>1.2</v>
      </c>
      <c r="J8" s="64">
        <v>0</v>
      </c>
      <c r="K8" s="64">
        <v>1.5E-3</v>
      </c>
      <c r="L8" s="64">
        <v>0.3</v>
      </c>
      <c r="M8" s="64">
        <v>0.1</v>
      </c>
      <c r="N8" s="64">
        <v>0</v>
      </c>
      <c r="O8" s="64">
        <v>50</v>
      </c>
      <c r="P8" s="64">
        <v>60</v>
      </c>
      <c r="R8" s="64">
        <v>8000</v>
      </c>
      <c r="S8" s="64">
        <v>25</v>
      </c>
      <c r="T8" s="64">
        <v>1</v>
      </c>
      <c r="U8" s="64">
        <v>0.7</v>
      </c>
      <c r="V8" s="64">
        <v>3</v>
      </c>
      <c r="W8" s="64">
        <v>0</v>
      </c>
    </row>
    <row r="9" spans="1:23" x14ac:dyDescent="0.35">
      <c r="A9" s="88" t="s">
        <v>97</v>
      </c>
      <c r="B9" s="65">
        <v>43893</v>
      </c>
      <c r="C9" s="65">
        <v>44256</v>
      </c>
      <c r="D9" s="64">
        <v>3</v>
      </c>
      <c r="E9" s="64">
        <v>100000</v>
      </c>
      <c r="F9" s="64">
        <v>12</v>
      </c>
      <c r="G9" s="64">
        <v>1</v>
      </c>
      <c r="H9" s="64">
        <v>0.2</v>
      </c>
      <c r="I9" s="64">
        <v>1.2</v>
      </c>
      <c r="J9" s="64">
        <v>5</v>
      </c>
      <c r="K9" s="64">
        <v>1.5E-3</v>
      </c>
      <c r="L9" s="64">
        <v>0.5</v>
      </c>
      <c r="M9" s="64">
        <v>0.1</v>
      </c>
      <c r="N9" s="64">
        <v>0</v>
      </c>
      <c r="O9" s="64">
        <v>50</v>
      </c>
      <c r="P9" s="64">
        <v>60</v>
      </c>
      <c r="Q9" s="64">
        <v>1000</v>
      </c>
      <c r="R9" s="64">
        <v>8000</v>
      </c>
      <c r="S9" s="64">
        <v>25</v>
      </c>
      <c r="T9" s="64">
        <v>1</v>
      </c>
      <c r="U9" s="64">
        <v>0.7</v>
      </c>
      <c r="V9" s="64">
        <v>3</v>
      </c>
      <c r="W9" s="64">
        <v>0</v>
      </c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0.39997558519241921"/>
  </sheetPr>
  <dimension ref="A1:J9"/>
  <sheetViews>
    <sheetView workbookViewId="0">
      <selection activeCell="A10" sqref="A10"/>
    </sheetView>
  </sheetViews>
  <sheetFormatPr defaultColWidth="8.7265625" defaultRowHeight="14.5" x14ac:dyDescent="0.35"/>
  <cols>
    <col min="1" max="1" width="27.7265625" bestFit="1" customWidth="1"/>
    <col min="2" max="2" width="7.7265625" style="9" bestFit="1" customWidth="1"/>
    <col min="3" max="3" width="9.26953125" style="5" bestFit="1" customWidth="1"/>
    <col min="4" max="4" width="10" style="5" bestFit="1" customWidth="1"/>
    <col min="5" max="5" width="9.7265625" style="5" bestFit="1" customWidth="1"/>
    <col min="6" max="6" width="6.1796875" style="5" bestFit="1" customWidth="1"/>
    <col min="7" max="7" width="6.7265625" style="5" bestFit="1" customWidth="1"/>
    <col min="8" max="8" width="10.7265625" style="5" bestFit="1" customWidth="1"/>
    <col min="9" max="9" width="10.26953125" style="5" bestFit="1" customWidth="1"/>
    <col min="10" max="10" width="9.7265625" style="10" bestFit="1" customWidth="1"/>
  </cols>
  <sheetData>
    <row r="1" spans="1:10" x14ac:dyDescent="0.35">
      <c r="A1" s="6" t="s">
        <v>17</v>
      </c>
      <c r="B1" s="7" t="s">
        <v>32</v>
      </c>
      <c r="C1" s="3" t="s">
        <v>33</v>
      </c>
      <c r="D1" s="3" t="s">
        <v>63</v>
      </c>
      <c r="E1" s="3" t="s">
        <v>34</v>
      </c>
      <c r="F1" s="3" t="s">
        <v>35</v>
      </c>
      <c r="G1" s="3" t="s">
        <v>36</v>
      </c>
      <c r="H1" s="3" t="s">
        <v>37</v>
      </c>
      <c r="I1" s="3" t="s">
        <v>38</v>
      </c>
      <c r="J1" s="8" t="s">
        <v>39</v>
      </c>
    </row>
    <row r="2" spans="1:10" x14ac:dyDescent="0.35">
      <c r="A2" s="44" t="s">
        <v>84</v>
      </c>
      <c r="B2">
        <v>4</v>
      </c>
      <c r="C2">
        <v>1</v>
      </c>
      <c r="D2">
        <v>1</v>
      </c>
      <c r="E2">
        <v>1</v>
      </c>
      <c r="F2">
        <v>0</v>
      </c>
      <c r="G2">
        <v>110</v>
      </c>
      <c r="H2" t="s">
        <v>40</v>
      </c>
      <c r="I2">
        <v>1</v>
      </c>
      <c r="J2" s="10">
        <v>1</v>
      </c>
    </row>
    <row r="3" spans="1:10" x14ac:dyDescent="0.35">
      <c r="A3" s="44" t="s">
        <v>88</v>
      </c>
      <c r="B3">
        <v>4</v>
      </c>
      <c r="C3">
        <v>1</v>
      </c>
      <c r="D3">
        <v>1</v>
      </c>
      <c r="E3">
        <v>1</v>
      </c>
      <c r="F3">
        <v>0</v>
      </c>
      <c r="G3">
        <v>110</v>
      </c>
      <c r="H3" t="s">
        <v>40</v>
      </c>
      <c r="I3">
        <v>1</v>
      </c>
      <c r="J3" s="10">
        <v>1</v>
      </c>
    </row>
    <row r="4" spans="1:10" x14ac:dyDescent="0.35">
      <c r="A4" s="44" t="s">
        <v>87</v>
      </c>
      <c r="B4">
        <v>4</v>
      </c>
      <c r="C4">
        <v>1</v>
      </c>
      <c r="D4">
        <v>1</v>
      </c>
      <c r="E4">
        <v>1</v>
      </c>
      <c r="F4">
        <v>0</v>
      </c>
      <c r="G4">
        <v>110</v>
      </c>
      <c r="H4" t="s">
        <v>40</v>
      </c>
      <c r="I4">
        <v>1</v>
      </c>
      <c r="J4" s="10">
        <v>1</v>
      </c>
    </row>
    <row r="5" spans="1:10" x14ac:dyDescent="0.35">
      <c r="A5" s="44" t="s">
        <v>85</v>
      </c>
      <c r="B5">
        <v>4</v>
      </c>
      <c r="C5">
        <v>1</v>
      </c>
      <c r="D5">
        <v>1</v>
      </c>
      <c r="E5">
        <v>1</v>
      </c>
      <c r="F5">
        <v>0</v>
      </c>
      <c r="G5">
        <v>110</v>
      </c>
      <c r="H5" t="s">
        <v>40</v>
      </c>
      <c r="I5">
        <v>1</v>
      </c>
      <c r="J5" s="10">
        <v>1</v>
      </c>
    </row>
    <row r="6" spans="1:10" x14ac:dyDescent="0.35">
      <c r="A6" s="44" t="s">
        <v>86</v>
      </c>
      <c r="B6">
        <v>4</v>
      </c>
      <c r="C6">
        <v>1</v>
      </c>
      <c r="D6">
        <v>1</v>
      </c>
      <c r="E6">
        <v>1</v>
      </c>
      <c r="F6">
        <v>0</v>
      </c>
      <c r="G6">
        <v>110</v>
      </c>
      <c r="H6" t="s">
        <v>40</v>
      </c>
      <c r="I6">
        <v>1</v>
      </c>
      <c r="J6" s="10">
        <v>1</v>
      </c>
    </row>
    <row r="7" spans="1:10" s="64" customFormat="1" x14ac:dyDescent="0.35">
      <c r="A7" s="87" t="s">
        <v>96</v>
      </c>
      <c r="B7" s="64">
        <v>4</v>
      </c>
      <c r="C7" s="64">
        <v>1</v>
      </c>
      <c r="D7" s="64">
        <v>1</v>
      </c>
      <c r="E7" s="64">
        <v>1</v>
      </c>
      <c r="F7" s="64">
        <v>0</v>
      </c>
      <c r="G7" s="64">
        <v>110</v>
      </c>
      <c r="H7" s="64" t="s">
        <v>40</v>
      </c>
      <c r="I7" s="64">
        <v>1</v>
      </c>
      <c r="J7" s="10">
        <v>1</v>
      </c>
    </row>
    <row r="8" spans="1:10" s="64" customFormat="1" x14ac:dyDescent="0.35">
      <c r="A8" s="87" t="s">
        <v>95</v>
      </c>
      <c r="B8" s="64">
        <v>4</v>
      </c>
      <c r="C8" s="64">
        <v>1</v>
      </c>
      <c r="D8" s="64">
        <v>1</v>
      </c>
      <c r="E8" s="64">
        <v>1</v>
      </c>
      <c r="F8" s="64">
        <v>0</v>
      </c>
      <c r="G8" s="64">
        <v>110</v>
      </c>
      <c r="H8" s="64" t="s">
        <v>40</v>
      </c>
      <c r="I8" s="64">
        <v>1</v>
      </c>
      <c r="J8" s="10">
        <v>1</v>
      </c>
    </row>
    <row r="9" spans="1:10" x14ac:dyDescent="0.35">
      <c r="A9" s="88" t="s">
        <v>97</v>
      </c>
      <c r="B9" s="64">
        <v>4</v>
      </c>
      <c r="C9" s="64">
        <v>1</v>
      </c>
      <c r="D9" s="64">
        <v>1</v>
      </c>
      <c r="E9" s="64">
        <v>1</v>
      </c>
      <c r="F9" s="64">
        <v>0</v>
      </c>
      <c r="G9" s="64">
        <v>110</v>
      </c>
      <c r="H9" s="64" t="s">
        <v>40</v>
      </c>
      <c r="I9" s="64">
        <v>1</v>
      </c>
      <c r="J9" s="10">
        <v>1</v>
      </c>
    </row>
  </sheetData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C3A41-4386-8748-9118-AB71B95DC696}">
  <sheetPr>
    <tabColor theme="3" tint="0.39997558519241921"/>
  </sheetPr>
  <dimension ref="A1:J9"/>
  <sheetViews>
    <sheetView workbookViewId="0">
      <selection activeCell="A10" sqref="A10"/>
    </sheetView>
  </sheetViews>
  <sheetFormatPr defaultColWidth="11.453125" defaultRowHeight="14.5" x14ac:dyDescent="0.35"/>
  <cols>
    <col min="1" max="1" width="27.7265625" bestFit="1" customWidth="1"/>
    <col min="2" max="2" width="7.7265625" bestFit="1" customWidth="1"/>
    <col min="3" max="3" width="9.26953125" bestFit="1" customWidth="1"/>
    <col min="4" max="4" width="10" bestFit="1" customWidth="1"/>
    <col min="5" max="5" width="9.7265625" bestFit="1" customWidth="1"/>
    <col min="6" max="6" width="6.1796875" bestFit="1" customWidth="1"/>
    <col min="7" max="7" width="6.7265625" bestFit="1" customWidth="1"/>
    <col min="9" max="9" width="10.26953125" bestFit="1" customWidth="1"/>
    <col min="10" max="10" width="9.7265625" bestFit="1" customWidth="1"/>
  </cols>
  <sheetData>
    <row r="1" spans="1:10" x14ac:dyDescent="0.35">
      <c r="A1" s="6" t="s">
        <v>17</v>
      </c>
      <c r="B1" s="13" t="s">
        <v>32</v>
      </c>
      <c r="C1" s="14" t="s">
        <v>33</v>
      </c>
      <c r="D1" s="14" t="s">
        <v>63</v>
      </c>
      <c r="E1" s="14" t="s">
        <v>34</v>
      </c>
      <c r="F1" s="14" t="s">
        <v>35</v>
      </c>
      <c r="G1" s="14" t="s">
        <v>36</v>
      </c>
      <c r="H1" s="14" t="s">
        <v>37</v>
      </c>
      <c r="I1" s="14" t="s">
        <v>38</v>
      </c>
      <c r="J1" s="15" t="s">
        <v>39</v>
      </c>
    </row>
    <row r="2" spans="1:10" x14ac:dyDescent="0.35">
      <c r="A2" s="44" t="s">
        <v>84</v>
      </c>
      <c r="B2">
        <v>6</v>
      </c>
      <c r="C2" s="12">
        <v>0.1</v>
      </c>
      <c r="D2" s="12">
        <v>0</v>
      </c>
      <c r="E2" s="12">
        <v>1</v>
      </c>
      <c r="F2" s="12">
        <v>0</v>
      </c>
      <c r="G2" s="12">
        <v>110</v>
      </c>
      <c r="H2" s="12" t="s">
        <v>69</v>
      </c>
      <c r="I2" s="12">
        <v>0</v>
      </c>
      <c r="J2" s="16">
        <v>20</v>
      </c>
    </row>
    <row r="3" spans="1:10" x14ac:dyDescent="0.35">
      <c r="A3" s="44" t="s">
        <v>88</v>
      </c>
      <c r="B3">
        <v>6</v>
      </c>
      <c r="C3" s="12">
        <v>0.1</v>
      </c>
      <c r="D3" s="12">
        <v>0</v>
      </c>
      <c r="E3" s="12">
        <v>1</v>
      </c>
      <c r="F3" s="12">
        <v>0</v>
      </c>
      <c r="G3" s="12">
        <v>110</v>
      </c>
      <c r="H3" s="12" t="s">
        <v>69</v>
      </c>
      <c r="I3" s="12">
        <v>0</v>
      </c>
      <c r="J3" s="16">
        <v>20</v>
      </c>
    </row>
    <row r="4" spans="1:10" x14ac:dyDescent="0.35">
      <c r="A4" s="44" t="s">
        <v>87</v>
      </c>
      <c r="B4">
        <v>6</v>
      </c>
      <c r="C4" s="12">
        <v>0.1</v>
      </c>
      <c r="D4" s="12">
        <v>0</v>
      </c>
      <c r="E4" s="12">
        <v>1</v>
      </c>
      <c r="F4" s="12">
        <v>0</v>
      </c>
      <c r="G4" s="12">
        <v>110</v>
      </c>
      <c r="H4" s="12" t="s">
        <v>69</v>
      </c>
      <c r="I4" s="12">
        <v>0</v>
      </c>
      <c r="J4" s="16">
        <v>20</v>
      </c>
    </row>
    <row r="5" spans="1:10" x14ac:dyDescent="0.35">
      <c r="A5" s="44" t="s">
        <v>85</v>
      </c>
      <c r="B5">
        <v>6</v>
      </c>
      <c r="C5" s="12">
        <v>0.1</v>
      </c>
      <c r="D5" s="12">
        <v>0</v>
      </c>
      <c r="E5" s="12">
        <v>1</v>
      </c>
      <c r="F5" s="12">
        <v>0</v>
      </c>
      <c r="G5" s="12">
        <v>110</v>
      </c>
      <c r="H5" s="12" t="s">
        <v>69</v>
      </c>
      <c r="I5" s="12">
        <v>0</v>
      </c>
      <c r="J5" s="16">
        <v>20</v>
      </c>
    </row>
    <row r="6" spans="1:10" x14ac:dyDescent="0.35">
      <c r="A6" s="44" t="s">
        <v>86</v>
      </c>
      <c r="B6">
        <v>6</v>
      </c>
      <c r="C6" s="12">
        <v>0.1</v>
      </c>
      <c r="D6" s="12">
        <v>0</v>
      </c>
      <c r="E6" s="12">
        <v>1</v>
      </c>
      <c r="F6" s="12">
        <v>0</v>
      </c>
      <c r="G6" s="12">
        <v>110</v>
      </c>
      <c r="H6" s="12" t="s">
        <v>69</v>
      </c>
      <c r="I6" s="12">
        <v>0</v>
      </c>
      <c r="J6" s="16">
        <v>20</v>
      </c>
    </row>
    <row r="7" spans="1:10" s="64" customFormat="1" x14ac:dyDescent="0.35">
      <c r="A7" s="87" t="s">
        <v>96</v>
      </c>
      <c r="B7" s="64">
        <v>6</v>
      </c>
      <c r="C7" s="12">
        <v>0.1</v>
      </c>
      <c r="D7" s="12">
        <v>0</v>
      </c>
      <c r="E7" s="12">
        <v>1</v>
      </c>
      <c r="F7" s="12">
        <v>0</v>
      </c>
      <c r="G7" s="12">
        <v>110</v>
      </c>
      <c r="H7" s="12" t="s">
        <v>69</v>
      </c>
      <c r="I7" s="12">
        <v>0</v>
      </c>
      <c r="J7" s="16">
        <v>20</v>
      </c>
    </row>
    <row r="8" spans="1:10" s="64" customFormat="1" x14ac:dyDescent="0.35">
      <c r="A8" s="87" t="s">
        <v>95</v>
      </c>
      <c r="B8" s="64">
        <v>6</v>
      </c>
      <c r="C8" s="12">
        <v>0.1</v>
      </c>
      <c r="D8" s="12">
        <v>0</v>
      </c>
      <c r="E8" s="12">
        <v>1</v>
      </c>
      <c r="F8" s="12">
        <v>0</v>
      </c>
      <c r="G8" s="12">
        <v>110</v>
      </c>
      <c r="H8" s="12" t="s">
        <v>69</v>
      </c>
      <c r="I8" s="12">
        <v>0</v>
      </c>
      <c r="J8" s="16">
        <v>20</v>
      </c>
    </row>
    <row r="9" spans="1:10" x14ac:dyDescent="0.35">
      <c r="A9" s="88" t="s">
        <v>97</v>
      </c>
      <c r="B9" s="64">
        <v>6</v>
      </c>
      <c r="C9" s="12">
        <v>0.1</v>
      </c>
      <c r="D9" s="12">
        <v>0</v>
      </c>
      <c r="E9" s="12">
        <v>1</v>
      </c>
      <c r="F9" s="12">
        <v>0</v>
      </c>
      <c r="G9" s="12">
        <v>110</v>
      </c>
      <c r="H9" s="12" t="s">
        <v>69</v>
      </c>
      <c r="I9" s="12">
        <v>0</v>
      </c>
      <c r="J9" s="16">
        <v>20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77627-FE5B-AA47-B68E-F56E9F3F7CD6}">
  <sheetPr>
    <tabColor theme="3" tint="0.39997558519241921"/>
  </sheetPr>
  <dimension ref="A1:J9"/>
  <sheetViews>
    <sheetView workbookViewId="0">
      <selection activeCell="A10" sqref="A10"/>
    </sheetView>
  </sheetViews>
  <sheetFormatPr defaultColWidth="11.453125" defaultRowHeight="14.5" x14ac:dyDescent="0.35"/>
  <cols>
    <col min="1" max="1" width="27.7265625" bestFit="1" customWidth="1"/>
    <col min="2" max="2" width="7.7265625" bestFit="1" customWidth="1"/>
    <col min="3" max="3" width="9.26953125" bestFit="1" customWidth="1"/>
    <col min="4" max="4" width="10" bestFit="1" customWidth="1"/>
    <col min="5" max="5" width="9.7265625" bestFit="1" customWidth="1"/>
    <col min="6" max="6" width="6.1796875" bestFit="1" customWidth="1"/>
    <col min="7" max="7" width="6.7265625" bestFit="1" customWidth="1"/>
    <col min="9" max="9" width="10.26953125" bestFit="1" customWidth="1"/>
    <col min="10" max="10" width="9.7265625" bestFit="1" customWidth="1"/>
  </cols>
  <sheetData>
    <row r="1" spans="1:10" x14ac:dyDescent="0.35">
      <c r="A1" s="6" t="s">
        <v>17</v>
      </c>
      <c r="B1" s="13" t="s">
        <v>32</v>
      </c>
      <c r="C1" s="14" t="s">
        <v>33</v>
      </c>
      <c r="D1" s="14" t="s">
        <v>63</v>
      </c>
      <c r="E1" s="14" t="s">
        <v>34</v>
      </c>
      <c r="F1" s="14" t="s">
        <v>35</v>
      </c>
      <c r="G1" s="14" t="s">
        <v>36</v>
      </c>
      <c r="H1" s="14" t="s">
        <v>37</v>
      </c>
      <c r="I1" s="14" t="s">
        <v>38</v>
      </c>
      <c r="J1" s="15" t="s">
        <v>39</v>
      </c>
    </row>
    <row r="2" spans="1:10" x14ac:dyDescent="0.35">
      <c r="A2" s="44" t="s">
        <v>84</v>
      </c>
      <c r="B2">
        <v>4</v>
      </c>
      <c r="C2" s="12">
        <v>0.5</v>
      </c>
      <c r="D2" s="12">
        <v>0</v>
      </c>
      <c r="E2" s="12">
        <v>1</v>
      </c>
      <c r="F2">
        <v>18</v>
      </c>
      <c r="G2">
        <v>65</v>
      </c>
      <c r="H2" s="12" t="s">
        <v>40</v>
      </c>
      <c r="I2" s="12">
        <v>0.5</v>
      </c>
      <c r="J2" s="16">
        <v>2</v>
      </c>
    </row>
    <row r="3" spans="1:10" x14ac:dyDescent="0.35">
      <c r="A3" s="44" t="s">
        <v>88</v>
      </c>
      <c r="B3">
        <v>3</v>
      </c>
      <c r="C3" s="12">
        <v>0.5</v>
      </c>
      <c r="D3" s="12">
        <v>0</v>
      </c>
      <c r="E3" s="12">
        <v>1</v>
      </c>
      <c r="F3">
        <v>18</v>
      </c>
      <c r="G3">
        <v>65</v>
      </c>
      <c r="H3" s="12" t="s">
        <v>40</v>
      </c>
      <c r="I3" s="12">
        <v>0.5</v>
      </c>
      <c r="J3" s="16">
        <v>2</v>
      </c>
    </row>
    <row r="4" spans="1:10" x14ac:dyDescent="0.35">
      <c r="A4" s="44" t="s">
        <v>87</v>
      </c>
      <c r="B4">
        <v>4</v>
      </c>
      <c r="C4" s="12">
        <v>0.5</v>
      </c>
      <c r="D4" s="12">
        <v>0</v>
      </c>
      <c r="E4" s="12">
        <v>1</v>
      </c>
      <c r="F4">
        <v>18</v>
      </c>
      <c r="G4">
        <v>65</v>
      </c>
      <c r="H4" s="12" t="s">
        <v>40</v>
      </c>
      <c r="I4" s="12">
        <v>0.5</v>
      </c>
      <c r="J4" s="16">
        <v>2</v>
      </c>
    </row>
    <row r="5" spans="1:10" x14ac:dyDescent="0.35">
      <c r="A5" s="44" t="s">
        <v>85</v>
      </c>
      <c r="B5">
        <v>4</v>
      </c>
      <c r="C5" s="12">
        <v>0.5</v>
      </c>
      <c r="D5" s="12">
        <v>0</v>
      </c>
      <c r="E5" s="12">
        <v>1</v>
      </c>
      <c r="F5">
        <v>18</v>
      </c>
      <c r="G5">
        <v>65</v>
      </c>
      <c r="H5" s="12" t="s">
        <v>40</v>
      </c>
      <c r="I5" s="12">
        <v>0.5</v>
      </c>
      <c r="J5" s="16">
        <v>2</v>
      </c>
    </row>
    <row r="6" spans="1:10" x14ac:dyDescent="0.35">
      <c r="A6" s="44" t="s">
        <v>86</v>
      </c>
      <c r="B6">
        <v>3</v>
      </c>
      <c r="C6" s="12">
        <v>0.5</v>
      </c>
      <c r="D6" s="12">
        <v>0</v>
      </c>
      <c r="E6" s="12">
        <v>1</v>
      </c>
      <c r="F6">
        <v>18</v>
      </c>
      <c r="G6">
        <v>65</v>
      </c>
      <c r="H6" s="12" t="s">
        <v>40</v>
      </c>
      <c r="I6" s="12">
        <v>0.5</v>
      </c>
      <c r="J6" s="16">
        <v>2</v>
      </c>
    </row>
    <row r="7" spans="1:10" s="64" customFormat="1" x14ac:dyDescent="0.35">
      <c r="A7" s="87" t="s">
        <v>96</v>
      </c>
      <c r="B7" s="64">
        <v>4</v>
      </c>
      <c r="C7" s="12">
        <v>0.5</v>
      </c>
      <c r="D7" s="12">
        <v>0</v>
      </c>
      <c r="E7" s="12">
        <v>1</v>
      </c>
      <c r="F7" s="64">
        <v>18</v>
      </c>
      <c r="G7" s="64">
        <v>65</v>
      </c>
      <c r="H7" s="12" t="s">
        <v>40</v>
      </c>
      <c r="I7" s="12">
        <v>0.5</v>
      </c>
      <c r="J7" s="16">
        <v>2</v>
      </c>
    </row>
    <row r="8" spans="1:10" s="64" customFormat="1" x14ac:dyDescent="0.35">
      <c r="A8" s="87" t="s">
        <v>95</v>
      </c>
      <c r="B8" s="64">
        <v>3</v>
      </c>
      <c r="C8" s="12">
        <v>0.5</v>
      </c>
      <c r="D8" s="12">
        <v>0</v>
      </c>
      <c r="E8" s="12">
        <v>1</v>
      </c>
      <c r="F8" s="64">
        <v>18</v>
      </c>
      <c r="G8" s="64">
        <v>65</v>
      </c>
      <c r="H8" s="12" t="s">
        <v>40</v>
      </c>
      <c r="I8" s="12">
        <v>0.5</v>
      </c>
      <c r="J8" s="16">
        <v>2</v>
      </c>
    </row>
    <row r="9" spans="1:10" x14ac:dyDescent="0.35">
      <c r="A9" s="88" t="s">
        <v>97</v>
      </c>
      <c r="B9" s="64">
        <v>3</v>
      </c>
      <c r="C9" s="12">
        <v>0.5</v>
      </c>
      <c r="D9" s="12">
        <v>0</v>
      </c>
      <c r="E9" s="12">
        <v>1</v>
      </c>
      <c r="F9" s="64">
        <v>18</v>
      </c>
      <c r="G9" s="64">
        <v>65</v>
      </c>
      <c r="H9" s="12" t="s">
        <v>40</v>
      </c>
      <c r="I9" s="12">
        <v>0.5</v>
      </c>
      <c r="J9" s="16">
        <v>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14D0C-9307-C648-846E-6D3BD3F68B91}">
  <sheetPr>
    <tabColor theme="3" tint="0.39997558519241921"/>
  </sheetPr>
  <dimension ref="A1:J9"/>
  <sheetViews>
    <sheetView workbookViewId="0">
      <selection activeCell="A10" sqref="A10"/>
    </sheetView>
  </sheetViews>
  <sheetFormatPr defaultColWidth="11.453125" defaultRowHeight="14.5" x14ac:dyDescent="0.35"/>
  <cols>
    <col min="1" max="1" width="27.7265625" bestFit="1" customWidth="1"/>
    <col min="2" max="2" width="7.7265625" style="9" bestFit="1" customWidth="1"/>
    <col min="3" max="3" width="9.26953125" style="5" bestFit="1" customWidth="1"/>
    <col min="4" max="4" width="10" style="5" bestFit="1" customWidth="1"/>
    <col min="5" max="5" width="9.7265625" style="5" bestFit="1" customWidth="1"/>
    <col min="6" max="6" width="6.1796875" style="5" bestFit="1" customWidth="1"/>
    <col min="7" max="7" width="6.7265625" style="5" bestFit="1" customWidth="1"/>
    <col min="8" max="8" width="10.7265625" style="5"/>
    <col min="9" max="9" width="10.26953125" style="5" bestFit="1" customWidth="1"/>
    <col min="10" max="10" width="9.7265625" style="10" bestFit="1" customWidth="1"/>
  </cols>
  <sheetData>
    <row r="1" spans="1:10" x14ac:dyDescent="0.35">
      <c r="A1" s="11" t="s">
        <v>17</v>
      </c>
      <c r="B1" s="7" t="s">
        <v>32</v>
      </c>
      <c r="C1" s="3" t="s">
        <v>33</v>
      </c>
      <c r="D1" s="3" t="s">
        <v>63</v>
      </c>
      <c r="E1" s="3" t="s">
        <v>34</v>
      </c>
      <c r="F1" s="3" t="s">
        <v>35</v>
      </c>
      <c r="G1" s="3" t="s">
        <v>36</v>
      </c>
      <c r="H1" s="3" t="s">
        <v>37</v>
      </c>
      <c r="I1" s="3" t="s">
        <v>38</v>
      </c>
      <c r="J1" s="8" t="s">
        <v>39</v>
      </c>
    </row>
    <row r="2" spans="1:10" x14ac:dyDescent="0.35">
      <c r="A2" s="44" t="s">
        <v>84</v>
      </c>
      <c r="B2">
        <v>23</v>
      </c>
      <c r="C2">
        <v>0.5</v>
      </c>
      <c r="D2">
        <v>0</v>
      </c>
      <c r="E2">
        <v>1</v>
      </c>
      <c r="F2">
        <v>5</v>
      </c>
      <c r="G2">
        <v>18</v>
      </c>
      <c r="H2" t="s">
        <v>40</v>
      </c>
      <c r="I2">
        <v>0.8</v>
      </c>
      <c r="J2" s="10">
        <v>2</v>
      </c>
    </row>
    <row r="3" spans="1:10" x14ac:dyDescent="0.35">
      <c r="A3" s="44" t="s">
        <v>88</v>
      </c>
      <c r="B3">
        <v>23</v>
      </c>
      <c r="C3">
        <v>0.5</v>
      </c>
      <c r="D3">
        <v>0</v>
      </c>
      <c r="E3">
        <v>1</v>
      </c>
      <c r="F3">
        <v>5</v>
      </c>
      <c r="G3">
        <v>18</v>
      </c>
      <c r="H3" t="s">
        <v>40</v>
      </c>
      <c r="I3">
        <v>0.8</v>
      </c>
      <c r="J3" s="10">
        <v>2</v>
      </c>
    </row>
    <row r="4" spans="1:10" x14ac:dyDescent="0.35">
      <c r="A4" s="44" t="s">
        <v>87</v>
      </c>
      <c r="B4">
        <v>23</v>
      </c>
      <c r="C4">
        <v>0.5</v>
      </c>
      <c r="D4">
        <v>0</v>
      </c>
      <c r="E4">
        <v>1</v>
      </c>
      <c r="F4">
        <v>5</v>
      </c>
      <c r="G4">
        <v>18</v>
      </c>
      <c r="H4" t="s">
        <v>40</v>
      </c>
      <c r="I4">
        <v>0.8</v>
      </c>
      <c r="J4" s="10">
        <v>2</v>
      </c>
    </row>
    <row r="5" spans="1:10" x14ac:dyDescent="0.35">
      <c r="A5" s="44" t="s">
        <v>85</v>
      </c>
      <c r="B5">
        <v>23</v>
      </c>
      <c r="C5">
        <v>0.5</v>
      </c>
      <c r="D5">
        <v>0</v>
      </c>
      <c r="E5">
        <v>1</v>
      </c>
      <c r="F5">
        <v>5</v>
      </c>
      <c r="G5">
        <v>18</v>
      </c>
      <c r="H5" t="s">
        <v>40</v>
      </c>
      <c r="I5">
        <v>0.8</v>
      </c>
      <c r="J5" s="10">
        <v>2</v>
      </c>
    </row>
    <row r="6" spans="1:10" x14ac:dyDescent="0.35">
      <c r="A6" s="44" t="s">
        <v>86</v>
      </c>
      <c r="B6">
        <v>23</v>
      </c>
      <c r="C6">
        <v>0.5</v>
      </c>
      <c r="D6">
        <v>0</v>
      </c>
      <c r="E6">
        <v>1</v>
      </c>
      <c r="F6">
        <v>5</v>
      </c>
      <c r="G6">
        <v>18</v>
      </c>
      <c r="H6" t="s">
        <v>40</v>
      </c>
      <c r="I6">
        <v>0.8</v>
      </c>
      <c r="J6" s="10">
        <v>2</v>
      </c>
    </row>
    <row r="7" spans="1:10" s="64" customFormat="1" x14ac:dyDescent="0.35">
      <c r="A7" s="87" t="s">
        <v>96</v>
      </c>
      <c r="B7" s="64">
        <v>23</v>
      </c>
      <c r="C7" s="64">
        <v>0.5</v>
      </c>
      <c r="D7" s="64">
        <v>0</v>
      </c>
      <c r="E7" s="64">
        <v>1</v>
      </c>
      <c r="F7" s="64">
        <v>5</v>
      </c>
      <c r="G7" s="64">
        <v>18</v>
      </c>
      <c r="H7" s="64" t="s">
        <v>40</v>
      </c>
      <c r="I7" s="64">
        <v>0.8</v>
      </c>
      <c r="J7" s="10">
        <v>2</v>
      </c>
    </row>
    <row r="8" spans="1:10" s="64" customFormat="1" x14ac:dyDescent="0.35">
      <c r="A8" s="87" t="s">
        <v>95</v>
      </c>
      <c r="B8" s="64">
        <v>23</v>
      </c>
      <c r="C8" s="64">
        <v>0.5</v>
      </c>
      <c r="D8" s="64">
        <v>0</v>
      </c>
      <c r="E8" s="64">
        <v>1</v>
      </c>
      <c r="F8" s="64">
        <v>5</v>
      </c>
      <c r="G8" s="64">
        <v>18</v>
      </c>
      <c r="H8" s="64" t="s">
        <v>40</v>
      </c>
      <c r="I8" s="64">
        <v>0.8</v>
      </c>
      <c r="J8" s="10">
        <v>2</v>
      </c>
    </row>
    <row r="9" spans="1:10" x14ac:dyDescent="0.35">
      <c r="A9" s="88" t="s">
        <v>97</v>
      </c>
      <c r="B9" s="64">
        <v>23</v>
      </c>
      <c r="C9" s="64">
        <v>0.5</v>
      </c>
      <c r="D9" s="64">
        <v>0</v>
      </c>
      <c r="E9" s="64">
        <v>1</v>
      </c>
      <c r="F9" s="64">
        <v>5</v>
      </c>
      <c r="G9" s="64">
        <v>18</v>
      </c>
      <c r="H9" s="64" t="s">
        <v>40</v>
      </c>
      <c r="I9" s="64">
        <v>0.8</v>
      </c>
      <c r="J9" s="10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age_sex</vt:lpstr>
      <vt:lpstr>households</vt:lpstr>
      <vt:lpstr>tracing_policies</vt:lpstr>
      <vt:lpstr>policies</vt:lpstr>
      <vt:lpstr>other_par</vt:lpstr>
      <vt:lpstr>layer-H</vt:lpstr>
      <vt:lpstr>layer-C</vt:lpstr>
      <vt:lpstr>layer-W</vt:lpstr>
      <vt:lpstr>layer-S</vt:lpstr>
      <vt:lpstr>contact matrices-home</vt:lpstr>
      <vt:lpstr>contact matrices-school</vt:lpstr>
      <vt:lpstr>contact matrices-work</vt:lpstr>
      <vt:lpstr>contact matrices-other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Dom Delport</cp:lastModifiedBy>
  <dcterms:created xsi:type="dcterms:W3CDTF">2020-05-05T03:05:44Z</dcterms:created>
  <dcterms:modified xsi:type="dcterms:W3CDTF">2020-07-07T05:00:59Z</dcterms:modified>
</cp:coreProperties>
</file>