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.scott\Desktop\Github\covasim-australia\data\"/>
    </mc:Choice>
  </mc:AlternateContent>
  <xr:revisionPtr revIDLastSave="0" documentId="13_ncr:1_{3A32F95F-01B9-43F7-94E1-D4351697260A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epi_data" sheetId="1" r:id="rId1"/>
    <sheet name="contact matrices-home" sheetId="2" r:id="rId2"/>
    <sheet name="age_sex" sheetId="3" r:id="rId3"/>
    <sheet name="households" sheetId="4" r:id="rId4"/>
    <sheet name="layers" sheetId="5" r:id="rId5"/>
    <sheet name="other_par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2" i="3"/>
</calcChain>
</file>

<file path=xl/sharedStrings.xml><?xml version="1.0" encoding="utf-8"?>
<sst xmlns="http://schemas.openxmlformats.org/spreadsheetml/2006/main" count="235" uniqueCount="214">
  <si>
    <t>date</t>
  </si>
  <si>
    <t>cum_infections</t>
  </si>
  <si>
    <t>cum_deaths</t>
  </si>
  <si>
    <t>cum_test</t>
  </si>
  <si>
    <t>cum_neg</t>
  </si>
  <si>
    <t>n_severe</t>
  </si>
  <si>
    <t>n_critical</t>
  </si>
  <si>
    <t>cum_recovered</t>
  </si>
  <si>
    <t>new_diagnoses</t>
  </si>
  <si>
    <t>new_deaths</t>
  </si>
  <si>
    <t>new_tests</t>
  </si>
  <si>
    <t>daily_imported_cases</t>
  </si>
  <si>
    <t>age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</si>
  <si>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</si>
  <si>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</si>
  <si>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</si>
  <si>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</si>
  <si>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</si>
  <si>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</si>
  <si>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</si>
  <si>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</si>
  <si>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</si>
  <si>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</si>
  <si>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</si>
  <si>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</si>
  <si>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</si>
  <si>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</si>
  <si>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</si>
  <si>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</si>
  <si>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source/notes</t>
  </si>
  <si>
    <t>https://journals.plos.org/ploscompbiol/article?id=10.1371/journal.pcbi.1005697</t>
  </si>
  <si>
    <t>Melbourne</t>
  </si>
  <si>
    <t>source</t>
  </si>
  <si>
    <t>Male</t>
  </si>
  <si>
    <t>Female</t>
  </si>
  <si>
    <t>ABS; June 2019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</si>
  <si>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</si>
  <si>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</si>
  <si>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</si>
  <si>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</si>
  <si>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</si>
  <si>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</si>
  <si>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</si>
  <si>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</si>
  <si>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</si>
  <si>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</si>
  <si>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</si>
  <si>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</si>
  <si>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</si>
  <si>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</si>
  <si>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</si>
  <si>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</si>
  <si>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</si>
  <si>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</si>
  <si>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</si>
  <si>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</si>
  <si>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</si>
  <si>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</si>
  <si>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</si>
  <si>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</si>
  <si>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</si>
  <si>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</si>
  <si>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</si>
  <si>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</si>
  <si>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</si>
  <si>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</si>
  <si>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</si>
  <si>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</si>
  <si>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</si>
  <si>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</si>
  <si>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</si>
  <si>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</si>
  <si>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</si>
  <si>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</si>
  <si>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</si>
  <si>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</si>
  <si>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</si>
  <si>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</si>
  <si>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</si>
  <si>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</si>
  <si>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</si>
  <si>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</si>
  <si>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</si>
  <si>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</si>
  <si>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</si>
  <si>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</si>
  <si>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</si>
  <si>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</si>
  <si>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</si>
  <si>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</si>
  <si>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</si>
  <si>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</si>
  <si>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</si>
  <si>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</si>
  <si>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</si>
  <si>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</si>
  <si>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</si>
  <si>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</si>
  <si>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</si>
  <si>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</si>
  <si>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</si>
  <si>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</si>
  <si>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</si>
  <si>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</si>
  <si>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</si>
  <si>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</si>
  <si>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</si>
  <si>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</si>
  <si>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</si>
  <si>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</si>
  <si>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</si>
  <si>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</si>
  <si>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</si>
  <si>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</si>
  <si>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</si>
  <si>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</si>
  <si>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</si>
  <si>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</si>
  <si>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</si>
  <si>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</si>
  <si>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</si>
  <si>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</si>
  <si>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</si>
  <si>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</si>
  <si>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</si>
  <si>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</si>
  <si>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</si>
  <si>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</si>
  <si>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</si>
  <si>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</si>
  <si>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</si>
  <si>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</si>
  <si>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</si>
  <si>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</si>
  <si>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</si>
  <si>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</si>
  <si>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</si>
  <si>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</si>
  <si>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</si>
  <si>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</si>
  <si>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</si>
  <si>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</si>
  <si>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</si>
  <si>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</si>
  <si>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</si>
  <si>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</si>
  <si>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</si>
  <si>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</si>
  <si>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</si>
  <si>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</si>
  <si>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</si>
  <si>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</si>
  <si>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Total</t>
  </si>
  <si>
    <t>Age (years)</t>
  </si>
  <si>
    <t>no. people in household</t>
  </si>
  <si>
    <t>no. households</t>
  </si>
  <si>
    <t>1 person</t>
  </si>
  <si>
    <t>https://profile.id.com.au/australia/household-size</t>
  </si>
  <si>
    <t>2 person</t>
  </si>
  <si>
    <t>3 person</t>
  </si>
  <si>
    <t>4 person</t>
  </si>
  <si>
    <t>5 person</t>
  </si>
  <si>
    <t>6+ persons</t>
  </si>
  <si>
    <t>description</t>
  </si>
  <si>
    <t>contacts</t>
  </si>
  <si>
    <t>beta_layer</t>
  </si>
  <si>
    <t>name</t>
  </si>
  <si>
    <t>quar_eff</t>
  </si>
  <si>
    <t>proportion</t>
  </si>
  <si>
    <t>age_lb</t>
  </si>
  <si>
    <t>age_ub</t>
  </si>
  <si>
    <t>cluster_type</t>
  </si>
  <si>
    <t>H</t>
  </si>
  <si>
    <t>household</t>
  </si>
  <si>
    <t>S</t>
  </si>
  <si>
    <t>school</t>
  </si>
  <si>
    <t>W</t>
  </si>
  <si>
    <t>work</t>
  </si>
  <si>
    <t>Church</t>
  </si>
  <si>
    <t>church</t>
  </si>
  <si>
    <t>pSport</t>
  </si>
  <si>
    <t>beach_goer</t>
  </si>
  <si>
    <t>professional sports players</t>
  </si>
  <si>
    <t>C</t>
  </si>
  <si>
    <t>general community</t>
  </si>
  <si>
    <t>complete</t>
  </si>
  <si>
    <t>random</t>
  </si>
  <si>
    <t>value</t>
  </si>
  <si>
    <t>pop_size</t>
  </si>
  <si>
    <t>pop_scale</t>
  </si>
  <si>
    <t>rescale</t>
  </si>
  <si>
    <t>rescale_threshold</t>
  </si>
  <si>
    <t>pop_infected</t>
  </si>
  <si>
    <t>population size (this will be scaled)</t>
  </si>
  <si>
    <t>scale factor</t>
  </si>
  <si>
    <t xml:space="preserve">Fraction of susceptible population that will trigger rescaling </t>
  </si>
  <si>
    <t>Number of initial infections</t>
  </si>
  <si>
    <t>rescale_factor</t>
  </si>
  <si>
    <t>start_day</t>
  </si>
  <si>
    <t>end_day</t>
  </si>
  <si>
    <t>start date of simulation</t>
  </si>
  <si>
    <t>end date of simulation</t>
  </si>
  <si>
    <t>n_runs</t>
  </si>
  <si>
    <t>beta</t>
  </si>
  <si>
    <t>trace_probs</t>
  </si>
  <si>
    <t>trace_time</t>
  </si>
  <si>
    <t>undiag</t>
  </si>
  <si>
    <t>Proportion of cases that are undiagnosed</t>
  </si>
  <si>
    <t>cinema_goers</t>
  </si>
  <si>
    <t>pub_cafe_goers</t>
  </si>
  <si>
    <t>people who go to pubs and cafes</t>
  </si>
  <si>
    <t>people who go to the beach</t>
  </si>
  <si>
    <t>people who go to cinemas</t>
  </si>
  <si>
    <t>partition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</si>
</sst>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1" fillId="34" borderId="11">
      <alignment horizontal="center" vertical="center"/>
      <protection locked="0"/>
    </xf>
    <xf numFmtId="0" fontId="21" fillId="34" borderId="12">
      <alignment vertical="center"/>
      <protection locked="0"/>
    </xf>
    <xf numFmtId="0" fontId="21" fillId="35" borderId="0">
      <protection locked="0"/>
    </xf>
  </cellStyleXfs>
  <cellXfs count="26">
    <xf numFmtId="0" fontId="0" fillId="0" borderId="0" xfId="0"/>
    <xf numFmtId="49" fontId="19" fillId="0" borderId="10" xfId="0" applyNumberFormat="1" applyFont="1" applyBorder="1"/>
    <xf numFmtId="0" fontId="16" fillId="0" borderId="0" xfId="0" applyFont="1"/>
    <xf numFmtId="164" fontId="20" fillId="0" borderId="10" xfId="0" applyNumberFormat="1" applyFont="1" applyBorder="1"/>
    <xf numFmtId="0" fontId="18" fillId="0" borderId="0" xfId="42"/>
    <xf numFmtId="0" fontId="16" fillId="33" borderId="0" xfId="0" applyFont="1" applyFill="1" applyAlignment="1"/>
    <xf numFmtId="0" fontId="0" fillId="33" borderId="0" xfId="0" applyFill="1" applyAlignment="1"/>
    <xf numFmtId="0" fontId="0" fillId="0" borderId="0" xfId="0" applyAlignment="1"/>
    <xf numFmtId="0" fontId="0" fillId="0" borderId="0" xfId="0" applyFill="1" applyBorder="1"/>
    <xf numFmtId="0" fontId="22" fillId="0" borderId="0" xfId="44" applyFont="1" applyFill="1" applyBorder="1" applyAlignment="1">
      <alignment vertical="center" wrapText="1"/>
      <protection locked="0"/>
    </xf>
    <xf numFmtId="0" fontId="21" fillId="0" borderId="0" xfId="45" applyFill="1" applyBorder="1">
      <protection locked="0"/>
    </xf>
    <xf numFmtId="0" fontId="24" fillId="0" borderId="0" xfId="0" applyFont="1" applyAlignment="1">
      <alignment horizontal="right"/>
    </xf>
    <xf numFmtId="3" fontId="24" fillId="0" borderId="0" xfId="0" applyNumberFormat="1" applyFont="1"/>
    <xf numFmtId="0" fontId="24" fillId="0" borderId="0" xfId="0" applyFont="1"/>
    <xf numFmtId="0" fontId="16" fillId="36" borderId="0" xfId="0" applyFont="1" applyFill="1" applyBorder="1" applyProtection="1">
      <protection locked="0"/>
    </xf>
    <xf numFmtId="0" fontId="22" fillId="36" borderId="0" xfId="43" applyFont="1" applyFill="1" applyBorder="1" applyAlignment="1">
      <alignment horizontal="center" vertical="center" wrapText="1"/>
      <protection locked="0"/>
    </xf>
    <xf numFmtId="0" fontId="16" fillId="36" borderId="0" xfId="0" applyFont="1" applyFill="1" applyBorder="1"/>
    <xf numFmtId="0" fontId="0" fillId="36" borderId="0" xfId="0" applyFill="1" applyBorder="1"/>
    <xf numFmtId="0" fontId="23" fillId="36" borderId="0" xfId="0" applyFont="1" applyFill="1"/>
    <xf numFmtId="0" fontId="16" fillId="36" borderId="0" xfId="0" applyFont="1" applyFill="1"/>
    <xf numFmtId="0" fontId="0" fillId="36" borderId="0" xfId="0" applyFill="1"/>
    <xf numFmtId="14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Fill="1"/>
    <xf numFmtId="14" fontId="0" fillId="0" borderId="0" xfId="0" applyNumberFormat="1" applyFont="1" applyFill="1"/>
    <xf numFmtId="1" fontId="0" fillId="0" borderId="0" xfId="0" applyNumberFormat="1" applyFont="1" applyFill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ells" xfId="45" xr:uid="{13207F0D-E206-2A48-982B-F4183D415A1E}"/>
    <cellStyle name="Check Cell" xfId="13" builtinId="23" customBuiltin="1"/>
    <cellStyle name="column field" xfId="43" xr:uid="{85DC04E3-8079-414A-8885-FEE47CB5CD8C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rowfield" xfId="44" xr:uid="{1559F600-00C3-4748-AB35-6F9D343A0D5A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journals.plos.org/ploscompbiol/article?id=10.1371/journal.pcbi.100569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rofile.id.com.au/australia/household-siz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workbookViewId="0">
      <pane ySplit="1" topLeftCell="A2" activePane="bottomLeft" state="frozen"/>
      <selection pane="bottomLeft" activeCell="C12" sqref="C12"/>
    </sheetView>
  </sheetViews>
  <sheetFormatPr defaultColWidth="10.796875" defaultRowHeight="15.6" x14ac:dyDescent="0.3"/>
  <cols>
    <col min="1" max="1" width="10.796875" style="22"/>
    <col min="2" max="2" width="14.5" style="7" customWidth="1"/>
    <col min="3" max="3" width="16.5" style="7" customWidth="1"/>
    <col min="4" max="4" width="14.19921875" style="7" customWidth="1"/>
    <col min="5" max="5" width="13" style="7" customWidth="1"/>
    <col min="6" max="6" width="14.796875" style="7" customWidth="1"/>
    <col min="7" max="7" width="14.19921875" style="7" customWidth="1"/>
    <col min="8" max="8" width="14.5" style="7" customWidth="1"/>
    <col min="9" max="9" width="16" style="7" customWidth="1"/>
    <col min="10" max="10" width="14" style="7" customWidth="1"/>
    <col min="11" max="11" width="14.69921875" style="7" customWidth="1"/>
    <col min="12" max="12" width="20" style="7" customWidth="1"/>
    <col min="13" max="16384" width="10.796875" style="7"/>
  </cols>
  <sheetData>
    <row r="1" spans="1:12" s="6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x14ac:dyDescent="0.3">
      <c r="A2" s="21">
        <v>43891</v>
      </c>
      <c r="B2" s="7">
        <v>9</v>
      </c>
      <c r="C2" s="7">
        <v>0</v>
      </c>
      <c r="I2" s="7">
        <v>2</v>
      </c>
      <c r="J2" s="7">
        <v>0</v>
      </c>
      <c r="L2" s="7">
        <v>9</v>
      </c>
    </row>
    <row r="3" spans="1:12" x14ac:dyDescent="0.3">
      <c r="A3" s="21">
        <v>43892</v>
      </c>
      <c r="B3" s="7">
        <v>9</v>
      </c>
      <c r="C3" s="7">
        <v>0</v>
      </c>
      <c r="I3" s="7">
        <v>0</v>
      </c>
      <c r="J3" s="7">
        <v>0</v>
      </c>
      <c r="L3" s="7">
        <v>0</v>
      </c>
    </row>
    <row r="4" spans="1:12" x14ac:dyDescent="0.3">
      <c r="A4" s="21">
        <v>43893</v>
      </c>
      <c r="B4" s="7">
        <v>9</v>
      </c>
      <c r="C4" s="7">
        <v>0</v>
      </c>
      <c r="I4" s="7">
        <v>0</v>
      </c>
      <c r="J4" s="7">
        <v>0</v>
      </c>
      <c r="L4" s="7">
        <v>0</v>
      </c>
    </row>
    <row r="5" spans="1:12" x14ac:dyDescent="0.3">
      <c r="A5" s="21">
        <v>43894</v>
      </c>
      <c r="B5" s="7">
        <v>10</v>
      </c>
      <c r="C5" s="7">
        <v>0</v>
      </c>
      <c r="I5" s="7">
        <v>1</v>
      </c>
      <c r="J5" s="7">
        <v>0</v>
      </c>
      <c r="L5" s="7">
        <v>1</v>
      </c>
    </row>
    <row r="6" spans="1:12" x14ac:dyDescent="0.3">
      <c r="A6" s="21">
        <v>43895</v>
      </c>
      <c r="B6" s="7">
        <v>10</v>
      </c>
      <c r="C6" s="7">
        <v>0</v>
      </c>
      <c r="I6" s="7">
        <v>0</v>
      </c>
      <c r="J6" s="7">
        <v>0</v>
      </c>
      <c r="L6" s="7">
        <v>0</v>
      </c>
    </row>
    <row r="7" spans="1:12" x14ac:dyDescent="0.3">
      <c r="A7" s="21">
        <v>43896</v>
      </c>
      <c r="B7" s="7">
        <v>10</v>
      </c>
      <c r="C7" s="7">
        <v>0</v>
      </c>
      <c r="I7" s="7">
        <v>0</v>
      </c>
      <c r="J7" s="7">
        <v>0</v>
      </c>
      <c r="L7" s="7">
        <v>1</v>
      </c>
    </row>
    <row r="8" spans="1:12" x14ac:dyDescent="0.3">
      <c r="A8" s="21">
        <v>43897</v>
      </c>
      <c r="B8" s="7">
        <v>11</v>
      </c>
      <c r="C8" s="7">
        <v>0</v>
      </c>
      <c r="I8" s="7">
        <v>1</v>
      </c>
      <c r="J8" s="7">
        <v>0</v>
      </c>
      <c r="L8" s="7">
        <v>1</v>
      </c>
    </row>
    <row r="9" spans="1:12" x14ac:dyDescent="0.3">
      <c r="A9" s="21">
        <v>43898</v>
      </c>
      <c r="B9" s="7">
        <v>12</v>
      </c>
      <c r="C9" s="7">
        <v>0</v>
      </c>
      <c r="I9" s="7">
        <v>1</v>
      </c>
      <c r="J9" s="7">
        <v>0</v>
      </c>
      <c r="L9" s="7">
        <v>2</v>
      </c>
    </row>
    <row r="10" spans="1:12" x14ac:dyDescent="0.3">
      <c r="A10" s="21">
        <v>43899</v>
      </c>
      <c r="B10" s="7">
        <v>15</v>
      </c>
      <c r="C10" s="7">
        <v>0</v>
      </c>
      <c r="I10" s="7">
        <v>3</v>
      </c>
      <c r="J10" s="7">
        <v>0</v>
      </c>
      <c r="L10" s="7">
        <v>3</v>
      </c>
    </row>
    <row r="11" spans="1:12" x14ac:dyDescent="0.3">
      <c r="A11" s="21">
        <v>43900</v>
      </c>
      <c r="B11" s="7">
        <v>18</v>
      </c>
      <c r="C11" s="7">
        <v>0</v>
      </c>
      <c r="I11" s="7">
        <v>3</v>
      </c>
      <c r="J11" s="7">
        <v>0</v>
      </c>
      <c r="L11" s="7">
        <v>1</v>
      </c>
    </row>
    <row r="12" spans="1:12" x14ac:dyDescent="0.3">
      <c r="A12" s="21">
        <v>43901</v>
      </c>
      <c r="B12" s="7">
        <v>21</v>
      </c>
      <c r="C12" s="7">
        <v>0</v>
      </c>
      <c r="I12" s="7">
        <v>3</v>
      </c>
      <c r="J12" s="7">
        <v>0</v>
      </c>
      <c r="L12" s="7">
        <v>4</v>
      </c>
    </row>
    <row r="13" spans="1:12" x14ac:dyDescent="0.3">
      <c r="A13" s="21">
        <v>43902</v>
      </c>
      <c r="B13" s="7">
        <v>27</v>
      </c>
      <c r="C13" s="7">
        <v>0</v>
      </c>
      <c r="I13" s="7">
        <v>6</v>
      </c>
      <c r="J13" s="7">
        <v>0</v>
      </c>
      <c r="L13" s="7">
        <v>9</v>
      </c>
    </row>
    <row r="14" spans="1:12" x14ac:dyDescent="0.3">
      <c r="A14" s="21">
        <v>43903</v>
      </c>
      <c r="B14" s="7">
        <v>36</v>
      </c>
      <c r="C14" s="7">
        <v>0</v>
      </c>
      <c r="I14" s="7">
        <v>9</v>
      </c>
      <c r="J14" s="7">
        <v>0</v>
      </c>
      <c r="L14" s="7">
        <v>12</v>
      </c>
    </row>
    <row r="15" spans="1:12" x14ac:dyDescent="0.3">
      <c r="A15" s="21">
        <v>43904</v>
      </c>
      <c r="B15" s="7">
        <v>49</v>
      </c>
      <c r="C15" s="7">
        <v>0</v>
      </c>
      <c r="I15" s="7">
        <v>13</v>
      </c>
      <c r="J15" s="7">
        <v>0</v>
      </c>
      <c r="L15" s="7">
        <v>4</v>
      </c>
    </row>
    <row r="16" spans="1:12" x14ac:dyDescent="0.3">
      <c r="A16" s="21">
        <v>43905</v>
      </c>
      <c r="B16" s="7">
        <v>57</v>
      </c>
      <c r="C16" s="7">
        <v>0</v>
      </c>
      <c r="I16" s="7">
        <v>8</v>
      </c>
      <c r="J16" s="7">
        <v>0</v>
      </c>
      <c r="L16" s="7">
        <v>7</v>
      </c>
    </row>
    <row r="17" spans="1:12" x14ac:dyDescent="0.3">
      <c r="A17" s="21">
        <v>43906</v>
      </c>
      <c r="B17" s="7">
        <v>71</v>
      </c>
      <c r="C17" s="7">
        <v>0</v>
      </c>
      <c r="D17" s="7">
        <v>11700</v>
      </c>
      <c r="E17" s="7">
        <v>11629</v>
      </c>
      <c r="I17" s="7">
        <v>14</v>
      </c>
      <c r="J17" s="7">
        <v>0</v>
      </c>
      <c r="L17" s="7">
        <v>13</v>
      </c>
    </row>
    <row r="18" spans="1:12" x14ac:dyDescent="0.3">
      <c r="A18" s="21">
        <v>43907</v>
      </c>
      <c r="B18" s="7">
        <v>94</v>
      </c>
      <c r="C18" s="7">
        <v>0</v>
      </c>
      <c r="D18" s="7">
        <v>14200</v>
      </c>
      <c r="E18" s="7">
        <v>14106</v>
      </c>
      <c r="I18" s="7">
        <v>23</v>
      </c>
      <c r="J18" s="7">
        <v>0</v>
      </c>
      <c r="K18" s="7">
        <v>2500</v>
      </c>
      <c r="L18" s="7">
        <v>29</v>
      </c>
    </row>
    <row r="19" spans="1:12" x14ac:dyDescent="0.3">
      <c r="A19" s="21">
        <v>43908</v>
      </c>
      <c r="B19" s="7">
        <v>121</v>
      </c>
      <c r="C19" s="7">
        <v>0</v>
      </c>
      <c r="D19" s="7">
        <v>15200</v>
      </c>
      <c r="E19" s="7">
        <v>15079</v>
      </c>
      <c r="I19" s="7">
        <v>27</v>
      </c>
      <c r="J19" s="7">
        <v>0</v>
      </c>
      <c r="K19" s="7">
        <v>1000</v>
      </c>
      <c r="L19" s="7">
        <v>23</v>
      </c>
    </row>
    <row r="20" spans="1:12" x14ac:dyDescent="0.3">
      <c r="A20" s="21">
        <v>43909</v>
      </c>
      <c r="B20" s="7">
        <v>150</v>
      </c>
      <c r="C20" s="7">
        <v>0</v>
      </c>
      <c r="D20" s="7">
        <v>17180</v>
      </c>
      <c r="E20" s="7">
        <v>17030</v>
      </c>
      <c r="I20" s="7">
        <v>29</v>
      </c>
      <c r="J20" s="7">
        <v>0</v>
      </c>
      <c r="K20" s="7">
        <v>1980</v>
      </c>
      <c r="L20" s="7">
        <v>23</v>
      </c>
    </row>
    <row r="21" spans="1:12" x14ac:dyDescent="0.3">
      <c r="A21" s="21">
        <v>43910</v>
      </c>
      <c r="B21" s="7">
        <v>178</v>
      </c>
      <c r="C21" s="7">
        <v>0</v>
      </c>
      <c r="D21" s="7">
        <v>19337</v>
      </c>
      <c r="E21" s="7">
        <v>19159</v>
      </c>
      <c r="I21" s="7">
        <v>28</v>
      </c>
      <c r="J21" s="7">
        <v>0</v>
      </c>
      <c r="K21" s="7">
        <v>2157</v>
      </c>
      <c r="L21" s="7">
        <v>33</v>
      </c>
    </row>
    <row r="22" spans="1:12" x14ac:dyDescent="0.3">
      <c r="A22" s="21">
        <v>43911</v>
      </c>
      <c r="B22" s="7">
        <v>229</v>
      </c>
      <c r="C22" s="7">
        <v>0</v>
      </c>
      <c r="D22" s="7">
        <v>20500</v>
      </c>
      <c r="E22" s="7">
        <v>20271</v>
      </c>
      <c r="I22" s="7">
        <v>51</v>
      </c>
      <c r="J22" s="7">
        <v>0</v>
      </c>
      <c r="K22" s="7">
        <v>1163</v>
      </c>
      <c r="L22" s="7">
        <v>36</v>
      </c>
    </row>
    <row r="23" spans="1:12" x14ac:dyDescent="0.3">
      <c r="A23" s="21">
        <v>43912</v>
      </c>
      <c r="B23" s="7">
        <v>296</v>
      </c>
      <c r="C23" s="7">
        <v>0</v>
      </c>
      <c r="D23" s="7">
        <v>22900</v>
      </c>
      <c r="E23" s="7">
        <v>22604</v>
      </c>
      <c r="I23" s="7">
        <v>67</v>
      </c>
      <c r="J23" s="7">
        <v>0</v>
      </c>
      <c r="K23" s="7">
        <v>2400</v>
      </c>
      <c r="L23" s="7">
        <v>51</v>
      </c>
    </row>
    <row r="24" spans="1:12" x14ac:dyDescent="0.3">
      <c r="A24" s="21">
        <v>43913</v>
      </c>
      <c r="B24" s="7">
        <v>355</v>
      </c>
      <c r="C24" s="7">
        <v>0</v>
      </c>
      <c r="D24" s="7">
        <v>23700</v>
      </c>
      <c r="E24" s="7">
        <v>23345</v>
      </c>
      <c r="F24" s="7">
        <v>6</v>
      </c>
      <c r="H24" s="7">
        <v>96</v>
      </c>
      <c r="I24" s="7">
        <v>59</v>
      </c>
      <c r="J24" s="7">
        <v>0</v>
      </c>
      <c r="K24" s="7">
        <v>800</v>
      </c>
      <c r="L24" s="7">
        <v>40</v>
      </c>
    </row>
    <row r="25" spans="1:12" x14ac:dyDescent="0.3">
      <c r="A25" s="21">
        <v>43914</v>
      </c>
      <c r="B25" s="7">
        <v>411</v>
      </c>
      <c r="C25" s="7">
        <v>0</v>
      </c>
      <c r="D25" s="7">
        <v>25000</v>
      </c>
      <c r="E25" s="7">
        <v>24589</v>
      </c>
      <c r="H25" s="7">
        <v>113</v>
      </c>
      <c r="I25" s="7">
        <v>56</v>
      </c>
      <c r="J25" s="7">
        <v>0</v>
      </c>
      <c r="K25" s="7">
        <v>1300</v>
      </c>
      <c r="L25" s="7">
        <v>49</v>
      </c>
    </row>
    <row r="26" spans="1:12" x14ac:dyDescent="0.3">
      <c r="A26" s="21">
        <v>43915</v>
      </c>
      <c r="B26" s="7">
        <v>466</v>
      </c>
      <c r="C26" s="7">
        <v>0</v>
      </c>
      <c r="D26" s="7">
        <v>25500</v>
      </c>
      <c r="E26" s="7">
        <v>25034</v>
      </c>
      <c r="H26" s="7">
        <v>128</v>
      </c>
      <c r="I26" s="7">
        <v>55</v>
      </c>
      <c r="J26" s="7">
        <v>0</v>
      </c>
      <c r="K26" s="7">
        <v>500</v>
      </c>
      <c r="L26" s="7">
        <v>45</v>
      </c>
    </row>
    <row r="27" spans="1:12" x14ac:dyDescent="0.3">
      <c r="A27" s="21">
        <v>43916</v>
      </c>
      <c r="B27" s="7">
        <v>520</v>
      </c>
      <c r="C27" s="7">
        <v>2</v>
      </c>
      <c r="D27" s="7">
        <v>26900</v>
      </c>
      <c r="E27" s="7">
        <v>26380</v>
      </c>
      <c r="H27" s="7">
        <v>149</v>
      </c>
      <c r="I27" s="7">
        <v>54</v>
      </c>
      <c r="J27" s="7">
        <v>2</v>
      </c>
      <c r="K27" s="7">
        <v>1400</v>
      </c>
      <c r="L27" s="7">
        <v>33</v>
      </c>
    </row>
    <row r="28" spans="1:12" x14ac:dyDescent="0.3">
      <c r="A28" s="21">
        <v>43917</v>
      </c>
      <c r="B28" s="7">
        <v>574</v>
      </c>
      <c r="C28" s="7">
        <v>3</v>
      </c>
      <c r="D28" s="7">
        <v>27800</v>
      </c>
      <c r="E28" s="7">
        <v>27226</v>
      </c>
      <c r="H28" s="7">
        <v>172</v>
      </c>
      <c r="I28" s="7">
        <v>54</v>
      </c>
      <c r="J28" s="7">
        <v>1</v>
      </c>
      <c r="K28" s="7">
        <v>900</v>
      </c>
      <c r="L28" s="7">
        <v>73</v>
      </c>
    </row>
    <row r="29" spans="1:12" x14ac:dyDescent="0.3">
      <c r="A29" s="21">
        <v>43918</v>
      </c>
      <c r="B29" s="7">
        <v>685</v>
      </c>
      <c r="C29" s="7">
        <v>4</v>
      </c>
      <c r="D29" s="7">
        <v>35000</v>
      </c>
      <c r="E29" s="7">
        <v>34315</v>
      </c>
      <c r="H29" s="7">
        <v>191</v>
      </c>
      <c r="I29" s="7">
        <v>111</v>
      </c>
      <c r="J29" s="7">
        <v>1</v>
      </c>
      <c r="K29" s="7">
        <v>7200</v>
      </c>
      <c r="L29" s="7">
        <v>46</v>
      </c>
    </row>
    <row r="30" spans="1:12" x14ac:dyDescent="0.3">
      <c r="A30" s="21">
        <v>43919</v>
      </c>
      <c r="B30" s="7">
        <v>769</v>
      </c>
      <c r="C30" s="7">
        <v>4</v>
      </c>
      <c r="D30" s="7">
        <v>39000</v>
      </c>
      <c r="E30" s="7">
        <v>38231</v>
      </c>
      <c r="F30" s="7">
        <v>26</v>
      </c>
      <c r="G30" s="7">
        <v>4</v>
      </c>
      <c r="H30" s="7">
        <v>193</v>
      </c>
      <c r="I30" s="7">
        <v>84</v>
      </c>
      <c r="J30" s="7">
        <v>0</v>
      </c>
      <c r="K30" s="7">
        <v>4000</v>
      </c>
      <c r="L30" s="7">
        <v>25</v>
      </c>
    </row>
    <row r="31" spans="1:12" x14ac:dyDescent="0.3">
      <c r="A31" s="21">
        <v>43920</v>
      </c>
      <c r="B31" s="7">
        <v>821</v>
      </c>
      <c r="C31" s="7">
        <v>4</v>
      </c>
      <c r="D31" s="7">
        <v>42000</v>
      </c>
      <c r="E31" s="7">
        <v>41179</v>
      </c>
      <c r="G31" s="7">
        <v>4</v>
      </c>
      <c r="H31" s="7">
        <v>248</v>
      </c>
      <c r="I31" s="7">
        <v>52</v>
      </c>
      <c r="J31" s="7">
        <v>0</v>
      </c>
      <c r="K31" s="7">
        <v>3000</v>
      </c>
      <c r="L31" s="7">
        <v>43</v>
      </c>
    </row>
    <row r="32" spans="1:12" x14ac:dyDescent="0.3">
      <c r="A32" s="21">
        <v>43921</v>
      </c>
      <c r="B32" s="7">
        <v>917</v>
      </c>
      <c r="C32" s="7">
        <v>4</v>
      </c>
      <c r="D32" s="7">
        <v>45000</v>
      </c>
      <c r="E32" s="7">
        <v>44083</v>
      </c>
      <c r="F32" s="7">
        <v>29</v>
      </c>
      <c r="G32" s="7">
        <v>4</v>
      </c>
      <c r="H32" s="7">
        <v>291</v>
      </c>
      <c r="I32" s="7">
        <v>96</v>
      </c>
      <c r="J32" s="7">
        <v>0</v>
      </c>
      <c r="K32" s="7">
        <v>3000</v>
      </c>
      <c r="L32" s="7">
        <v>25</v>
      </c>
    </row>
    <row r="33" spans="1:12" x14ac:dyDescent="0.3">
      <c r="A33" s="21">
        <v>43922</v>
      </c>
      <c r="B33" s="7">
        <v>968</v>
      </c>
      <c r="C33" s="7">
        <v>5</v>
      </c>
      <c r="D33" s="7">
        <v>47000</v>
      </c>
      <c r="E33" s="7">
        <v>46032</v>
      </c>
      <c r="F33" s="7">
        <v>32</v>
      </c>
      <c r="G33" s="7">
        <v>6</v>
      </c>
      <c r="H33" s="7">
        <v>343</v>
      </c>
      <c r="I33" s="7">
        <v>51</v>
      </c>
      <c r="J33" s="7">
        <v>1</v>
      </c>
      <c r="K33" s="7">
        <v>2000</v>
      </c>
      <c r="L33" s="7">
        <v>26</v>
      </c>
    </row>
    <row r="34" spans="1:12" x14ac:dyDescent="0.3">
      <c r="A34" s="21">
        <v>43923</v>
      </c>
      <c r="B34" s="7">
        <v>1036</v>
      </c>
      <c r="C34" s="7">
        <v>6</v>
      </c>
      <c r="D34" s="7">
        <v>49000</v>
      </c>
      <c r="E34" s="7">
        <v>47964</v>
      </c>
      <c r="F34" s="7">
        <v>34</v>
      </c>
      <c r="G34" s="7">
        <v>6</v>
      </c>
      <c r="H34" s="7">
        <v>422</v>
      </c>
      <c r="I34" s="7">
        <v>68</v>
      </c>
      <c r="J34" s="7">
        <v>1</v>
      </c>
      <c r="K34" s="7">
        <v>2000</v>
      </c>
      <c r="L34" s="7">
        <v>28</v>
      </c>
    </row>
    <row r="35" spans="1:12" x14ac:dyDescent="0.3">
      <c r="A35" s="21">
        <v>43924</v>
      </c>
      <c r="B35" s="7">
        <v>1085</v>
      </c>
      <c r="C35" s="7">
        <v>7</v>
      </c>
      <c r="D35" s="7">
        <v>51000</v>
      </c>
      <c r="E35" s="7">
        <v>49915</v>
      </c>
      <c r="F35" s="7">
        <v>37</v>
      </c>
      <c r="G35" s="7">
        <v>7</v>
      </c>
      <c r="H35" s="7">
        <v>476</v>
      </c>
      <c r="I35" s="7">
        <v>49</v>
      </c>
      <c r="J35" s="7">
        <v>1</v>
      </c>
      <c r="K35" s="7">
        <v>2000</v>
      </c>
      <c r="L35" s="7">
        <v>12</v>
      </c>
    </row>
    <row r="36" spans="1:12" x14ac:dyDescent="0.3">
      <c r="A36" s="21">
        <v>43925</v>
      </c>
      <c r="B36" s="7">
        <v>1115</v>
      </c>
      <c r="C36" s="7">
        <v>8</v>
      </c>
      <c r="D36" s="7">
        <v>54000</v>
      </c>
      <c r="E36" s="7">
        <v>52885</v>
      </c>
      <c r="F36" s="7">
        <v>42</v>
      </c>
      <c r="G36" s="7">
        <v>10</v>
      </c>
      <c r="H36" s="7">
        <v>527</v>
      </c>
      <c r="I36" s="7">
        <v>30</v>
      </c>
      <c r="J36" s="7">
        <v>1</v>
      </c>
      <c r="K36" s="7">
        <v>3000</v>
      </c>
      <c r="L36" s="7">
        <v>16</v>
      </c>
    </row>
    <row r="37" spans="1:12" x14ac:dyDescent="0.3">
      <c r="A37" s="21">
        <v>43926</v>
      </c>
      <c r="B37" s="7">
        <v>1135</v>
      </c>
      <c r="C37" s="7">
        <v>8</v>
      </c>
      <c r="D37" s="7">
        <v>56000</v>
      </c>
      <c r="E37" s="7">
        <v>54865</v>
      </c>
      <c r="F37" s="7">
        <v>47</v>
      </c>
      <c r="G37" s="7">
        <v>11</v>
      </c>
      <c r="H37" s="7">
        <v>573</v>
      </c>
      <c r="I37" s="7">
        <v>20</v>
      </c>
      <c r="J37" s="7">
        <v>0</v>
      </c>
      <c r="K37" s="7">
        <v>2000</v>
      </c>
      <c r="L37" s="7">
        <v>15</v>
      </c>
    </row>
    <row r="38" spans="1:12" x14ac:dyDescent="0.3">
      <c r="A38" s="21">
        <v>43927</v>
      </c>
      <c r="B38" s="7">
        <v>1158</v>
      </c>
      <c r="C38" s="7">
        <v>10</v>
      </c>
      <c r="D38" s="7">
        <v>57000</v>
      </c>
      <c r="E38" s="7">
        <v>55842</v>
      </c>
      <c r="F38" s="7">
        <v>45</v>
      </c>
      <c r="G38" s="7">
        <v>11</v>
      </c>
      <c r="H38" s="7">
        <v>620</v>
      </c>
      <c r="I38" s="7">
        <v>23</v>
      </c>
      <c r="J38" s="7">
        <v>2</v>
      </c>
      <c r="K38" s="7">
        <v>1000</v>
      </c>
      <c r="L38" s="7">
        <v>16</v>
      </c>
    </row>
    <row r="39" spans="1:12" x14ac:dyDescent="0.3">
      <c r="A39" s="21">
        <v>43928</v>
      </c>
      <c r="B39" s="7">
        <v>1191</v>
      </c>
      <c r="C39" s="7">
        <v>11</v>
      </c>
      <c r="D39" s="7">
        <v>58000</v>
      </c>
      <c r="E39" s="7">
        <v>56809</v>
      </c>
      <c r="F39" s="7">
        <v>47</v>
      </c>
      <c r="G39" s="7">
        <v>13</v>
      </c>
      <c r="H39" s="7">
        <v>686</v>
      </c>
      <c r="I39" s="7">
        <v>33</v>
      </c>
      <c r="J39" s="7">
        <v>1</v>
      </c>
      <c r="K39" s="7">
        <v>1000</v>
      </c>
      <c r="L39" s="7">
        <v>11</v>
      </c>
    </row>
    <row r="40" spans="1:12" x14ac:dyDescent="0.3">
      <c r="A40" s="21">
        <v>43929</v>
      </c>
      <c r="B40" s="7">
        <v>1212</v>
      </c>
      <c r="C40" s="7">
        <v>12</v>
      </c>
      <c r="D40" s="7">
        <v>60000</v>
      </c>
      <c r="E40" s="7">
        <v>58788</v>
      </c>
      <c r="F40" s="7">
        <v>45</v>
      </c>
      <c r="G40" s="7">
        <v>12</v>
      </c>
      <c r="H40" s="7">
        <v>736</v>
      </c>
      <c r="I40" s="7">
        <v>21</v>
      </c>
      <c r="J40" s="7">
        <v>1</v>
      </c>
      <c r="K40" s="7">
        <v>2000</v>
      </c>
      <c r="L40" s="7">
        <v>8</v>
      </c>
    </row>
    <row r="41" spans="1:12" x14ac:dyDescent="0.3">
      <c r="A41" s="21">
        <v>43930</v>
      </c>
      <c r="B41" s="7">
        <v>1228</v>
      </c>
      <c r="C41" s="7">
        <v>12</v>
      </c>
      <c r="D41" s="7">
        <v>62000</v>
      </c>
      <c r="E41" s="7">
        <v>60772</v>
      </c>
      <c r="F41" s="7">
        <v>50</v>
      </c>
      <c r="G41" s="7">
        <v>13</v>
      </c>
      <c r="H41" s="7">
        <v>806</v>
      </c>
      <c r="I41" s="7">
        <v>16</v>
      </c>
      <c r="J41" s="7">
        <v>0</v>
      </c>
      <c r="K41" s="7">
        <v>2000</v>
      </c>
      <c r="L41" s="7">
        <v>4</v>
      </c>
    </row>
    <row r="42" spans="1:12" x14ac:dyDescent="0.3">
      <c r="A42" s="21">
        <v>43931</v>
      </c>
      <c r="B42" s="7">
        <v>1241</v>
      </c>
      <c r="C42" s="7">
        <v>13</v>
      </c>
      <c r="D42" s="7">
        <v>65000</v>
      </c>
      <c r="E42" s="7">
        <v>63759</v>
      </c>
      <c r="F42" s="7">
        <v>43</v>
      </c>
      <c r="G42" s="7">
        <v>13</v>
      </c>
      <c r="H42" s="7">
        <v>926</v>
      </c>
      <c r="I42" s="7">
        <v>13</v>
      </c>
      <c r="J42" s="7">
        <v>1</v>
      </c>
      <c r="K42" s="7">
        <v>3000</v>
      </c>
      <c r="L42" s="7">
        <v>13</v>
      </c>
    </row>
    <row r="43" spans="1:12" x14ac:dyDescent="0.3">
      <c r="A43" s="21">
        <v>43932</v>
      </c>
      <c r="B43" s="7">
        <v>1265</v>
      </c>
      <c r="C43" s="7">
        <v>14</v>
      </c>
      <c r="D43" s="7">
        <v>67000</v>
      </c>
      <c r="E43" s="7">
        <v>65735</v>
      </c>
      <c r="F43" s="7">
        <v>44</v>
      </c>
      <c r="G43" s="7">
        <v>15</v>
      </c>
      <c r="H43" s="7">
        <v>986</v>
      </c>
      <c r="I43" s="7">
        <v>24</v>
      </c>
      <c r="J43" s="7">
        <v>1</v>
      </c>
      <c r="K43" s="7">
        <v>2000</v>
      </c>
      <c r="L43" s="7">
        <v>4</v>
      </c>
    </row>
    <row r="44" spans="1:12" x14ac:dyDescent="0.3">
      <c r="A44" s="21">
        <v>43933</v>
      </c>
      <c r="B44" s="7">
        <v>1268</v>
      </c>
      <c r="C44" s="7">
        <v>14</v>
      </c>
      <c r="D44" s="7">
        <v>69000</v>
      </c>
      <c r="E44" s="7">
        <v>67732</v>
      </c>
      <c r="F44" s="7">
        <v>44</v>
      </c>
      <c r="G44" s="7">
        <v>16</v>
      </c>
      <c r="H44" s="7">
        <v>1015</v>
      </c>
      <c r="I44" s="7">
        <v>3</v>
      </c>
      <c r="J44" s="7">
        <v>0</v>
      </c>
      <c r="K44" s="7">
        <v>2000</v>
      </c>
      <c r="L44" s="7">
        <v>8</v>
      </c>
    </row>
    <row r="45" spans="1:12" x14ac:dyDescent="0.3">
      <c r="A45" s="21">
        <v>43934</v>
      </c>
      <c r="B45" s="7">
        <v>1281</v>
      </c>
      <c r="C45" s="7">
        <v>14</v>
      </c>
      <c r="D45" s="7">
        <v>70000</v>
      </c>
      <c r="E45" s="7">
        <v>68719</v>
      </c>
      <c r="F45" s="7">
        <v>40</v>
      </c>
      <c r="G45" s="7">
        <v>14</v>
      </c>
      <c r="H45" s="7">
        <v>1075</v>
      </c>
      <c r="I45" s="7">
        <v>13</v>
      </c>
      <c r="J45" s="7">
        <v>0</v>
      </c>
      <c r="K45" s="7">
        <v>1000</v>
      </c>
      <c r="L45" s="7">
        <v>4</v>
      </c>
    </row>
    <row r="46" spans="1:12" x14ac:dyDescent="0.3">
      <c r="A46" s="21">
        <v>43935</v>
      </c>
      <c r="B46" s="7">
        <v>1291</v>
      </c>
      <c r="C46" s="7">
        <v>14</v>
      </c>
      <c r="D46" s="7">
        <v>71000</v>
      </c>
      <c r="E46" s="7">
        <v>69709</v>
      </c>
      <c r="F46" s="7">
        <v>40</v>
      </c>
      <c r="G46" s="7">
        <v>15</v>
      </c>
      <c r="H46" s="7">
        <v>1118</v>
      </c>
      <c r="I46" s="7">
        <v>10</v>
      </c>
      <c r="J46" s="7">
        <v>0</v>
      </c>
      <c r="K46" s="7">
        <v>1000</v>
      </c>
      <c r="L46" s="7">
        <v>1</v>
      </c>
    </row>
    <row r="47" spans="1:12" x14ac:dyDescent="0.3">
      <c r="A47" s="21">
        <v>43936</v>
      </c>
      <c r="B47" s="7">
        <v>1299</v>
      </c>
      <c r="C47" s="7">
        <v>14</v>
      </c>
      <c r="D47" s="7">
        <v>72000</v>
      </c>
      <c r="E47" s="7">
        <v>70701</v>
      </c>
      <c r="F47" s="7">
        <v>39</v>
      </c>
      <c r="G47" s="7">
        <v>18</v>
      </c>
      <c r="H47" s="7">
        <v>1137</v>
      </c>
      <c r="I47" s="7">
        <v>8</v>
      </c>
      <c r="J47" s="7">
        <v>0</v>
      </c>
      <c r="K47" s="7">
        <v>1000</v>
      </c>
      <c r="L47" s="7">
        <v>1</v>
      </c>
    </row>
    <row r="48" spans="1:12" x14ac:dyDescent="0.3">
      <c r="A48" s="21">
        <v>43937</v>
      </c>
      <c r="B48" s="7">
        <v>1301</v>
      </c>
      <c r="C48" s="7">
        <v>14</v>
      </c>
      <c r="D48" s="7">
        <v>73000</v>
      </c>
      <c r="E48" s="7">
        <v>71699</v>
      </c>
      <c r="F48" s="7">
        <v>39</v>
      </c>
      <c r="G48" s="7">
        <v>18</v>
      </c>
      <c r="H48" s="7">
        <v>1153</v>
      </c>
      <c r="I48" s="7">
        <v>2</v>
      </c>
      <c r="J48" s="7">
        <v>0</v>
      </c>
      <c r="K48" s="7">
        <v>1000</v>
      </c>
      <c r="L48" s="7">
        <v>3</v>
      </c>
    </row>
    <row r="49" spans="1:12" x14ac:dyDescent="0.3">
      <c r="A49" s="21">
        <v>43938</v>
      </c>
      <c r="B49" s="7">
        <v>1302</v>
      </c>
      <c r="C49" s="7">
        <v>14</v>
      </c>
      <c r="D49" s="7">
        <v>75000</v>
      </c>
      <c r="E49" s="7">
        <v>73698</v>
      </c>
      <c r="F49" s="7">
        <v>32</v>
      </c>
      <c r="G49" s="7">
        <v>13</v>
      </c>
      <c r="H49" s="7">
        <v>1159</v>
      </c>
      <c r="I49" s="7">
        <v>1</v>
      </c>
      <c r="J49" s="7">
        <v>0</v>
      </c>
      <c r="K49" s="7">
        <v>2000</v>
      </c>
      <c r="L49" s="7">
        <v>8</v>
      </c>
    </row>
    <row r="50" spans="1:12" x14ac:dyDescent="0.3">
      <c r="A50" s="21">
        <v>43939</v>
      </c>
      <c r="B50" s="7">
        <v>1319</v>
      </c>
      <c r="C50" s="7">
        <v>14</v>
      </c>
      <c r="D50" s="7">
        <v>79000</v>
      </c>
      <c r="E50" s="7">
        <v>77681</v>
      </c>
      <c r="F50" s="7">
        <v>30</v>
      </c>
      <c r="G50" s="7">
        <v>12</v>
      </c>
      <c r="H50" s="7">
        <v>1172</v>
      </c>
      <c r="I50" s="7">
        <v>17</v>
      </c>
      <c r="J50" s="7">
        <v>0</v>
      </c>
      <c r="K50" s="7">
        <v>4000</v>
      </c>
      <c r="L50" s="7">
        <v>4</v>
      </c>
    </row>
    <row r="51" spans="1:12" x14ac:dyDescent="0.3">
      <c r="A51" s="21">
        <v>43940</v>
      </c>
      <c r="B51" s="7">
        <v>1328</v>
      </c>
      <c r="C51" s="7">
        <v>15</v>
      </c>
      <c r="D51" s="7">
        <v>82000</v>
      </c>
      <c r="E51" s="7">
        <v>80672</v>
      </c>
      <c r="F51" s="7">
        <v>29</v>
      </c>
      <c r="G51" s="7">
        <v>10</v>
      </c>
      <c r="H51" s="7">
        <v>1188</v>
      </c>
      <c r="I51" s="7">
        <v>9</v>
      </c>
      <c r="J51" s="7">
        <v>1</v>
      </c>
      <c r="K51" s="7">
        <v>3000</v>
      </c>
      <c r="L51" s="7">
        <v>0</v>
      </c>
    </row>
    <row r="52" spans="1:12" x14ac:dyDescent="0.3">
      <c r="A52" s="21">
        <v>43941</v>
      </c>
      <c r="B52" s="7">
        <v>1329</v>
      </c>
      <c r="C52" s="7">
        <v>15</v>
      </c>
      <c r="D52" s="7">
        <v>86000</v>
      </c>
      <c r="E52" s="7">
        <v>84671</v>
      </c>
      <c r="F52" s="7">
        <v>28</v>
      </c>
      <c r="G52" s="7">
        <v>11</v>
      </c>
      <c r="H52" s="7">
        <v>1196</v>
      </c>
      <c r="I52" s="7">
        <v>1</v>
      </c>
      <c r="J52" s="7">
        <v>0</v>
      </c>
      <c r="K52" s="7">
        <v>4000</v>
      </c>
      <c r="L52" s="7">
        <v>0</v>
      </c>
    </row>
    <row r="53" spans="1:12" x14ac:dyDescent="0.3">
      <c r="A53" s="21">
        <v>43942</v>
      </c>
      <c r="B53" s="7">
        <v>1336</v>
      </c>
      <c r="C53" s="7">
        <v>15</v>
      </c>
      <c r="D53" s="7">
        <v>88000</v>
      </c>
      <c r="E53" s="7">
        <v>86664</v>
      </c>
      <c r="F53" s="7">
        <v>28</v>
      </c>
      <c r="G53" s="7">
        <v>12</v>
      </c>
      <c r="H53" s="7">
        <v>1202</v>
      </c>
      <c r="I53" s="7">
        <v>7</v>
      </c>
      <c r="J53" s="7">
        <v>0</v>
      </c>
      <c r="K53" s="7">
        <v>2000</v>
      </c>
      <c r="L53" s="7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92FC5-4B23-A74E-B513-C8525EFF9EE0}">
  <dimension ref="A1:R17"/>
  <sheetViews>
    <sheetView zoomScale="120" zoomScaleNormal="120" workbookViewId="0">
      <selection activeCell="H22" sqref="H22"/>
    </sheetView>
  </sheetViews>
  <sheetFormatPr defaultColWidth="11.19921875" defaultRowHeight="15.6" x14ac:dyDescent="0.3"/>
  <sheetData>
    <row r="1" spans="1:18" x14ac:dyDescent="0.3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2" t="s">
        <v>29</v>
      </c>
    </row>
    <row r="2" spans="1:18" x14ac:dyDescent="0.3">
      <c r="A2" s="1" t="s">
        <v>13</v>
      </c>
      <c r="B2" s="3">
        <v>0.65986800000000001</v>
      </c>
      <c r="C2" s="3">
        <v>0.503965</v>
      </c>
      <c r="D2" s="3">
        <v>0.21477299999999999</v>
      </c>
      <c r="E2" s="3">
        <v>9.4509999999999997E-2</v>
      </c>
      <c r="F2" s="3">
        <v>0.15807499999999999</v>
      </c>
      <c r="G2" s="3">
        <v>0.33119399999999999</v>
      </c>
      <c r="H2" s="3">
        <v>0.61729000000000001</v>
      </c>
      <c r="I2" s="3">
        <v>0.62299000000000004</v>
      </c>
      <c r="J2" s="3">
        <v>0.22986699999999999</v>
      </c>
      <c r="K2" s="3">
        <v>7.7709E-2</v>
      </c>
      <c r="L2" s="3">
        <v>7.2123999999999994E-2</v>
      </c>
      <c r="M2" s="3">
        <v>3.5873000000000002E-2</v>
      </c>
      <c r="N2" s="3">
        <v>2.9784999999999999E-2</v>
      </c>
      <c r="O2" s="3">
        <v>9.92E-3</v>
      </c>
      <c r="P2" s="3">
        <v>4.2420000000000001E-3</v>
      </c>
      <c r="Q2" s="3">
        <v>6.1619999999999999E-3</v>
      </c>
      <c r="R2" s="4" t="s">
        <v>30</v>
      </c>
    </row>
    <row r="3" spans="1:18" x14ac:dyDescent="0.3">
      <c r="A3" s="1" t="s">
        <v>14</v>
      </c>
      <c r="B3" s="3">
        <v>0.31477699999999997</v>
      </c>
      <c r="C3" s="3">
        <v>0.89546000000000003</v>
      </c>
      <c r="D3" s="3">
        <v>0.412466</v>
      </c>
      <c r="E3" s="3">
        <v>0.12892600000000001</v>
      </c>
      <c r="F3" s="3">
        <v>3.9333E-2</v>
      </c>
      <c r="G3" s="3">
        <v>0.149588</v>
      </c>
      <c r="H3" s="3">
        <v>0.431338</v>
      </c>
      <c r="I3" s="3">
        <v>0.62494499999999997</v>
      </c>
      <c r="J3" s="3">
        <v>0.47687299999999999</v>
      </c>
      <c r="K3" s="3">
        <v>0.162493</v>
      </c>
      <c r="L3" s="3">
        <v>4.9998000000000001E-2</v>
      </c>
      <c r="M3" s="3">
        <v>2.9618999999999999E-2</v>
      </c>
      <c r="N3" s="3">
        <v>1.6726000000000001E-2</v>
      </c>
      <c r="O3" s="3">
        <v>9.5239999999999995E-3</v>
      </c>
      <c r="P3" s="3">
        <v>4.1780000000000003E-3</v>
      </c>
      <c r="Q3" s="3">
        <v>4.3559999999999996E-3</v>
      </c>
    </row>
    <row r="4" spans="1:18" x14ac:dyDescent="0.3">
      <c r="A4" s="1" t="s">
        <v>15</v>
      </c>
      <c r="B4" s="3">
        <v>0.13282099999999999</v>
      </c>
      <c r="C4" s="3">
        <v>0.40507300000000002</v>
      </c>
      <c r="D4" s="3">
        <v>1.433889</v>
      </c>
      <c r="E4" s="3">
        <v>0.39880599999999999</v>
      </c>
      <c r="F4" s="3">
        <v>5.5355000000000001E-2</v>
      </c>
      <c r="G4" s="3">
        <v>3.4249000000000002E-2</v>
      </c>
      <c r="H4" s="3">
        <v>0.119908</v>
      </c>
      <c r="I4" s="3">
        <v>0.375305</v>
      </c>
      <c r="J4" s="3">
        <v>0.56235800000000002</v>
      </c>
      <c r="K4" s="3">
        <v>0.27133200000000002</v>
      </c>
      <c r="L4" s="3">
        <v>7.5578999999999993E-2</v>
      </c>
      <c r="M4" s="3">
        <v>1.8716E-2</v>
      </c>
      <c r="N4" s="3">
        <v>1.4074E-2</v>
      </c>
      <c r="O4" s="3">
        <v>1.0442E-2</v>
      </c>
      <c r="P4" s="3">
        <v>7.698E-3</v>
      </c>
      <c r="Q4" s="3">
        <v>4.1580000000000002E-3</v>
      </c>
    </row>
    <row r="5" spans="1:18" x14ac:dyDescent="0.3">
      <c r="A5" s="1" t="s">
        <v>16</v>
      </c>
      <c r="B5" s="3">
        <v>6.1564000000000001E-2</v>
      </c>
      <c r="C5" s="3">
        <v>0.116366</v>
      </c>
      <c r="D5" s="3">
        <v>0.45097300000000001</v>
      </c>
      <c r="E5" s="3">
        <v>1.1951130000000001</v>
      </c>
      <c r="F5" s="3">
        <v>0.18948100000000001</v>
      </c>
      <c r="G5" s="3">
        <v>4.1827000000000003E-2</v>
      </c>
      <c r="H5" s="3">
        <v>2.5562999999999999E-2</v>
      </c>
      <c r="I5" s="3">
        <v>0.15873200000000001</v>
      </c>
      <c r="J5" s="3">
        <v>0.359678</v>
      </c>
      <c r="K5" s="3">
        <v>0.46463599999999999</v>
      </c>
      <c r="L5" s="3">
        <v>0.211951</v>
      </c>
      <c r="M5" s="3">
        <v>4.7126000000000001E-2</v>
      </c>
      <c r="N5" s="3">
        <v>1.9890000000000001E-2</v>
      </c>
      <c r="O5" s="3">
        <v>1.1908E-2</v>
      </c>
      <c r="P5" s="3">
        <v>4.9189999999999998E-3</v>
      </c>
      <c r="Q5" s="3">
        <v>3.0739999999999999E-3</v>
      </c>
    </row>
    <row r="6" spans="1:18" x14ac:dyDescent="0.3">
      <c r="A6" s="1" t="s">
        <v>17</v>
      </c>
      <c r="B6" s="3">
        <v>0.14102200000000001</v>
      </c>
      <c r="C6" s="3">
        <v>6.4642000000000005E-2</v>
      </c>
      <c r="D6" s="3">
        <v>8.3546999999999996E-2</v>
      </c>
      <c r="E6" s="3">
        <v>0.40224300000000002</v>
      </c>
      <c r="F6" s="3">
        <v>1.1921930000000001</v>
      </c>
      <c r="G6" s="3">
        <v>0.248001</v>
      </c>
      <c r="H6" s="3">
        <v>4.6676000000000002E-2</v>
      </c>
      <c r="I6" s="3">
        <v>2.2216E-2</v>
      </c>
      <c r="J6" s="3">
        <v>0.139739</v>
      </c>
      <c r="K6" s="3">
        <v>0.43590299999999998</v>
      </c>
      <c r="L6" s="3">
        <v>0.28106300000000001</v>
      </c>
      <c r="M6" s="3">
        <v>0.103923</v>
      </c>
      <c r="N6" s="3">
        <v>2.0109999999999999E-2</v>
      </c>
      <c r="O6" s="3">
        <v>4.0249999999999999E-3</v>
      </c>
      <c r="P6" s="3">
        <v>5.359E-3</v>
      </c>
      <c r="Q6" s="3">
        <v>3.6970000000000002E-3</v>
      </c>
    </row>
    <row r="7" spans="1:18" x14ac:dyDescent="0.3">
      <c r="A7" s="1" t="s">
        <v>18</v>
      </c>
      <c r="B7" s="3">
        <v>0.42515599999999998</v>
      </c>
      <c r="C7" s="3">
        <v>0.13725799999999999</v>
      </c>
      <c r="D7" s="3">
        <v>4.3091999999999998E-2</v>
      </c>
      <c r="E7" s="3">
        <v>8.3335999999999993E-2</v>
      </c>
      <c r="F7" s="3">
        <v>0.27788800000000002</v>
      </c>
      <c r="G7" s="3">
        <v>1.089831</v>
      </c>
      <c r="H7" s="3">
        <v>0.22731799999999999</v>
      </c>
      <c r="I7" s="3">
        <v>4.1119000000000003E-2</v>
      </c>
      <c r="J7" s="3">
        <v>2.086E-2</v>
      </c>
      <c r="K7" s="3">
        <v>7.6337000000000002E-2</v>
      </c>
      <c r="L7" s="3">
        <v>0.20813300000000001</v>
      </c>
      <c r="M7" s="3">
        <v>0.106445</v>
      </c>
      <c r="N7" s="3">
        <v>4.3403999999999998E-2</v>
      </c>
      <c r="O7" s="3">
        <v>1.0788000000000001E-2</v>
      </c>
      <c r="P7" s="3">
        <v>1.526E-3</v>
      </c>
      <c r="Q7" s="3">
        <v>6.8170000000000001E-3</v>
      </c>
    </row>
    <row r="8" spans="1:18" x14ac:dyDescent="0.3">
      <c r="A8" s="1" t="s">
        <v>19</v>
      </c>
      <c r="B8" s="3">
        <v>0.63256400000000002</v>
      </c>
      <c r="C8" s="3">
        <v>0.52978800000000004</v>
      </c>
      <c r="D8" s="3">
        <v>0.221806</v>
      </c>
      <c r="E8" s="3">
        <v>4.1730000000000003E-2</v>
      </c>
      <c r="F8" s="3">
        <v>6.4195000000000002E-2</v>
      </c>
      <c r="G8" s="3">
        <v>0.22583800000000001</v>
      </c>
      <c r="H8" s="3">
        <v>0.93633699999999997</v>
      </c>
      <c r="I8" s="3">
        <v>0.236536</v>
      </c>
      <c r="J8" s="3">
        <v>7.1504999999999999E-2</v>
      </c>
      <c r="K8" s="3">
        <v>2.2377000000000001E-2</v>
      </c>
      <c r="L8" s="3">
        <v>4.0784000000000001E-2</v>
      </c>
      <c r="M8" s="3">
        <v>6.2238000000000002E-2</v>
      </c>
      <c r="N8" s="3">
        <v>5.9047000000000002E-2</v>
      </c>
      <c r="O8" s="3">
        <v>1.0583E-2</v>
      </c>
      <c r="P8" s="3">
        <v>5.4229999999999999E-3</v>
      </c>
      <c r="Q8" s="3">
        <v>3.594E-3</v>
      </c>
    </row>
    <row r="9" spans="1:18" x14ac:dyDescent="0.3">
      <c r="A9" s="1" t="s">
        <v>20</v>
      </c>
      <c r="B9" s="3">
        <v>0.53381800000000001</v>
      </c>
      <c r="C9" s="3">
        <v>0.76395199999999996</v>
      </c>
      <c r="D9" s="3">
        <v>0.56459199999999998</v>
      </c>
      <c r="E9" s="3">
        <v>0.20846700000000001</v>
      </c>
      <c r="F9" s="3">
        <v>3.1192000000000001E-2</v>
      </c>
      <c r="G9" s="3">
        <v>4.0858999999999999E-2</v>
      </c>
      <c r="H9" s="3">
        <v>0.16445899999999999</v>
      </c>
      <c r="I9" s="3">
        <v>0.94722799999999996</v>
      </c>
      <c r="J9" s="3">
        <v>0.174175</v>
      </c>
      <c r="K9" s="3">
        <v>4.2037999999999999E-2</v>
      </c>
      <c r="L9" s="3">
        <v>2.5260000000000001E-2</v>
      </c>
      <c r="M9" s="3">
        <v>1.8571000000000001E-2</v>
      </c>
      <c r="N9" s="3">
        <v>3.2816999999999999E-2</v>
      </c>
      <c r="O9" s="3">
        <v>1.9281E-2</v>
      </c>
      <c r="P9" s="3">
        <v>9.4479999999999998E-3</v>
      </c>
      <c r="Q9" s="3">
        <v>2.7920000000000002E-3</v>
      </c>
    </row>
    <row r="10" spans="1:18" x14ac:dyDescent="0.3">
      <c r="A10" s="1" t="s">
        <v>21</v>
      </c>
      <c r="B10" s="3">
        <v>0.24148500000000001</v>
      </c>
      <c r="C10" s="3">
        <v>0.53524700000000003</v>
      </c>
      <c r="D10" s="3">
        <v>0.726603</v>
      </c>
      <c r="E10" s="3">
        <v>0.44772899999999999</v>
      </c>
      <c r="F10" s="3">
        <v>0.109945</v>
      </c>
      <c r="G10" s="3">
        <v>3.4540000000000001E-2</v>
      </c>
      <c r="H10" s="3">
        <v>7.7090000000000006E-2</v>
      </c>
      <c r="I10" s="3">
        <v>0.18113699999999999</v>
      </c>
      <c r="J10" s="3">
        <v>0.77208200000000005</v>
      </c>
      <c r="K10" s="3">
        <v>0.16217000000000001</v>
      </c>
      <c r="L10" s="3">
        <v>3.7186999999999998E-2</v>
      </c>
      <c r="M10" s="3">
        <v>7.443E-3</v>
      </c>
      <c r="N10" s="3">
        <v>2.1396999999999999E-2</v>
      </c>
      <c r="O10" s="3">
        <v>2.512E-2</v>
      </c>
      <c r="P10" s="3">
        <v>9.8720000000000006E-3</v>
      </c>
      <c r="Q10" s="3">
        <v>6.6759999999999996E-3</v>
      </c>
    </row>
    <row r="11" spans="1:18" x14ac:dyDescent="0.3">
      <c r="A11" s="1" t="s">
        <v>22</v>
      </c>
      <c r="B11" s="3">
        <v>0.122279</v>
      </c>
      <c r="C11" s="3">
        <v>0.276169</v>
      </c>
      <c r="D11" s="3">
        <v>0.46051500000000001</v>
      </c>
      <c r="E11" s="3">
        <v>0.61675800000000003</v>
      </c>
      <c r="F11" s="3">
        <v>0.32389400000000002</v>
      </c>
      <c r="G11" s="3">
        <v>7.7887999999999999E-2</v>
      </c>
      <c r="H11" s="3">
        <v>3.0709E-2</v>
      </c>
      <c r="I11" s="3">
        <v>8.0238000000000004E-2</v>
      </c>
      <c r="J11" s="3">
        <v>0.164073</v>
      </c>
      <c r="K11" s="3">
        <v>0.67377399999999998</v>
      </c>
      <c r="L11" s="3">
        <v>0.140821</v>
      </c>
      <c r="M11" s="3">
        <v>2.7285E-2</v>
      </c>
      <c r="N11" s="3">
        <v>1.1768000000000001E-2</v>
      </c>
      <c r="O11" s="3">
        <v>9.0639999999999991E-3</v>
      </c>
      <c r="P11" s="3">
        <v>8.3899999999999999E-3</v>
      </c>
      <c r="Q11" s="3">
        <v>1.2394000000000001E-2</v>
      </c>
    </row>
    <row r="12" spans="1:18" x14ac:dyDescent="0.3">
      <c r="A12" s="1" t="s">
        <v>23</v>
      </c>
      <c r="B12" s="3">
        <v>0.202735</v>
      </c>
      <c r="C12" s="3">
        <v>0.16897499999999999</v>
      </c>
      <c r="D12" s="3">
        <v>0.30529200000000001</v>
      </c>
      <c r="E12" s="3">
        <v>0.41128100000000001</v>
      </c>
      <c r="F12" s="3">
        <v>0.39054499999999998</v>
      </c>
      <c r="G12" s="3">
        <v>0.23483599999999999</v>
      </c>
      <c r="H12" s="3">
        <v>9.1048000000000004E-2</v>
      </c>
      <c r="I12" s="3">
        <v>4.861E-2</v>
      </c>
      <c r="J12" s="3">
        <v>7.9533999999999994E-2</v>
      </c>
      <c r="K12" s="3">
        <v>0.187475</v>
      </c>
      <c r="L12" s="3">
        <v>0.66868700000000003</v>
      </c>
      <c r="M12" s="3">
        <v>0.13591600000000001</v>
      </c>
      <c r="N12" s="3">
        <v>2.6984999999999999E-2</v>
      </c>
      <c r="O12" s="3">
        <v>8.7309999999999992E-3</v>
      </c>
      <c r="P12" s="3">
        <v>9.3959999999999998E-3</v>
      </c>
      <c r="Q12" s="3">
        <v>2.0105999999999999E-2</v>
      </c>
    </row>
    <row r="13" spans="1:18" x14ac:dyDescent="0.3">
      <c r="A13" s="1" t="s">
        <v>24</v>
      </c>
      <c r="B13" s="3">
        <v>0.32726300000000003</v>
      </c>
      <c r="C13" s="3">
        <v>0.32473099999999999</v>
      </c>
      <c r="D13" s="3">
        <v>0.21896099999999999</v>
      </c>
      <c r="E13" s="3">
        <v>0.30264000000000002</v>
      </c>
      <c r="F13" s="3">
        <v>0.28360600000000002</v>
      </c>
      <c r="G13" s="3">
        <v>0.32831300000000002</v>
      </c>
      <c r="H13" s="3">
        <v>0.25703799999999999</v>
      </c>
      <c r="I13" s="3">
        <v>8.4280999999999995E-2</v>
      </c>
      <c r="J13" s="3">
        <v>4.2615E-2</v>
      </c>
      <c r="K13" s="3">
        <v>0.12336</v>
      </c>
      <c r="L13" s="3">
        <v>0.21965000000000001</v>
      </c>
      <c r="M13" s="3">
        <v>0.70332499999999998</v>
      </c>
      <c r="N13" s="3">
        <v>0.14740900000000001</v>
      </c>
      <c r="O13" s="3">
        <v>4.3435000000000001E-2</v>
      </c>
      <c r="P13" s="3">
        <v>7.1599999999999997E-3</v>
      </c>
      <c r="Q13" s="3">
        <v>2.0524000000000001E-2</v>
      </c>
    </row>
    <row r="14" spans="1:18" x14ac:dyDescent="0.3">
      <c r="A14" s="1" t="s">
        <v>25</v>
      </c>
      <c r="B14" s="3">
        <v>0.39001200000000003</v>
      </c>
      <c r="C14" s="3">
        <v>0.34861300000000001</v>
      </c>
      <c r="D14" s="3">
        <v>0.24646000000000001</v>
      </c>
      <c r="E14" s="3">
        <v>0.221558</v>
      </c>
      <c r="F14" s="3">
        <v>0.154866</v>
      </c>
      <c r="G14" s="3">
        <v>0.21662200000000001</v>
      </c>
      <c r="H14" s="3">
        <v>0.292574</v>
      </c>
      <c r="I14" s="3">
        <v>0.21071000000000001</v>
      </c>
      <c r="J14" s="3">
        <v>9.5468999999999998E-2</v>
      </c>
      <c r="K14" s="3">
        <v>5.0065999999999999E-2</v>
      </c>
      <c r="L14" s="3">
        <v>9.9140000000000006E-2</v>
      </c>
      <c r="M14" s="3">
        <v>0.20558000000000001</v>
      </c>
      <c r="N14" s="3">
        <v>0.67306100000000002</v>
      </c>
      <c r="O14" s="3">
        <v>0.117825</v>
      </c>
      <c r="P14" s="3">
        <v>2.2641000000000001E-2</v>
      </c>
      <c r="Q14" s="3">
        <v>5.2319999999999997E-3</v>
      </c>
    </row>
    <row r="15" spans="1:18" x14ac:dyDescent="0.3">
      <c r="A15" s="1" t="s">
        <v>26</v>
      </c>
      <c r="B15" s="3">
        <v>0.27691300000000002</v>
      </c>
      <c r="C15" s="3">
        <v>0.40850700000000001</v>
      </c>
      <c r="D15" s="3">
        <v>0.36937399999999998</v>
      </c>
      <c r="E15" s="3">
        <v>0.194775</v>
      </c>
      <c r="F15" s="3">
        <v>0.13383900000000001</v>
      </c>
      <c r="G15" s="3">
        <v>0.15487699999999999</v>
      </c>
      <c r="H15" s="3">
        <v>0.26593499999999998</v>
      </c>
      <c r="I15" s="3">
        <v>0.315639</v>
      </c>
      <c r="J15" s="3">
        <v>0.26062400000000002</v>
      </c>
      <c r="K15" s="3">
        <v>8.1602999999999995E-2</v>
      </c>
      <c r="L15" s="3">
        <v>7.9352000000000006E-2</v>
      </c>
      <c r="M15" s="3">
        <v>0.11375300000000001</v>
      </c>
      <c r="N15" s="3">
        <v>0.165434</v>
      </c>
      <c r="O15" s="3">
        <v>0.67988899999999997</v>
      </c>
      <c r="P15" s="3">
        <v>0.102949</v>
      </c>
      <c r="Q15" s="3">
        <v>1.4578000000000001E-2</v>
      </c>
    </row>
    <row r="16" spans="1:18" x14ac:dyDescent="0.3">
      <c r="A16" s="1" t="s">
        <v>27</v>
      </c>
      <c r="B16" s="3">
        <v>0.124528</v>
      </c>
      <c r="C16" s="3">
        <v>0.37307600000000002</v>
      </c>
      <c r="D16" s="3">
        <v>0.33174900000000002</v>
      </c>
      <c r="E16" s="3">
        <v>0.26471499999999998</v>
      </c>
      <c r="F16" s="3">
        <v>5.3835000000000001E-2</v>
      </c>
      <c r="G16" s="3">
        <v>0.113358</v>
      </c>
      <c r="H16" s="3">
        <v>0.102258</v>
      </c>
      <c r="I16" s="3">
        <v>0.24501899999999999</v>
      </c>
      <c r="J16" s="3">
        <v>0.23438200000000001</v>
      </c>
      <c r="K16" s="3">
        <v>0.18404599999999999</v>
      </c>
      <c r="L16" s="3">
        <v>0.10995099999999999</v>
      </c>
      <c r="M16" s="3">
        <v>5.3179999999999998E-2</v>
      </c>
      <c r="N16" s="3">
        <v>0.104953</v>
      </c>
      <c r="O16" s="3">
        <v>0.15714600000000001</v>
      </c>
      <c r="P16" s="3">
        <v>0.434751</v>
      </c>
      <c r="Q16" s="3">
        <v>9.6379000000000006E-2</v>
      </c>
    </row>
    <row r="17" spans="1:17" x14ac:dyDescent="0.3">
      <c r="A17" s="1" t="s">
        <v>28</v>
      </c>
      <c r="B17" s="3">
        <v>0.223936</v>
      </c>
      <c r="C17" s="3">
        <v>0.29398800000000003</v>
      </c>
      <c r="D17" s="3">
        <v>0.46812700000000002</v>
      </c>
      <c r="E17" s="3">
        <v>0.36628500000000003</v>
      </c>
      <c r="F17" s="3">
        <v>9.4772999999999996E-2</v>
      </c>
      <c r="G17" s="3">
        <v>8.3843000000000001E-2</v>
      </c>
      <c r="H17" s="3">
        <v>0.104393</v>
      </c>
      <c r="I17" s="3">
        <v>0.23522100000000001</v>
      </c>
      <c r="J17" s="3">
        <v>0.28778300000000001</v>
      </c>
      <c r="K17" s="3">
        <v>0.26388600000000001</v>
      </c>
      <c r="L17" s="3">
        <v>0.29662300000000003</v>
      </c>
      <c r="M17" s="3">
        <v>0.126778</v>
      </c>
      <c r="N17" s="3">
        <v>4.9124000000000001E-2</v>
      </c>
      <c r="O17" s="3">
        <v>9.4159999999999994E-2</v>
      </c>
      <c r="P17" s="3">
        <v>0.10020999999999999</v>
      </c>
      <c r="Q17" s="3">
        <v>0.304143</v>
      </c>
    </row>
  </sheetData>
  <conditionalFormatting sqref="A1:Q17">
    <cfRule type="colorScale" priority="1">
      <colorScale>
        <cfvo type="min"/>
        <cfvo type="max"/>
        <color theme="0"/>
        <color rgb="FFFF0000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hyperlinks>
    <hyperlink ref="R2" r:id="rId1" xr:uid="{70FD420B-B68A-684F-B62B-B9837D1750B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2103-DFD2-7B48-8379-F801506B92ED}">
  <dimension ref="A1:E117"/>
  <sheetViews>
    <sheetView workbookViewId="0">
      <pane ySplit="1" topLeftCell="A2" activePane="bottomLeft" state="frozen"/>
      <selection pane="bottomLeft" activeCell="A20" sqref="A20"/>
    </sheetView>
  </sheetViews>
  <sheetFormatPr defaultColWidth="10.796875" defaultRowHeight="15.6" x14ac:dyDescent="0.3"/>
  <cols>
    <col min="1" max="16384" width="10.796875" style="8"/>
  </cols>
  <sheetData>
    <row r="1" spans="1:5" s="17" customFormat="1" x14ac:dyDescent="0.3">
      <c r="A1" s="14" t="s">
        <v>153</v>
      </c>
      <c r="B1" s="15" t="s">
        <v>33</v>
      </c>
      <c r="C1" s="15" t="s">
        <v>34</v>
      </c>
      <c r="D1" s="15" t="s">
        <v>152</v>
      </c>
      <c r="E1" s="16" t="s">
        <v>32</v>
      </c>
    </row>
    <row r="2" spans="1:5" x14ac:dyDescent="0.3">
      <c r="A2" s="9" t="s">
        <v>36</v>
      </c>
      <c r="B2" s="10">
        <v>26497</v>
      </c>
      <c r="C2" s="10">
        <v>25143</v>
      </c>
      <c r="D2" s="10">
        <f>SUM(B2:C2)</f>
        <v>51640</v>
      </c>
      <c r="E2" s="8" t="s">
        <v>35</v>
      </c>
    </row>
    <row r="3" spans="1:5" x14ac:dyDescent="0.3">
      <c r="A3" s="9" t="s">
        <v>37</v>
      </c>
      <c r="B3" s="10">
        <v>28104</v>
      </c>
      <c r="C3" s="10">
        <v>26455</v>
      </c>
      <c r="D3" s="10">
        <f t="shared" ref="D3:D66" si="0">SUM(B3:C3)</f>
        <v>54559</v>
      </c>
      <c r="E3" s="8" t="s">
        <v>31</v>
      </c>
    </row>
    <row r="4" spans="1:5" x14ac:dyDescent="0.3">
      <c r="A4" s="9" t="s">
        <v>38</v>
      </c>
      <c r="B4" s="10">
        <v>27567</v>
      </c>
      <c r="C4" s="10">
        <v>26240</v>
      </c>
      <c r="D4" s="10">
        <f t="shared" si="0"/>
        <v>53807</v>
      </c>
    </row>
    <row r="5" spans="1:5" x14ac:dyDescent="0.3">
      <c r="A5" s="9" t="s">
        <v>39</v>
      </c>
      <c r="B5" s="10">
        <v>27892</v>
      </c>
      <c r="C5" s="10">
        <v>26711</v>
      </c>
      <c r="D5" s="10">
        <f t="shared" si="0"/>
        <v>54603</v>
      </c>
    </row>
    <row r="6" spans="1:5" x14ac:dyDescent="0.3">
      <c r="A6" s="9" t="s">
        <v>40</v>
      </c>
      <c r="B6" s="10">
        <v>27446</v>
      </c>
      <c r="C6" s="10">
        <v>25934</v>
      </c>
      <c r="D6" s="10">
        <f t="shared" si="0"/>
        <v>53380</v>
      </c>
    </row>
    <row r="7" spans="1:5" x14ac:dyDescent="0.3">
      <c r="A7" s="9" t="s">
        <v>41</v>
      </c>
      <c r="B7" s="10">
        <v>26926</v>
      </c>
      <c r="C7" s="10">
        <v>25310</v>
      </c>
      <c r="D7" s="10">
        <f t="shared" si="0"/>
        <v>52236</v>
      </c>
    </row>
    <row r="8" spans="1:5" x14ac:dyDescent="0.3">
      <c r="A8" s="9" t="s">
        <v>42</v>
      </c>
      <c r="B8" s="10">
        <v>26901</v>
      </c>
      <c r="C8" s="10">
        <v>25795</v>
      </c>
      <c r="D8" s="10">
        <f t="shared" si="0"/>
        <v>52696</v>
      </c>
    </row>
    <row r="9" spans="1:5" x14ac:dyDescent="0.3">
      <c r="A9" s="9" t="s">
        <v>43</v>
      </c>
      <c r="B9" s="10">
        <v>26180</v>
      </c>
      <c r="C9" s="10">
        <v>25019</v>
      </c>
      <c r="D9" s="10">
        <f t="shared" si="0"/>
        <v>51199</v>
      </c>
    </row>
    <row r="10" spans="1:5" x14ac:dyDescent="0.3">
      <c r="A10" s="9" t="s">
        <v>44</v>
      </c>
      <c r="B10" s="10">
        <v>26278</v>
      </c>
      <c r="C10" s="10">
        <v>24920</v>
      </c>
      <c r="D10" s="10">
        <f t="shared" si="0"/>
        <v>51198</v>
      </c>
    </row>
    <row r="11" spans="1:5" x14ac:dyDescent="0.3">
      <c r="A11" s="9" t="s">
        <v>45</v>
      </c>
      <c r="B11" s="10">
        <v>26040</v>
      </c>
      <c r="C11" s="10">
        <v>24796</v>
      </c>
      <c r="D11" s="10">
        <f t="shared" si="0"/>
        <v>50836</v>
      </c>
    </row>
    <row r="12" spans="1:5" x14ac:dyDescent="0.3">
      <c r="A12" s="9" t="s">
        <v>46</v>
      </c>
      <c r="B12" s="10">
        <v>25188</v>
      </c>
      <c r="C12" s="10">
        <v>23956</v>
      </c>
      <c r="D12" s="10">
        <f t="shared" si="0"/>
        <v>49144</v>
      </c>
    </row>
    <row r="13" spans="1:5" x14ac:dyDescent="0.3">
      <c r="A13" s="9" t="s">
        <v>47</v>
      </c>
      <c r="B13" s="10">
        <v>24289</v>
      </c>
      <c r="C13" s="10">
        <v>22977</v>
      </c>
      <c r="D13" s="10">
        <f t="shared" si="0"/>
        <v>47266</v>
      </c>
    </row>
    <row r="14" spans="1:5" x14ac:dyDescent="0.3">
      <c r="A14" s="9" t="s">
        <v>48</v>
      </c>
      <c r="B14" s="10">
        <v>24183</v>
      </c>
      <c r="C14" s="10">
        <v>22697</v>
      </c>
      <c r="D14" s="10">
        <f t="shared" si="0"/>
        <v>46880</v>
      </c>
    </row>
    <row r="15" spans="1:5" x14ac:dyDescent="0.3">
      <c r="A15" s="9" t="s">
        <v>49</v>
      </c>
      <c r="B15" s="10">
        <v>23621</v>
      </c>
      <c r="C15" s="10">
        <v>22439</v>
      </c>
      <c r="D15" s="10">
        <f t="shared" si="0"/>
        <v>46060</v>
      </c>
    </row>
    <row r="16" spans="1:5" x14ac:dyDescent="0.3">
      <c r="A16" s="9" t="s">
        <v>50</v>
      </c>
      <c r="B16" s="10">
        <v>23010</v>
      </c>
      <c r="C16" s="10">
        <v>22077</v>
      </c>
      <c r="D16" s="10">
        <f t="shared" si="0"/>
        <v>45087</v>
      </c>
    </row>
    <row r="17" spans="1:4" x14ac:dyDescent="0.3">
      <c r="A17" s="9" t="s">
        <v>51</v>
      </c>
      <c r="B17" s="10">
        <v>23582</v>
      </c>
      <c r="C17" s="10">
        <v>22376</v>
      </c>
      <c r="D17" s="10">
        <f t="shared" si="0"/>
        <v>45958</v>
      </c>
    </row>
    <row r="18" spans="1:4" x14ac:dyDescent="0.3">
      <c r="A18" s="9" t="s">
        <v>52</v>
      </c>
      <c r="B18" s="10">
        <v>23932</v>
      </c>
      <c r="C18" s="10">
        <v>23573</v>
      </c>
      <c r="D18" s="10">
        <f t="shared" si="0"/>
        <v>47505</v>
      </c>
    </row>
    <row r="19" spans="1:4" x14ac:dyDescent="0.3">
      <c r="A19" s="9" t="s">
        <v>53</v>
      </c>
      <c r="B19" s="10">
        <v>24205</v>
      </c>
      <c r="C19" s="10">
        <v>23543</v>
      </c>
      <c r="D19" s="10">
        <f t="shared" si="0"/>
        <v>47748</v>
      </c>
    </row>
    <row r="20" spans="1:4" x14ac:dyDescent="0.3">
      <c r="A20" s="9" t="s">
        <v>54</v>
      </c>
      <c r="B20" s="10">
        <v>26254</v>
      </c>
      <c r="C20" s="10">
        <v>25387</v>
      </c>
      <c r="D20" s="10">
        <f t="shared" si="0"/>
        <v>51641</v>
      </c>
    </row>
    <row r="21" spans="1:4" x14ac:dyDescent="0.3">
      <c r="A21" s="9" t="s">
        <v>55</v>
      </c>
      <c r="B21" s="10">
        <v>28854</v>
      </c>
      <c r="C21" s="10">
        <v>28225</v>
      </c>
      <c r="D21" s="10">
        <f t="shared" si="0"/>
        <v>57079</v>
      </c>
    </row>
    <row r="22" spans="1:4" x14ac:dyDescent="0.3">
      <c r="A22" s="9" t="s">
        <v>56</v>
      </c>
      <c r="B22" s="10">
        <v>30341</v>
      </c>
      <c r="C22" s="10">
        <v>29770</v>
      </c>
      <c r="D22" s="10">
        <f t="shared" si="0"/>
        <v>60111</v>
      </c>
    </row>
    <row r="23" spans="1:4" x14ac:dyDescent="0.3">
      <c r="A23" s="9" t="s">
        <v>57</v>
      </c>
      <c r="B23" s="10">
        <v>31632</v>
      </c>
      <c r="C23" s="10">
        <v>30636</v>
      </c>
      <c r="D23" s="10">
        <f t="shared" si="0"/>
        <v>62268</v>
      </c>
    </row>
    <row r="24" spans="1:4" x14ac:dyDescent="0.3">
      <c r="A24" s="9" t="s">
        <v>58</v>
      </c>
      <c r="B24" s="10">
        <v>32081</v>
      </c>
      <c r="C24" s="10">
        <v>30898</v>
      </c>
      <c r="D24" s="10">
        <f t="shared" si="0"/>
        <v>62979</v>
      </c>
    </row>
    <row r="25" spans="1:4" x14ac:dyDescent="0.3">
      <c r="A25" s="9" t="s">
        <v>59</v>
      </c>
      <c r="B25" s="10">
        <v>32569</v>
      </c>
      <c r="C25" s="10">
        <v>32444</v>
      </c>
      <c r="D25" s="10">
        <f t="shared" si="0"/>
        <v>65013</v>
      </c>
    </row>
    <row r="26" spans="1:4" x14ac:dyDescent="0.3">
      <c r="A26" s="9" t="s">
        <v>60</v>
      </c>
      <c r="B26" s="10">
        <v>32987</v>
      </c>
      <c r="C26" s="10">
        <v>32759</v>
      </c>
      <c r="D26" s="10">
        <f t="shared" si="0"/>
        <v>65746</v>
      </c>
    </row>
    <row r="27" spans="1:4" x14ac:dyDescent="0.3">
      <c r="A27" s="9" t="s">
        <v>61</v>
      </c>
      <c r="B27" s="10">
        <v>33578</v>
      </c>
      <c r="C27" s="10">
        <v>34040</v>
      </c>
      <c r="D27" s="10">
        <f t="shared" si="0"/>
        <v>67618</v>
      </c>
    </row>
    <row r="28" spans="1:4" x14ac:dyDescent="0.3">
      <c r="A28" s="9" t="s">
        <v>62</v>
      </c>
      <c r="B28" s="10">
        <v>34378</v>
      </c>
      <c r="C28" s="10">
        <v>35154</v>
      </c>
      <c r="D28" s="10">
        <f t="shared" si="0"/>
        <v>69532</v>
      </c>
    </row>
    <row r="29" spans="1:4" x14ac:dyDescent="0.3">
      <c r="A29" s="9" t="s">
        <v>63</v>
      </c>
      <c r="B29" s="10">
        <v>33532</v>
      </c>
      <c r="C29" s="10">
        <v>35323</v>
      </c>
      <c r="D29" s="10">
        <f t="shared" si="0"/>
        <v>68855</v>
      </c>
    </row>
    <row r="30" spans="1:4" x14ac:dyDescent="0.3">
      <c r="A30" s="9" t="s">
        <v>64</v>
      </c>
      <c r="B30" s="10">
        <v>34563</v>
      </c>
      <c r="C30" s="10">
        <v>35782</v>
      </c>
      <c r="D30" s="10">
        <f t="shared" si="0"/>
        <v>70345</v>
      </c>
    </row>
    <row r="31" spans="1:4" x14ac:dyDescent="0.3">
      <c r="A31" s="9" t="s">
        <v>65</v>
      </c>
      <c r="B31" s="10">
        <v>34089</v>
      </c>
      <c r="C31" s="10">
        <v>34973</v>
      </c>
      <c r="D31" s="10">
        <f t="shared" si="0"/>
        <v>69062</v>
      </c>
    </row>
    <row r="32" spans="1:4" x14ac:dyDescent="0.3">
      <c r="A32" s="9" t="s">
        <v>66</v>
      </c>
      <c r="B32" s="10">
        <v>34546</v>
      </c>
      <c r="C32" s="10">
        <v>36363</v>
      </c>
      <c r="D32" s="10">
        <f t="shared" si="0"/>
        <v>70909</v>
      </c>
    </row>
    <row r="33" spans="1:4" x14ac:dyDescent="0.3">
      <c r="A33" s="9" t="s">
        <v>67</v>
      </c>
      <c r="B33" s="10">
        <v>34498</v>
      </c>
      <c r="C33" s="10">
        <v>36092</v>
      </c>
      <c r="D33" s="10">
        <f t="shared" si="0"/>
        <v>70590</v>
      </c>
    </row>
    <row r="34" spans="1:4" x14ac:dyDescent="0.3">
      <c r="A34" s="9" t="s">
        <v>68</v>
      </c>
      <c r="B34" s="10">
        <v>34644</v>
      </c>
      <c r="C34" s="10">
        <v>35642</v>
      </c>
      <c r="D34" s="10">
        <f t="shared" si="0"/>
        <v>70286</v>
      </c>
    </row>
    <row r="35" spans="1:4" x14ac:dyDescent="0.3">
      <c r="A35" s="9" t="s">
        <v>69</v>
      </c>
      <c r="B35" s="10">
        <v>34784</v>
      </c>
      <c r="C35" s="10">
        <v>35542</v>
      </c>
      <c r="D35" s="10">
        <f t="shared" si="0"/>
        <v>70326</v>
      </c>
    </row>
    <row r="36" spans="1:4" x14ac:dyDescent="0.3">
      <c r="A36" s="9" t="s">
        <v>70</v>
      </c>
      <c r="B36" s="10">
        <v>33906</v>
      </c>
      <c r="C36" s="10">
        <v>34264</v>
      </c>
      <c r="D36" s="10">
        <f t="shared" si="0"/>
        <v>68170</v>
      </c>
    </row>
    <row r="37" spans="1:4" x14ac:dyDescent="0.3">
      <c r="A37" s="9" t="s">
        <v>71</v>
      </c>
      <c r="B37" s="10">
        <v>33049</v>
      </c>
      <c r="C37" s="10">
        <v>33145</v>
      </c>
      <c r="D37" s="10">
        <f t="shared" si="0"/>
        <v>66194</v>
      </c>
    </row>
    <row r="38" spans="1:4" x14ac:dyDescent="0.3">
      <c r="A38" s="9" t="s">
        <v>72</v>
      </c>
      <c r="B38" s="10">
        <v>31630</v>
      </c>
      <c r="C38" s="10">
        <v>32024</v>
      </c>
      <c r="D38" s="10">
        <f t="shared" si="0"/>
        <v>63654</v>
      </c>
    </row>
    <row r="39" spans="1:4" x14ac:dyDescent="0.3">
      <c r="A39" s="9" t="s">
        <v>73</v>
      </c>
      <c r="B39" s="10">
        <v>30323</v>
      </c>
      <c r="C39" s="10">
        <v>30750</v>
      </c>
      <c r="D39" s="10">
        <f t="shared" si="0"/>
        <v>61073</v>
      </c>
    </row>
    <row r="40" spans="1:4" x14ac:dyDescent="0.3">
      <c r="A40" s="9" t="s">
        <v>74</v>
      </c>
      <c r="B40" s="10">
        <v>29226</v>
      </c>
      <c r="C40" s="10">
        <v>29597</v>
      </c>
      <c r="D40" s="10">
        <f t="shared" si="0"/>
        <v>58823</v>
      </c>
    </row>
    <row r="41" spans="1:4" x14ac:dyDescent="0.3">
      <c r="A41" s="9" t="s">
        <v>75</v>
      </c>
      <c r="B41" s="10">
        <v>28860</v>
      </c>
      <c r="C41" s="10">
        <v>28899</v>
      </c>
      <c r="D41" s="10">
        <f t="shared" si="0"/>
        <v>57759</v>
      </c>
    </row>
    <row r="42" spans="1:4" x14ac:dyDescent="0.3">
      <c r="A42" s="9" t="s">
        <v>76</v>
      </c>
      <c r="B42" s="10">
        <v>28590</v>
      </c>
      <c r="C42" s="10">
        <v>29303</v>
      </c>
      <c r="D42" s="10">
        <f t="shared" si="0"/>
        <v>57893</v>
      </c>
    </row>
    <row r="43" spans="1:4" x14ac:dyDescent="0.3">
      <c r="A43" s="9" t="s">
        <v>77</v>
      </c>
      <c r="B43" s="10">
        <v>28264</v>
      </c>
      <c r="C43" s="10">
        <v>29205</v>
      </c>
      <c r="D43" s="10">
        <f t="shared" si="0"/>
        <v>57469</v>
      </c>
    </row>
    <row r="44" spans="1:4" x14ac:dyDescent="0.3">
      <c r="A44" s="9" t="s">
        <v>78</v>
      </c>
      <c r="B44" s="10">
        <v>28767</v>
      </c>
      <c r="C44" s="10">
        <v>30182</v>
      </c>
      <c r="D44" s="10">
        <f t="shared" si="0"/>
        <v>58949</v>
      </c>
    </row>
    <row r="45" spans="1:4" x14ac:dyDescent="0.3">
      <c r="A45" s="9" t="s">
        <v>79</v>
      </c>
      <c r="B45" s="10">
        <v>28583</v>
      </c>
      <c r="C45" s="10">
        <v>30184</v>
      </c>
      <c r="D45" s="10">
        <f t="shared" si="0"/>
        <v>58767</v>
      </c>
    </row>
    <row r="46" spans="1:4" x14ac:dyDescent="0.3">
      <c r="A46" s="9" t="s">
        <v>80</v>
      </c>
      <c r="B46" s="10">
        <v>29249</v>
      </c>
      <c r="C46" s="10">
        <v>31313</v>
      </c>
      <c r="D46" s="10">
        <f t="shared" si="0"/>
        <v>60562</v>
      </c>
    </row>
    <row r="47" spans="1:4" x14ac:dyDescent="0.3">
      <c r="A47" s="9" t="s">
        <v>81</v>
      </c>
      <c r="B47" s="10">
        <v>29691</v>
      </c>
      <c r="C47" s="10">
        <v>32499</v>
      </c>
      <c r="D47" s="10">
        <f t="shared" si="0"/>
        <v>62190</v>
      </c>
    </row>
    <row r="48" spans="1:4" x14ac:dyDescent="0.3">
      <c r="A48" s="9" t="s">
        <v>82</v>
      </c>
      <c r="B48" s="10">
        <v>28414</v>
      </c>
      <c r="C48" s="10">
        <v>30101</v>
      </c>
      <c r="D48" s="10">
        <f t="shared" si="0"/>
        <v>58515</v>
      </c>
    </row>
    <row r="49" spans="1:4" x14ac:dyDescent="0.3">
      <c r="A49" s="9" t="s">
        <v>83</v>
      </c>
      <c r="B49" s="10">
        <v>27620</v>
      </c>
      <c r="C49" s="10">
        <v>29528</v>
      </c>
      <c r="D49" s="10">
        <f t="shared" si="0"/>
        <v>57148</v>
      </c>
    </row>
    <row r="50" spans="1:4" x14ac:dyDescent="0.3">
      <c r="A50" s="9" t="s">
        <v>84</v>
      </c>
      <c r="B50" s="10">
        <v>27190</v>
      </c>
      <c r="C50" s="10">
        <v>28532</v>
      </c>
      <c r="D50" s="10">
        <f t="shared" si="0"/>
        <v>55722</v>
      </c>
    </row>
    <row r="51" spans="1:4" x14ac:dyDescent="0.3">
      <c r="A51" s="9" t="s">
        <v>85</v>
      </c>
      <c r="B51" s="10">
        <v>25719</v>
      </c>
      <c r="C51" s="10">
        <v>27037</v>
      </c>
      <c r="D51" s="10">
        <f t="shared" si="0"/>
        <v>52756</v>
      </c>
    </row>
    <row r="52" spans="1:4" x14ac:dyDescent="0.3">
      <c r="A52" s="9" t="s">
        <v>86</v>
      </c>
      <c r="B52" s="10">
        <v>25752</v>
      </c>
      <c r="C52" s="10">
        <v>26939</v>
      </c>
      <c r="D52" s="10">
        <f t="shared" si="0"/>
        <v>52691</v>
      </c>
    </row>
    <row r="53" spans="1:4" x14ac:dyDescent="0.3">
      <c r="A53" s="9" t="s">
        <v>87</v>
      </c>
      <c r="B53" s="10">
        <v>24934</v>
      </c>
      <c r="C53" s="10">
        <v>26264</v>
      </c>
      <c r="D53" s="10">
        <f t="shared" si="0"/>
        <v>51198</v>
      </c>
    </row>
    <row r="54" spans="1:4" x14ac:dyDescent="0.3">
      <c r="A54" s="9" t="s">
        <v>88</v>
      </c>
      <c r="B54" s="10">
        <v>25475</v>
      </c>
      <c r="C54" s="10">
        <v>26911</v>
      </c>
      <c r="D54" s="10">
        <f t="shared" si="0"/>
        <v>52386</v>
      </c>
    </row>
    <row r="55" spans="1:4" x14ac:dyDescent="0.3">
      <c r="A55" s="9" t="s">
        <v>89</v>
      </c>
      <c r="B55" s="10">
        <v>25691</v>
      </c>
      <c r="C55" s="10">
        <v>26543</v>
      </c>
      <c r="D55" s="10">
        <f t="shared" si="0"/>
        <v>52234</v>
      </c>
    </row>
    <row r="56" spans="1:4" x14ac:dyDescent="0.3">
      <c r="A56" s="9" t="s">
        <v>90</v>
      </c>
      <c r="B56" s="10">
        <v>24862</v>
      </c>
      <c r="C56" s="10">
        <v>25869</v>
      </c>
      <c r="D56" s="10">
        <f t="shared" si="0"/>
        <v>50731</v>
      </c>
    </row>
    <row r="57" spans="1:4" x14ac:dyDescent="0.3">
      <c r="A57" s="9" t="s">
        <v>91</v>
      </c>
      <c r="B57" s="10">
        <v>24503</v>
      </c>
      <c r="C57" s="10">
        <v>25903</v>
      </c>
      <c r="D57" s="10">
        <f t="shared" si="0"/>
        <v>50406</v>
      </c>
    </row>
    <row r="58" spans="1:4" x14ac:dyDescent="0.3">
      <c r="A58" s="9" t="s">
        <v>92</v>
      </c>
      <c r="B58" s="10">
        <v>23450</v>
      </c>
      <c r="C58" s="10">
        <v>25180</v>
      </c>
      <c r="D58" s="10">
        <f t="shared" si="0"/>
        <v>48630</v>
      </c>
    </row>
    <row r="59" spans="1:4" x14ac:dyDescent="0.3">
      <c r="A59" s="9" t="s">
        <v>93</v>
      </c>
      <c r="B59" s="10">
        <v>22791</v>
      </c>
      <c r="C59" s="10">
        <v>24011</v>
      </c>
      <c r="D59" s="10">
        <f t="shared" si="0"/>
        <v>46802</v>
      </c>
    </row>
    <row r="60" spans="1:4" x14ac:dyDescent="0.3">
      <c r="A60" s="9" t="s">
        <v>94</v>
      </c>
      <c r="B60" s="10">
        <v>22051</v>
      </c>
      <c r="C60" s="10">
        <v>23994</v>
      </c>
      <c r="D60" s="10">
        <f t="shared" si="0"/>
        <v>46045</v>
      </c>
    </row>
    <row r="61" spans="1:4" x14ac:dyDescent="0.3">
      <c r="A61" s="9" t="s">
        <v>95</v>
      </c>
      <c r="B61" s="10">
        <v>21205</v>
      </c>
      <c r="C61" s="10">
        <v>22942</v>
      </c>
      <c r="D61" s="10">
        <f t="shared" si="0"/>
        <v>44147</v>
      </c>
    </row>
    <row r="62" spans="1:4" x14ac:dyDescent="0.3">
      <c r="A62" s="9" t="s">
        <v>96</v>
      </c>
      <c r="B62" s="10">
        <v>21431</v>
      </c>
      <c r="C62" s="10">
        <v>22626</v>
      </c>
      <c r="D62" s="10">
        <f t="shared" si="0"/>
        <v>44057</v>
      </c>
    </row>
    <row r="63" spans="1:4" x14ac:dyDescent="0.3">
      <c r="A63" s="9" t="s">
        <v>97</v>
      </c>
      <c r="B63" s="10">
        <v>19883</v>
      </c>
      <c r="C63" s="10">
        <v>21707</v>
      </c>
      <c r="D63" s="10">
        <f t="shared" si="0"/>
        <v>41590</v>
      </c>
    </row>
    <row r="64" spans="1:4" x14ac:dyDescent="0.3">
      <c r="A64" s="9" t="s">
        <v>98</v>
      </c>
      <c r="B64" s="10">
        <v>18953</v>
      </c>
      <c r="C64" s="10">
        <v>21091</v>
      </c>
      <c r="D64" s="10">
        <f t="shared" si="0"/>
        <v>40044</v>
      </c>
    </row>
    <row r="65" spans="1:4" x14ac:dyDescent="0.3">
      <c r="A65" s="9" t="s">
        <v>99</v>
      </c>
      <c r="B65" s="10">
        <v>18777</v>
      </c>
      <c r="C65" s="10">
        <v>20571</v>
      </c>
      <c r="D65" s="10">
        <f t="shared" si="0"/>
        <v>39348</v>
      </c>
    </row>
    <row r="66" spans="1:4" x14ac:dyDescent="0.3">
      <c r="A66" s="9" t="s">
        <v>100</v>
      </c>
      <c r="B66" s="10">
        <v>18082</v>
      </c>
      <c r="C66" s="10">
        <v>20027</v>
      </c>
      <c r="D66" s="10">
        <f t="shared" si="0"/>
        <v>38109</v>
      </c>
    </row>
    <row r="67" spans="1:4" x14ac:dyDescent="0.3">
      <c r="A67" s="9" t="s">
        <v>101</v>
      </c>
      <c r="B67" s="10">
        <v>17777</v>
      </c>
      <c r="C67" s="10">
        <v>19778</v>
      </c>
      <c r="D67" s="10">
        <f t="shared" ref="D67:D117" si="1">SUM(B67:C67)</f>
        <v>37555</v>
      </c>
    </row>
    <row r="68" spans="1:4" x14ac:dyDescent="0.3">
      <c r="A68" s="9" t="s">
        <v>102</v>
      </c>
      <c r="B68" s="10">
        <v>16900</v>
      </c>
      <c r="C68" s="10">
        <v>19169</v>
      </c>
      <c r="D68" s="10">
        <f t="shared" si="1"/>
        <v>36069</v>
      </c>
    </row>
    <row r="69" spans="1:4" x14ac:dyDescent="0.3">
      <c r="A69" s="9" t="s">
        <v>103</v>
      </c>
      <c r="B69" s="10">
        <v>16641</v>
      </c>
      <c r="C69" s="10">
        <v>18408</v>
      </c>
      <c r="D69" s="10">
        <f t="shared" si="1"/>
        <v>35049</v>
      </c>
    </row>
    <row r="70" spans="1:4" x14ac:dyDescent="0.3">
      <c r="A70" s="9" t="s">
        <v>104</v>
      </c>
      <c r="B70" s="10">
        <v>16518</v>
      </c>
      <c r="C70" s="10">
        <v>18946</v>
      </c>
      <c r="D70" s="10">
        <f t="shared" si="1"/>
        <v>35464</v>
      </c>
    </row>
    <row r="71" spans="1:4" x14ac:dyDescent="0.3">
      <c r="A71" s="9" t="s">
        <v>105</v>
      </c>
      <c r="B71" s="10">
        <v>17536</v>
      </c>
      <c r="C71" s="10">
        <v>19383</v>
      </c>
      <c r="D71" s="10">
        <f t="shared" si="1"/>
        <v>36919</v>
      </c>
    </row>
    <row r="72" spans="1:4" x14ac:dyDescent="0.3">
      <c r="A72" s="9" t="s">
        <v>106</v>
      </c>
      <c r="B72" s="10">
        <v>14751</v>
      </c>
      <c r="C72" s="10">
        <v>16233</v>
      </c>
      <c r="D72" s="10">
        <f t="shared" si="1"/>
        <v>30984</v>
      </c>
    </row>
    <row r="73" spans="1:4" x14ac:dyDescent="0.3">
      <c r="A73" s="9" t="s">
        <v>107</v>
      </c>
      <c r="B73" s="10">
        <v>13494</v>
      </c>
      <c r="C73" s="10">
        <v>15049</v>
      </c>
      <c r="D73" s="10">
        <f t="shared" si="1"/>
        <v>28543</v>
      </c>
    </row>
    <row r="74" spans="1:4" x14ac:dyDescent="0.3">
      <c r="A74" s="9" t="s">
        <v>108</v>
      </c>
      <c r="B74" s="10">
        <v>13063</v>
      </c>
      <c r="C74" s="10">
        <v>14795</v>
      </c>
      <c r="D74" s="10">
        <f t="shared" si="1"/>
        <v>27858</v>
      </c>
    </row>
    <row r="75" spans="1:4" x14ac:dyDescent="0.3">
      <c r="A75" s="9" t="s">
        <v>109</v>
      </c>
      <c r="B75" s="10">
        <v>11469</v>
      </c>
      <c r="C75" s="10">
        <v>13098</v>
      </c>
      <c r="D75" s="10">
        <f t="shared" si="1"/>
        <v>24567</v>
      </c>
    </row>
    <row r="76" spans="1:4" x14ac:dyDescent="0.3">
      <c r="A76" s="9" t="s">
        <v>110</v>
      </c>
      <c r="B76" s="10">
        <v>11439</v>
      </c>
      <c r="C76" s="10">
        <v>13071</v>
      </c>
      <c r="D76" s="10">
        <f t="shared" si="1"/>
        <v>24510</v>
      </c>
    </row>
    <row r="77" spans="1:4" x14ac:dyDescent="0.3">
      <c r="A77" s="9" t="s">
        <v>111</v>
      </c>
      <c r="B77" s="10">
        <v>10711</v>
      </c>
      <c r="C77" s="10">
        <v>12287</v>
      </c>
      <c r="D77" s="10">
        <f t="shared" si="1"/>
        <v>22998</v>
      </c>
    </row>
    <row r="78" spans="1:4" x14ac:dyDescent="0.3">
      <c r="A78" s="9" t="s">
        <v>112</v>
      </c>
      <c r="B78" s="10">
        <v>10472</v>
      </c>
      <c r="C78" s="10">
        <v>12040</v>
      </c>
      <c r="D78" s="10">
        <f t="shared" si="1"/>
        <v>22512</v>
      </c>
    </row>
    <row r="79" spans="1:4" x14ac:dyDescent="0.3">
      <c r="A79" s="9" t="s">
        <v>113</v>
      </c>
      <c r="B79" s="10">
        <v>9653</v>
      </c>
      <c r="C79" s="10">
        <v>11531</v>
      </c>
      <c r="D79" s="10">
        <f t="shared" si="1"/>
        <v>21184</v>
      </c>
    </row>
    <row r="80" spans="1:4" x14ac:dyDescent="0.3">
      <c r="A80" s="9" t="s">
        <v>114</v>
      </c>
      <c r="B80" s="10">
        <v>9096</v>
      </c>
      <c r="C80" s="10">
        <v>11210</v>
      </c>
      <c r="D80" s="10">
        <f t="shared" si="1"/>
        <v>20306</v>
      </c>
    </row>
    <row r="81" spans="1:4" x14ac:dyDescent="0.3">
      <c r="A81" s="9" t="s">
        <v>115</v>
      </c>
      <c r="B81" s="10">
        <v>8646</v>
      </c>
      <c r="C81" s="10">
        <v>10542</v>
      </c>
      <c r="D81" s="10">
        <f t="shared" si="1"/>
        <v>19188</v>
      </c>
    </row>
    <row r="82" spans="1:4" x14ac:dyDescent="0.3">
      <c r="A82" s="9" t="s">
        <v>116</v>
      </c>
      <c r="B82" s="10">
        <v>8066</v>
      </c>
      <c r="C82" s="10">
        <v>10293</v>
      </c>
      <c r="D82" s="10">
        <f t="shared" si="1"/>
        <v>18359</v>
      </c>
    </row>
    <row r="83" spans="1:4" x14ac:dyDescent="0.3">
      <c r="A83" s="9" t="s">
        <v>117</v>
      </c>
      <c r="B83" s="10">
        <v>7264</v>
      </c>
      <c r="C83" s="10">
        <v>9372</v>
      </c>
      <c r="D83" s="10">
        <f t="shared" si="1"/>
        <v>16636</v>
      </c>
    </row>
    <row r="84" spans="1:4" x14ac:dyDescent="0.3">
      <c r="A84" s="9" t="s">
        <v>118</v>
      </c>
      <c r="B84" s="10">
        <v>6965</v>
      </c>
      <c r="C84" s="10">
        <v>8892</v>
      </c>
      <c r="D84" s="10">
        <f t="shared" si="1"/>
        <v>15857</v>
      </c>
    </row>
    <row r="85" spans="1:4" x14ac:dyDescent="0.3">
      <c r="A85" s="9" t="s">
        <v>119</v>
      </c>
      <c r="B85" s="10">
        <v>6164</v>
      </c>
      <c r="C85" s="10">
        <v>8410</v>
      </c>
      <c r="D85" s="10">
        <f t="shared" si="1"/>
        <v>14574</v>
      </c>
    </row>
    <row r="86" spans="1:4" x14ac:dyDescent="0.3">
      <c r="A86" s="9" t="s">
        <v>120</v>
      </c>
      <c r="B86" s="10">
        <v>5696</v>
      </c>
      <c r="C86" s="10">
        <v>7870</v>
      </c>
      <c r="D86" s="10">
        <f t="shared" si="1"/>
        <v>13566</v>
      </c>
    </row>
    <row r="87" spans="1:4" x14ac:dyDescent="0.3">
      <c r="A87" s="9" t="s">
        <v>121</v>
      </c>
      <c r="B87" s="10">
        <v>5426</v>
      </c>
      <c r="C87" s="10">
        <v>7664</v>
      </c>
      <c r="D87" s="10">
        <f t="shared" si="1"/>
        <v>13090</v>
      </c>
    </row>
    <row r="88" spans="1:4" x14ac:dyDescent="0.3">
      <c r="A88" s="9" t="s">
        <v>122</v>
      </c>
      <c r="B88" s="10">
        <v>4950</v>
      </c>
      <c r="C88" s="10">
        <v>7465</v>
      </c>
      <c r="D88" s="10">
        <f t="shared" si="1"/>
        <v>12415</v>
      </c>
    </row>
    <row r="89" spans="1:4" x14ac:dyDescent="0.3">
      <c r="A89" s="9" t="s">
        <v>123</v>
      </c>
      <c r="B89" s="10">
        <v>4243</v>
      </c>
      <c r="C89" s="10">
        <v>6381</v>
      </c>
      <c r="D89" s="10">
        <f t="shared" si="1"/>
        <v>10624</v>
      </c>
    </row>
    <row r="90" spans="1:4" x14ac:dyDescent="0.3">
      <c r="A90" s="9" t="s">
        <v>124</v>
      </c>
      <c r="B90" s="10">
        <v>3715</v>
      </c>
      <c r="C90" s="10">
        <v>5730</v>
      </c>
      <c r="D90" s="10">
        <f t="shared" si="1"/>
        <v>9445</v>
      </c>
    </row>
    <row r="91" spans="1:4" x14ac:dyDescent="0.3">
      <c r="A91" s="9" t="s">
        <v>125</v>
      </c>
      <c r="B91" s="10">
        <v>3149</v>
      </c>
      <c r="C91" s="10">
        <v>5239</v>
      </c>
      <c r="D91" s="10">
        <f t="shared" si="1"/>
        <v>8388</v>
      </c>
    </row>
    <row r="92" spans="1:4" x14ac:dyDescent="0.3">
      <c r="A92" s="9" t="s">
        <v>126</v>
      </c>
      <c r="B92" s="10">
        <v>2612</v>
      </c>
      <c r="C92" s="10">
        <v>4621</v>
      </c>
      <c r="D92" s="10">
        <f t="shared" si="1"/>
        <v>7233</v>
      </c>
    </row>
    <row r="93" spans="1:4" x14ac:dyDescent="0.3">
      <c r="A93" s="9" t="s">
        <v>127</v>
      </c>
      <c r="B93" s="10">
        <v>2014</v>
      </c>
      <c r="C93" s="10">
        <v>3781</v>
      </c>
      <c r="D93" s="10">
        <f t="shared" si="1"/>
        <v>5795</v>
      </c>
    </row>
    <row r="94" spans="1:4" x14ac:dyDescent="0.3">
      <c r="A94" s="9" t="s">
        <v>128</v>
      </c>
      <c r="B94" s="10">
        <v>1609</v>
      </c>
      <c r="C94" s="10">
        <v>3205</v>
      </c>
      <c r="D94" s="10">
        <f t="shared" si="1"/>
        <v>4814</v>
      </c>
    </row>
    <row r="95" spans="1:4" x14ac:dyDescent="0.3">
      <c r="A95" s="9" t="s">
        <v>129</v>
      </c>
      <c r="B95" s="10">
        <v>1221</v>
      </c>
      <c r="C95" s="10">
        <v>2632</v>
      </c>
      <c r="D95" s="10">
        <f t="shared" si="1"/>
        <v>3853</v>
      </c>
    </row>
    <row r="96" spans="1:4" x14ac:dyDescent="0.3">
      <c r="A96" s="9" t="s">
        <v>130</v>
      </c>
      <c r="B96" s="10">
        <v>912</v>
      </c>
      <c r="C96" s="10">
        <v>1981</v>
      </c>
      <c r="D96" s="10">
        <f t="shared" si="1"/>
        <v>2893</v>
      </c>
    </row>
    <row r="97" spans="1:4" x14ac:dyDescent="0.3">
      <c r="A97" s="9" t="s">
        <v>131</v>
      </c>
      <c r="B97" s="10">
        <v>686</v>
      </c>
      <c r="C97" s="10">
        <v>1641</v>
      </c>
      <c r="D97" s="10">
        <f t="shared" si="1"/>
        <v>2327</v>
      </c>
    </row>
    <row r="98" spans="1:4" x14ac:dyDescent="0.3">
      <c r="A98" s="9" t="s">
        <v>132</v>
      </c>
      <c r="B98" s="10">
        <v>468</v>
      </c>
      <c r="C98" s="10">
        <v>1118</v>
      </c>
      <c r="D98" s="10">
        <f t="shared" si="1"/>
        <v>1586</v>
      </c>
    </row>
    <row r="99" spans="1:4" x14ac:dyDescent="0.3">
      <c r="A99" s="9" t="s">
        <v>133</v>
      </c>
      <c r="B99" s="10">
        <v>244</v>
      </c>
      <c r="C99" s="10">
        <v>663</v>
      </c>
      <c r="D99" s="10">
        <f t="shared" si="1"/>
        <v>907</v>
      </c>
    </row>
    <row r="100" spans="1:4" x14ac:dyDescent="0.3">
      <c r="A100" s="9" t="s">
        <v>134</v>
      </c>
      <c r="B100" s="10">
        <v>161</v>
      </c>
      <c r="C100" s="10">
        <v>523</v>
      </c>
      <c r="D100" s="10">
        <f t="shared" si="1"/>
        <v>684</v>
      </c>
    </row>
    <row r="101" spans="1:4" x14ac:dyDescent="0.3">
      <c r="A101" s="9" t="s">
        <v>135</v>
      </c>
      <c r="B101" s="10">
        <v>114</v>
      </c>
      <c r="C101" s="10">
        <v>368</v>
      </c>
      <c r="D101" s="10">
        <f t="shared" si="1"/>
        <v>482</v>
      </c>
    </row>
    <row r="102" spans="1:4" x14ac:dyDescent="0.3">
      <c r="A102" s="9" t="s">
        <v>136</v>
      </c>
      <c r="B102" s="10">
        <v>47</v>
      </c>
      <c r="C102" s="10">
        <v>217</v>
      </c>
      <c r="D102" s="10">
        <f t="shared" si="1"/>
        <v>264</v>
      </c>
    </row>
    <row r="103" spans="1:4" x14ac:dyDescent="0.3">
      <c r="A103" s="9" t="s">
        <v>137</v>
      </c>
      <c r="B103" s="10">
        <v>38</v>
      </c>
      <c r="C103" s="10">
        <v>142</v>
      </c>
      <c r="D103" s="10">
        <f t="shared" si="1"/>
        <v>180</v>
      </c>
    </row>
    <row r="104" spans="1:4" x14ac:dyDescent="0.3">
      <c r="A104" s="9" t="s">
        <v>138</v>
      </c>
      <c r="B104" s="10">
        <v>16</v>
      </c>
      <c r="C104" s="10">
        <v>92</v>
      </c>
      <c r="D104" s="10">
        <f t="shared" si="1"/>
        <v>108</v>
      </c>
    </row>
    <row r="105" spans="1:4" x14ac:dyDescent="0.3">
      <c r="A105" s="9" t="s">
        <v>139</v>
      </c>
      <c r="B105" s="10">
        <v>10</v>
      </c>
      <c r="C105" s="10">
        <v>49</v>
      </c>
      <c r="D105" s="10">
        <f t="shared" si="1"/>
        <v>59</v>
      </c>
    </row>
    <row r="106" spans="1:4" x14ac:dyDescent="0.3">
      <c r="A106" s="9" t="s">
        <v>140</v>
      </c>
      <c r="B106" s="10">
        <v>9</v>
      </c>
      <c r="C106" s="10">
        <v>32</v>
      </c>
      <c r="D106" s="10">
        <f t="shared" si="1"/>
        <v>41</v>
      </c>
    </row>
    <row r="107" spans="1:4" x14ac:dyDescent="0.3">
      <c r="A107" s="9" t="s">
        <v>141</v>
      </c>
      <c r="B107" s="10">
        <v>10</v>
      </c>
      <c r="C107" s="10">
        <v>19</v>
      </c>
      <c r="D107" s="10">
        <f t="shared" si="1"/>
        <v>29</v>
      </c>
    </row>
    <row r="108" spans="1:4" x14ac:dyDescent="0.3">
      <c r="A108" s="9" t="s">
        <v>142</v>
      </c>
      <c r="B108" s="10">
        <v>3</v>
      </c>
      <c r="C108" s="10">
        <v>5</v>
      </c>
      <c r="D108" s="10">
        <f t="shared" si="1"/>
        <v>8</v>
      </c>
    </row>
    <row r="109" spans="1:4" x14ac:dyDescent="0.3">
      <c r="A109" s="9" t="s">
        <v>143</v>
      </c>
      <c r="B109" s="10">
        <v>0</v>
      </c>
      <c r="C109" s="10">
        <v>5</v>
      </c>
      <c r="D109" s="10">
        <f t="shared" si="1"/>
        <v>5</v>
      </c>
    </row>
    <row r="110" spans="1:4" x14ac:dyDescent="0.3">
      <c r="A110" s="9" t="s">
        <v>144</v>
      </c>
      <c r="B110" s="10">
        <v>3</v>
      </c>
      <c r="C110" s="10">
        <v>7</v>
      </c>
      <c r="D110" s="10">
        <f t="shared" si="1"/>
        <v>10</v>
      </c>
    </row>
    <row r="111" spans="1:4" x14ac:dyDescent="0.3">
      <c r="A111" s="9" t="s">
        <v>145</v>
      </c>
      <c r="B111" s="10">
        <v>0</v>
      </c>
      <c r="C111" s="10">
        <v>0</v>
      </c>
      <c r="D111" s="10">
        <f t="shared" si="1"/>
        <v>0</v>
      </c>
    </row>
    <row r="112" spans="1:4" x14ac:dyDescent="0.3">
      <c r="A112" s="9" t="s">
        <v>146</v>
      </c>
      <c r="B112" s="10">
        <v>3</v>
      </c>
      <c r="C112" s="10">
        <v>4</v>
      </c>
      <c r="D112" s="10">
        <f t="shared" si="1"/>
        <v>7</v>
      </c>
    </row>
    <row r="113" spans="1:4" x14ac:dyDescent="0.3">
      <c r="A113" s="9" t="s">
        <v>147</v>
      </c>
      <c r="B113" s="10">
        <v>0</v>
      </c>
      <c r="C113" s="10">
        <v>0</v>
      </c>
      <c r="D113" s="10">
        <f t="shared" si="1"/>
        <v>0</v>
      </c>
    </row>
    <row r="114" spans="1:4" x14ac:dyDescent="0.3">
      <c r="A114" s="9" t="s">
        <v>148</v>
      </c>
      <c r="B114" s="10">
        <v>0</v>
      </c>
      <c r="C114" s="10">
        <v>0</v>
      </c>
      <c r="D114" s="10">
        <f t="shared" si="1"/>
        <v>0</v>
      </c>
    </row>
    <row r="115" spans="1:4" x14ac:dyDescent="0.3">
      <c r="A115" s="9" t="s">
        <v>149</v>
      </c>
      <c r="B115" s="10">
        <v>0</v>
      </c>
      <c r="C115" s="10">
        <v>4</v>
      </c>
      <c r="D115" s="10">
        <f t="shared" si="1"/>
        <v>4</v>
      </c>
    </row>
    <row r="116" spans="1:4" x14ac:dyDescent="0.3">
      <c r="A116" s="9" t="s">
        <v>150</v>
      </c>
      <c r="B116" s="10">
        <v>6</v>
      </c>
      <c r="C116" s="10">
        <v>0</v>
      </c>
      <c r="D116" s="10">
        <f t="shared" si="1"/>
        <v>6</v>
      </c>
    </row>
    <row r="117" spans="1:4" x14ac:dyDescent="0.3">
      <c r="A117" s="9" t="s">
        <v>151</v>
      </c>
      <c r="B117" s="10">
        <v>0</v>
      </c>
      <c r="C117" s="10">
        <v>0</v>
      </c>
      <c r="D117" s="10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AC7F-90FB-E841-BB03-7BC8B9563566}">
  <dimension ref="A1:C7"/>
  <sheetViews>
    <sheetView workbookViewId="0">
      <pane ySplit="1" topLeftCell="A2" activePane="bottomLeft" state="frozen"/>
      <selection pane="bottomLeft" activeCell="C22" sqref="C22"/>
    </sheetView>
  </sheetViews>
  <sheetFormatPr defaultColWidth="11.19921875" defaultRowHeight="15.6" x14ac:dyDescent="0.3"/>
  <cols>
    <col min="1" max="1" width="22.5" customWidth="1"/>
    <col min="2" max="2" width="16.5" customWidth="1"/>
  </cols>
  <sheetData>
    <row r="1" spans="1:3" s="20" customFormat="1" x14ac:dyDescent="0.3">
      <c r="A1" s="18" t="s">
        <v>154</v>
      </c>
      <c r="B1" s="18" t="s">
        <v>155</v>
      </c>
      <c r="C1" s="19" t="s">
        <v>32</v>
      </c>
    </row>
    <row r="2" spans="1:3" x14ac:dyDescent="0.3">
      <c r="A2" s="11" t="s">
        <v>156</v>
      </c>
      <c r="B2" s="12">
        <v>2023537</v>
      </c>
      <c r="C2" s="4" t="s">
        <v>157</v>
      </c>
    </row>
    <row r="3" spans="1:3" x14ac:dyDescent="0.3">
      <c r="A3" s="11" t="s">
        <v>158</v>
      </c>
      <c r="B3" s="12">
        <v>2768286</v>
      </c>
      <c r="C3" s="13"/>
    </row>
    <row r="4" spans="1:3" x14ac:dyDescent="0.3">
      <c r="A4" s="11" t="s">
        <v>159</v>
      </c>
      <c r="B4" s="12">
        <v>1338376</v>
      </c>
      <c r="C4" s="13"/>
    </row>
    <row r="5" spans="1:3" x14ac:dyDescent="0.3">
      <c r="A5" s="11" t="s">
        <v>160</v>
      </c>
      <c r="B5" s="12">
        <v>1313551</v>
      </c>
      <c r="C5" s="13"/>
    </row>
    <row r="6" spans="1:3" x14ac:dyDescent="0.3">
      <c r="A6" s="11" t="s">
        <v>161</v>
      </c>
      <c r="B6" s="12">
        <v>557262</v>
      </c>
      <c r="C6" s="13"/>
    </row>
    <row r="7" spans="1:3" x14ac:dyDescent="0.3">
      <c r="A7" s="11" t="s">
        <v>162</v>
      </c>
      <c r="B7" s="12">
        <v>285067</v>
      </c>
      <c r="C7" s="13"/>
    </row>
  </sheetData>
  <hyperlinks>
    <hyperlink ref="C2" r:id="rId1" xr:uid="{F7BA5EBB-8E32-1447-8E0E-7864DDDED38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0782-EDB5-8E49-BAFB-76C1B5158EA7}">
  <dimension ref="A1:K10"/>
  <sheetViews>
    <sheetView tabSelected="1" workbookViewId="0">
      <pane ySplit="1" topLeftCell="A4" activePane="bottomLeft" state="frozen"/>
      <selection pane="bottomLeft" activeCell="I11" sqref="I11"/>
    </sheetView>
  </sheetViews>
  <sheetFormatPr defaultColWidth="11.19921875" defaultRowHeight="15.6" x14ac:dyDescent="0.3"/>
  <cols>
    <col min="1" max="1" width="15.796875" customWidth="1"/>
    <col min="2" max="2" width="24.796875" customWidth="1"/>
    <col min="3" max="3" width="12.5" customWidth="1"/>
    <col min="4" max="4" width="12.796875" customWidth="1"/>
    <col min="9" max="9" width="12.69921875" customWidth="1"/>
  </cols>
  <sheetData>
    <row r="1" spans="1:11" s="19" customFormat="1" x14ac:dyDescent="0.3">
      <c r="A1" s="19" t="s">
        <v>166</v>
      </c>
      <c r="B1" s="19" t="s">
        <v>163</v>
      </c>
      <c r="C1" s="19" t="s">
        <v>164</v>
      </c>
      <c r="D1" s="19" t="s">
        <v>165</v>
      </c>
      <c r="E1" s="19" t="s">
        <v>167</v>
      </c>
      <c r="F1" s="19" t="s">
        <v>168</v>
      </c>
      <c r="G1" s="19" t="s">
        <v>169</v>
      </c>
      <c r="H1" s="19" t="s">
        <v>170</v>
      </c>
      <c r="I1" s="19" t="s">
        <v>171</v>
      </c>
      <c r="J1" s="19" t="s">
        <v>204</v>
      </c>
      <c r="K1" s="19" t="s">
        <v>205</v>
      </c>
    </row>
    <row r="2" spans="1:11" x14ac:dyDescent="0.3">
      <c r="A2" t="s">
        <v>172</v>
      </c>
      <c r="B2" t="s">
        <v>173</v>
      </c>
      <c r="C2">
        <v>4</v>
      </c>
      <c r="D2">
        <v>1</v>
      </c>
      <c r="E2">
        <v>1</v>
      </c>
      <c r="F2">
        <v>1</v>
      </c>
      <c r="G2">
        <v>0</v>
      </c>
      <c r="H2">
        <v>110</v>
      </c>
      <c r="J2">
        <v>1</v>
      </c>
      <c r="K2">
        <v>1</v>
      </c>
    </row>
    <row r="3" spans="1:11" x14ac:dyDescent="0.3">
      <c r="A3" t="s">
        <v>174</v>
      </c>
      <c r="B3" t="s">
        <v>175</v>
      </c>
      <c r="C3">
        <v>7</v>
      </c>
      <c r="D3">
        <v>0.5</v>
      </c>
      <c r="E3">
        <v>0</v>
      </c>
      <c r="F3">
        <v>1</v>
      </c>
      <c r="G3">
        <v>0</v>
      </c>
      <c r="H3">
        <v>110</v>
      </c>
      <c r="J3">
        <v>0.8</v>
      </c>
      <c r="K3">
        <v>2</v>
      </c>
    </row>
    <row r="4" spans="1:11" x14ac:dyDescent="0.3">
      <c r="A4" t="s">
        <v>176</v>
      </c>
      <c r="B4" t="s">
        <v>177</v>
      </c>
      <c r="C4">
        <v>5</v>
      </c>
      <c r="D4">
        <v>0.5</v>
      </c>
      <c r="E4">
        <v>0</v>
      </c>
      <c r="F4">
        <v>1</v>
      </c>
      <c r="G4">
        <v>0</v>
      </c>
      <c r="H4">
        <v>110</v>
      </c>
      <c r="J4">
        <v>0.5</v>
      </c>
      <c r="K4">
        <v>2</v>
      </c>
    </row>
    <row r="5" spans="1:11" x14ac:dyDescent="0.3">
      <c r="A5" t="s">
        <v>183</v>
      </c>
      <c r="B5" t="s">
        <v>184</v>
      </c>
      <c r="C5">
        <v>5</v>
      </c>
      <c r="D5">
        <v>0.1</v>
      </c>
      <c r="E5">
        <v>0</v>
      </c>
      <c r="F5">
        <v>1</v>
      </c>
      <c r="G5">
        <v>0</v>
      </c>
      <c r="H5">
        <v>110</v>
      </c>
      <c r="J5">
        <v>0</v>
      </c>
      <c r="K5">
        <v>20</v>
      </c>
    </row>
    <row r="6" spans="1:11" x14ac:dyDescent="0.3">
      <c r="A6" t="s">
        <v>178</v>
      </c>
      <c r="B6" t="s">
        <v>179</v>
      </c>
      <c r="C6">
        <v>10</v>
      </c>
      <c r="D6">
        <v>0.5</v>
      </c>
      <c r="E6">
        <v>0</v>
      </c>
      <c r="F6">
        <v>0.1</v>
      </c>
      <c r="G6">
        <v>0</v>
      </c>
      <c r="H6">
        <v>110</v>
      </c>
      <c r="I6" t="s">
        <v>185</v>
      </c>
      <c r="J6">
        <v>0.05</v>
      </c>
      <c r="K6">
        <v>10</v>
      </c>
    </row>
    <row r="7" spans="1:11" x14ac:dyDescent="0.3">
      <c r="A7" t="s">
        <v>180</v>
      </c>
      <c r="B7" t="s">
        <v>182</v>
      </c>
      <c r="C7">
        <v>10</v>
      </c>
      <c r="D7">
        <v>1</v>
      </c>
      <c r="E7">
        <v>0</v>
      </c>
      <c r="F7">
        <v>0.01</v>
      </c>
      <c r="G7">
        <v>18</v>
      </c>
      <c r="H7">
        <v>40</v>
      </c>
      <c r="I7" t="s">
        <v>185</v>
      </c>
      <c r="J7">
        <v>0.1</v>
      </c>
      <c r="K7">
        <v>5</v>
      </c>
    </row>
    <row r="8" spans="1:11" x14ac:dyDescent="0.3">
      <c r="A8" t="s">
        <v>181</v>
      </c>
      <c r="B8" t="s">
        <v>211</v>
      </c>
      <c r="C8">
        <v>10</v>
      </c>
      <c r="D8">
        <v>0.1</v>
      </c>
      <c r="E8">
        <v>0</v>
      </c>
      <c r="F8">
        <v>0.1</v>
      </c>
      <c r="G8">
        <v>0</v>
      </c>
      <c r="H8">
        <v>110</v>
      </c>
      <c r="I8" t="s">
        <v>186</v>
      </c>
      <c r="J8">
        <v>0.1</v>
      </c>
      <c r="K8">
        <v>20</v>
      </c>
    </row>
    <row r="9" spans="1:11" x14ac:dyDescent="0.3">
      <c r="A9" t="s">
        <v>208</v>
      </c>
      <c r="B9" t="s">
        <v>212</v>
      </c>
      <c r="C9">
        <v>5</v>
      </c>
      <c r="D9">
        <v>0.1</v>
      </c>
      <c r="E9">
        <v>0</v>
      </c>
      <c r="F9">
        <v>0.1</v>
      </c>
      <c r="G9">
        <v>15</v>
      </c>
      <c r="H9">
        <v>110</v>
      </c>
      <c r="I9" t="s">
        <v>186</v>
      </c>
      <c r="J9">
        <v>0.1</v>
      </c>
      <c r="K9">
        <v>20</v>
      </c>
    </row>
    <row r="10" spans="1:11" x14ac:dyDescent="0.3">
      <c r="A10" t="s">
        <v>209</v>
      </c>
      <c r="B10" t="s">
        <v>210</v>
      </c>
      <c r="C10">
        <v>5</v>
      </c>
      <c r="D10">
        <v>0.1</v>
      </c>
      <c r="E10">
        <v>0</v>
      </c>
      <c r="F10">
        <v>0.25</v>
      </c>
      <c r="G10">
        <v>18</v>
      </c>
      <c r="H10">
        <v>110</v>
      </c>
      <c r="I10" t="s">
        <v>213</v>
      </c>
      <c r="J10">
        <v>0.1</v>
      </c>
      <c r="K10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C351A-C64B-994E-8CEF-B4F269832CFD}">
  <dimension ref="A1:C12"/>
  <sheetViews>
    <sheetView workbookViewId="0">
      <selection activeCell="B11" sqref="B11"/>
    </sheetView>
  </sheetViews>
  <sheetFormatPr defaultColWidth="11.19921875" defaultRowHeight="15.6" x14ac:dyDescent="0.3"/>
  <cols>
    <col min="1" max="1" width="21.69921875" customWidth="1"/>
    <col min="3" max="3" width="51.796875" customWidth="1"/>
  </cols>
  <sheetData>
    <row r="1" spans="1:3" s="19" customFormat="1" x14ac:dyDescent="0.3">
      <c r="A1" s="19" t="s">
        <v>166</v>
      </c>
      <c r="B1" s="19" t="s">
        <v>187</v>
      </c>
      <c r="C1" s="19" t="s">
        <v>163</v>
      </c>
    </row>
    <row r="2" spans="1:3" s="23" customFormat="1" x14ac:dyDescent="0.3">
      <c r="A2" s="23" t="s">
        <v>198</v>
      </c>
      <c r="B2" s="24">
        <v>43891</v>
      </c>
      <c r="C2" s="23" t="s">
        <v>200</v>
      </c>
    </row>
    <row r="3" spans="1:3" s="23" customFormat="1" x14ac:dyDescent="0.3">
      <c r="A3" s="23" t="s">
        <v>199</v>
      </c>
      <c r="B3" s="24">
        <v>44105</v>
      </c>
      <c r="C3" s="23" t="s">
        <v>201</v>
      </c>
    </row>
    <row r="4" spans="1:3" s="23" customFormat="1" x14ac:dyDescent="0.3">
      <c r="A4" s="23" t="s">
        <v>202</v>
      </c>
      <c r="B4" s="25">
        <v>3</v>
      </c>
    </row>
    <row r="5" spans="1:3" x14ac:dyDescent="0.3">
      <c r="A5" t="s">
        <v>188</v>
      </c>
      <c r="B5">
        <v>20000</v>
      </c>
      <c r="C5" t="s">
        <v>193</v>
      </c>
    </row>
    <row r="6" spans="1:3" x14ac:dyDescent="0.3">
      <c r="A6" t="s">
        <v>189</v>
      </c>
      <c r="B6">
        <v>1</v>
      </c>
      <c r="C6" t="s">
        <v>194</v>
      </c>
    </row>
    <row r="7" spans="1:3" x14ac:dyDescent="0.3">
      <c r="A7" t="s">
        <v>190</v>
      </c>
      <c r="B7">
        <v>1</v>
      </c>
    </row>
    <row r="8" spans="1:3" x14ac:dyDescent="0.3">
      <c r="A8" t="s">
        <v>191</v>
      </c>
      <c r="B8">
        <v>0.8</v>
      </c>
      <c r="C8" t="s">
        <v>195</v>
      </c>
    </row>
    <row r="9" spans="1:3" x14ac:dyDescent="0.3">
      <c r="A9" t="s">
        <v>197</v>
      </c>
      <c r="B9">
        <v>2</v>
      </c>
    </row>
    <row r="10" spans="1:3" x14ac:dyDescent="0.3">
      <c r="A10" t="s">
        <v>192</v>
      </c>
      <c r="B10">
        <v>5</v>
      </c>
      <c r="C10" t="s">
        <v>196</v>
      </c>
    </row>
    <row r="11" spans="1:3" x14ac:dyDescent="0.3">
      <c r="A11" t="s">
        <v>203</v>
      </c>
      <c r="B11">
        <v>1.5E-3</v>
      </c>
    </row>
    <row r="12" spans="1:3" x14ac:dyDescent="0.3">
      <c r="A12" t="s">
        <v>206</v>
      </c>
      <c r="B12">
        <v>0.3</v>
      </c>
      <c r="C12" t="s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epi_data</vt:lpstr>
      <vt:lpstr>contact matrices-home</vt:lpstr>
      <vt:lpstr>age_sex</vt:lpstr>
      <vt:lpstr>households</vt:lpstr>
      <vt:lpstr>layers</vt:lpstr>
      <vt:lpstr>other_par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Scott</cp:lastModifiedBy>
  <dcterms:created xsi:type="dcterms:W3CDTF">2020-04-21T03:23:31Z</dcterms:created>
  <dcterms:modified xsi:type="dcterms:W3CDTF">2020-04-24T08:02:54Z</dcterms:modified>
</cp:coreProperties>
</file>