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micheleporretta/mobd/"/>
    </mc:Choice>
  </mc:AlternateContent>
  <bookViews>
    <workbookView xWindow="40" yWindow="460" windowWidth="25560" windowHeight="15460" tabRatio="500" activeTab="1"/>
  </bookViews>
  <sheets>
    <sheet name="Normal Model" sheetId="1" r:id="rId1"/>
    <sheet name="Equivalent Model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8" i="2" l="1"/>
  <c r="C58" i="2"/>
  <c r="D58" i="2"/>
  <c r="D84" i="2"/>
  <c r="C84" i="2"/>
  <c r="B84" i="2"/>
  <c r="D79" i="2"/>
  <c r="C79" i="2"/>
  <c r="B79" i="2"/>
  <c r="D71" i="2"/>
  <c r="C71" i="2"/>
  <c r="B71" i="2"/>
  <c r="D66" i="2"/>
  <c r="C66" i="2"/>
  <c r="B66" i="2"/>
  <c r="D42" i="2"/>
  <c r="C42" i="2"/>
  <c r="B42" i="2"/>
  <c r="D28" i="2"/>
  <c r="C28" i="2"/>
  <c r="B28" i="2"/>
  <c r="D85" i="1"/>
  <c r="C85" i="1"/>
  <c r="B85" i="1"/>
  <c r="D114" i="1"/>
  <c r="C114" i="1"/>
  <c r="B114" i="1"/>
  <c r="D100" i="1"/>
  <c r="C100" i="1"/>
  <c r="B100" i="1"/>
  <c r="D71" i="1"/>
  <c r="C71" i="1"/>
  <c r="B71" i="1"/>
  <c r="D57" i="1"/>
  <c r="C57" i="1"/>
  <c r="B57" i="1"/>
  <c r="D43" i="1"/>
  <c r="C43" i="1"/>
  <c r="B43" i="1"/>
  <c r="C29" i="1"/>
  <c r="D29" i="1"/>
  <c r="B29" i="1"/>
</calcChain>
</file>

<file path=xl/sharedStrings.xml><?xml version="1.0" encoding="utf-8"?>
<sst xmlns="http://schemas.openxmlformats.org/spreadsheetml/2006/main" count="96" uniqueCount="15">
  <si>
    <t xml:space="preserve">Elapsed time </t>
  </si>
  <si>
    <t>Local optimizations</t>
  </si>
  <si>
    <t>#</t>
  </si>
  <si>
    <t>AVG</t>
  </si>
  <si>
    <t>Objective Radius</t>
  </si>
  <si>
    <t>DISK PACKING PROBLEM - TESTING (Normal Model)</t>
  </si>
  <si>
    <t>Statistics of #10 RUN with N =</t>
  </si>
  <si>
    <t xml:space="preserve"> Amount Disks </t>
  </si>
  <si>
    <t>DISK PACKING PROBLEM - TESTING (Equivalent Model)</t>
  </si>
  <si>
    <t>Algorithm's details: MaxSearch = 1000, MaxNoImprove = 100, MaxError respect Packomania: 10^-4</t>
  </si>
  <si>
    <t>Machine's details: Amazon Ec2 m2.xlarge with Debian, 4 core and 16 GB of memory</t>
  </si>
  <si>
    <t>Solver: KNITRO</t>
  </si>
  <si>
    <t>Objective Distance</t>
  </si>
  <si>
    <t xml:space="preserve">NOTA: Per gli step N = 100; N = 125, N = 135, N = 145, non è stato possibile eseguire 10 Run </t>
  </si>
  <si>
    <t>a causa degli elevati tempi richiesti da ogni singolo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</si>
</sst>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0"/>
    <numFmt numFmtId="165" formatCode="0.000000000000"/>
    <numFmt numFmtId="166" formatCode="#,##0.000000000000"/>
    <numFmt numFmtId="167" formatCode="#,##0.00000000000"/>
    <numFmt numFmtId="168" formatCode="#,##0.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5"/>
      <color theme="3"/>
      <name val="Calibri"/>
      <scheme val="minor"/>
    </font>
    <font>
      <sz val="14"/>
      <color theme="3"/>
      <name val="Calibri"/>
      <scheme val="minor"/>
    </font>
    <font>
      <sz val="8"/>
      <name val="Calibri"/>
      <family val="2"/>
      <scheme val="minor"/>
    </font>
    <font>
      <b/>
      <sz val="22"/>
      <color theme="3"/>
      <name val="Calibri"/>
      <family val="2"/>
      <scheme val="minor"/>
    </font>
    <font>
      <b/>
      <sz val="20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" fillId="2" borderId="0" applyNumberFormat="0" applyBorder="0" applyAlignment="0" applyProtection="0"/>
  </cellStyleXfs>
  <cellXfs count="18">
    <xf numFmtId="0" fontId="0" fillId="0" borderId="0" xfId="0"/>
    <xf numFmtId="164" fontId="0" fillId="0" borderId="0" xfId="0" applyNumberFormat="1" applyAlignment="1">
      <alignment horizontal="right"/>
    </xf>
    <xf numFmtId="165" fontId="0" fillId="0" borderId="0" xfId="0" applyNumberFormat="1"/>
    <xf numFmtId="0" fontId="1" fillId="2" borderId="0" xfId="3" applyAlignment="1">
      <alignment horizontal="right"/>
    </xf>
    <xf numFmtId="0" fontId="1" fillId="2" borderId="0" xfId="3"/>
    <xf numFmtId="0" fontId="5" fillId="0" borderId="2" xfId="2" applyFont="1"/>
    <xf numFmtId="0" fontId="0" fillId="2" borderId="0" xfId="3" applyFont="1" applyAlignment="1">
      <alignment horizontal="right"/>
    </xf>
    <xf numFmtId="164" fontId="0" fillId="0" borderId="0" xfId="0" applyNumberFormat="1"/>
    <xf numFmtId="166" fontId="0" fillId="0" borderId="0" xfId="0" applyNumberFormat="1"/>
    <xf numFmtId="0" fontId="4" fillId="0" borderId="1" xfId="1" applyFont="1" applyAlignment="1">
      <alignment horizontal="left"/>
    </xf>
    <xf numFmtId="3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8" fontId="0" fillId="0" borderId="0" xfId="0" applyNumberFormat="1" applyAlignment="1">
      <alignment horizontal="right"/>
    </xf>
    <xf numFmtId="0" fontId="7" fillId="0" borderId="1" xfId="1" applyFont="1" applyAlignment="1">
      <alignment horizontal="center"/>
    </xf>
    <xf numFmtId="0" fontId="4" fillId="0" borderId="1" xfId="1" applyFont="1" applyAlignment="1">
      <alignment horizontal="right"/>
    </xf>
    <xf numFmtId="0" fontId="8" fillId="0" borderId="1" xfId="1" applyFont="1" applyAlignment="1">
      <alignment horizontal="center"/>
    </xf>
  </cellXfs>
  <cellStyles count="4">
    <cellStyle name="20% - Accent3" xfId="3" builtinId="38"/>
    <cellStyle name="Heading 1" xfId="1" builtinId="16"/>
    <cellStyle name="Heading 3" xfId="2" builtinId="1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Local Optimizations Average </a:t>
            </a:r>
            <a:r>
              <a:rPr lang="en-US" sz="1200" b="0" i="0" baseline="0">
                <a:effectLst/>
              </a:rPr>
              <a:t>of 10 runs for each N</a:t>
            </a:r>
            <a:endParaRPr lang="en-US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'Normal Model'!$C$89</c:f>
              <c:strCache>
                <c:ptCount val="1"/>
                <c:pt idx="0">
                  <c:v>Local optimizations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'Normal Model'!$B$8:$B$15</c:f>
              <c:numCache>
                <c:formatCode>General</c:formatCode>
                <c:ptCount val="8"/>
                <c:pt idx="0">
                  <c:v>25.0</c:v>
                </c:pt>
                <c:pt idx="1">
                  <c:v>50.0</c:v>
                </c:pt>
                <c:pt idx="2">
                  <c:v>75.0</c:v>
                </c:pt>
                <c:pt idx="3">
                  <c:v>100.0</c:v>
                </c:pt>
                <c:pt idx="4">
                  <c:v>125.0</c:v>
                </c:pt>
                <c:pt idx="5">
                  <c:v>135.0</c:v>
                </c:pt>
                <c:pt idx="6">
                  <c:v>145.0</c:v>
                </c:pt>
              </c:numCache>
            </c:numRef>
          </c:cat>
          <c:val>
            <c:numRef>
              <c:f>('Normal Model'!$C$29,'Normal Model'!$C$43,'Normal Model'!$C$57,'Normal Model'!$C$71,'Normal Model'!$C$85,'Normal Model'!$C$100,'Normal Model'!$C$114,'Normal Model'!$C$128)</c:f>
              <c:numCache>
                <c:formatCode>#,##0.000</c:formatCode>
                <c:ptCount val="8"/>
                <c:pt idx="0">
                  <c:v>38.9</c:v>
                </c:pt>
                <c:pt idx="1">
                  <c:v>49.0</c:v>
                </c:pt>
                <c:pt idx="2">
                  <c:v>86.2</c:v>
                </c:pt>
                <c:pt idx="3">
                  <c:v>92.0</c:v>
                </c:pt>
                <c:pt idx="4">
                  <c:v>95.5</c:v>
                </c:pt>
                <c:pt idx="5">
                  <c:v>92.0</c:v>
                </c:pt>
                <c:pt idx="6">
                  <c:v>117.1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8013712"/>
        <c:axId val="2126668768"/>
      </c:lineChart>
      <c:catAx>
        <c:axId val="-2128013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668768"/>
        <c:crosses val="autoZero"/>
        <c:auto val="1"/>
        <c:lblAlgn val="ctr"/>
        <c:lblOffset val="100"/>
        <c:noMultiLvlLbl val="0"/>
      </c:catAx>
      <c:valAx>
        <c:axId val="2126668768"/>
        <c:scaling>
          <c:orientation val="minMax"/>
          <c:max val="150.0"/>
          <c:min val="3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Optimizations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013712"/>
        <c:crosses val="autoZero"/>
        <c:crossBetween val="between"/>
        <c:majorUnit val="20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Objective Radius Average of 10 runs for each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'Normal Model'!$D$89</c:f>
              <c:strCache>
                <c:ptCount val="1"/>
                <c:pt idx="0">
                  <c:v>Objective Radius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'Normal Model'!$B$8:$B$15</c:f>
              <c:numCache>
                <c:formatCode>General</c:formatCode>
                <c:ptCount val="8"/>
                <c:pt idx="0">
                  <c:v>25.0</c:v>
                </c:pt>
                <c:pt idx="1">
                  <c:v>50.0</c:v>
                </c:pt>
                <c:pt idx="2">
                  <c:v>75.0</c:v>
                </c:pt>
                <c:pt idx="3">
                  <c:v>100.0</c:v>
                </c:pt>
                <c:pt idx="4">
                  <c:v>125.0</c:v>
                </c:pt>
                <c:pt idx="5">
                  <c:v>135.0</c:v>
                </c:pt>
                <c:pt idx="6">
                  <c:v>145.0</c:v>
                </c:pt>
              </c:numCache>
            </c:numRef>
          </c:cat>
          <c:val>
            <c:numRef>
              <c:f>('Normal Model'!$D$29,'Normal Model'!$D$43,'Normal Model'!$D$57,'Normal Model'!$D$71,'Normal Model'!$D$85,'Normal Model'!$D$100,'Normal Model'!$D$114,'Normal Model'!$D$128)</c:f>
              <c:numCache>
                <c:formatCode>#,##0.000000000000</c:formatCode>
                <c:ptCount val="8"/>
                <c:pt idx="0">
                  <c:v>0.0999999466069</c:v>
                </c:pt>
                <c:pt idx="1">
                  <c:v>0.0713242956336</c:v>
                </c:pt>
                <c:pt idx="2">
                  <c:v>0.0584248997289</c:v>
                </c:pt>
                <c:pt idx="3">
                  <c:v>0.0513896937146</c:v>
                </c:pt>
                <c:pt idx="4">
                  <c:v>0.0458998213247</c:v>
                </c:pt>
                <c:pt idx="5">
                  <c:v>0.044347200745</c:v>
                </c:pt>
                <c:pt idx="6">
                  <c:v>0.0428075392764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553328"/>
        <c:axId val="2127758288"/>
      </c:lineChart>
      <c:catAx>
        <c:axId val="-2121553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758288"/>
        <c:crosses val="autoZero"/>
        <c:auto val="1"/>
        <c:lblAlgn val="ctr"/>
        <c:lblOffset val="100"/>
        <c:noMultiLvlLbl val="0"/>
      </c:catAx>
      <c:valAx>
        <c:axId val="2127758288"/>
        <c:scaling>
          <c:orientation val="minMax"/>
          <c:max val="0.12"/>
          <c:min val="0.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Radius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553328"/>
        <c:crosses val="autoZero"/>
        <c:crossBetween val="between"/>
        <c:majorUnit val="0.0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 Time Average of 10 runs for each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'Normal Model'!$B$8:$B$14</c:f>
              <c:numCache>
                <c:formatCode>General</c:formatCode>
                <c:ptCount val="7"/>
                <c:pt idx="0">
                  <c:v>25.0</c:v>
                </c:pt>
                <c:pt idx="1">
                  <c:v>50.0</c:v>
                </c:pt>
                <c:pt idx="2">
                  <c:v>75.0</c:v>
                </c:pt>
                <c:pt idx="3">
                  <c:v>100.0</c:v>
                </c:pt>
                <c:pt idx="4">
                  <c:v>125.0</c:v>
                </c:pt>
                <c:pt idx="5">
                  <c:v>135.0</c:v>
                </c:pt>
                <c:pt idx="6">
                  <c:v>145.0</c:v>
                </c:pt>
              </c:numCache>
            </c:numRef>
          </c:cat>
          <c:val>
            <c:numRef>
              <c:f>('Normal Model'!$B$29,'Normal Model'!$B$43,'Normal Model'!$B$57,'Normal Model'!$B$71,'Normal Model'!$B$85,'Normal Model'!$B$100,'Normal Model'!$B$114)</c:f>
              <c:numCache>
                <c:formatCode>#,##0.000</c:formatCode>
                <c:ptCount val="7"/>
                <c:pt idx="0">
                  <c:v>2.5</c:v>
                </c:pt>
                <c:pt idx="1">
                  <c:v>21.2</c:v>
                </c:pt>
                <c:pt idx="2">
                  <c:v>102.2</c:v>
                </c:pt>
                <c:pt idx="3">
                  <c:v>371.7</c:v>
                </c:pt>
                <c:pt idx="4">
                  <c:v>483.1</c:v>
                </c:pt>
                <c:pt idx="5">
                  <c:v>566.8</c:v>
                </c:pt>
                <c:pt idx="6">
                  <c:v>893.0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8061488"/>
        <c:axId val="2130068352"/>
      </c:lineChart>
      <c:catAx>
        <c:axId val="-212806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068352"/>
        <c:crosses val="autoZero"/>
        <c:auto val="1"/>
        <c:lblAlgn val="ctr"/>
        <c:lblOffset val="100"/>
        <c:noMultiLvlLbl val="0"/>
      </c:catAx>
      <c:valAx>
        <c:axId val="213006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06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Local Optimizations Average </a:t>
            </a:r>
            <a:r>
              <a:rPr lang="en-US" sz="1200" b="0" i="0" baseline="0">
                <a:effectLst/>
              </a:rPr>
              <a:t>of 10 runs for each N</a:t>
            </a:r>
            <a:endParaRPr lang="en-US" sz="12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626542469301"/>
          <c:y val="0.178312153951105"/>
          <c:w val="0.823754476306843"/>
          <c:h val="0.665264623292561"/>
        </c:manualLayout>
      </c:layout>
      <c:lineChart>
        <c:grouping val="standard"/>
        <c:varyColors val="0"/>
        <c:ser>
          <c:idx val="0"/>
          <c:order val="0"/>
          <c:tx>
            <c:strRef>
              <c:f>'Equivalent Model'!$C$77</c:f>
              <c:strCache>
                <c:ptCount val="1"/>
                <c:pt idx="0">
                  <c:v>Local optimizations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'Equivalent Model'!$B$8:$B$14</c:f>
              <c:numCache>
                <c:formatCode>General</c:formatCode>
                <c:ptCount val="7"/>
                <c:pt idx="0">
                  <c:v>25.0</c:v>
                </c:pt>
                <c:pt idx="1">
                  <c:v>50.0</c:v>
                </c:pt>
                <c:pt idx="2">
                  <c:v>75.0</c:v>
                </c:pt>
                <c:pt idx="3">
                  <c:v>100.0</c:v>
                </c:pt>
                <c:pt idx="4">
                  <c:v>125.0</c:v>
                </c:pt>
                <c:pt idx="5">
                  <c:v>135.0</c:v>
                </c:pt>
                <c:pt idx="6">
                  <c:v>145.0</c:v>
                </c:pt>
              </c:numCache>
            </c:numRef>
          </c:cat>
          <c:val>
            <c:numRef>
              <c:f>('Equivalent Model'!$C$28,'Equivalent Model'!$C$42,'Equivalent Model'!$C$58,'Equivalent Model'!$C$66,'Equivalent Model'!$C$71,'Equivalent Model'!$C$79,'Equivalent Model'!$C$84,'Equivalent Model'!$C$98)</c:f>
              <c:numCache>
                <c:formatCode>#,##0.000</c:formatCode>
                <c:ptCount val="8"/>
                <c:pt idx="0">
                  <c:v>66.7</c:v>
                </c:pt>
                <c:pt idx="1">
                  <c:v>101.6</c:v>
                </c:pt>
                <c:pt idx="2">
                  <c:v>291.0</c:v>
                </c:pt>
                <c:pt idx="3">
                  <c:v>939.25</c:v>
                </c:pt>
                <c:pt idx="4">
                  <c:v>721.0</c:v>
                </c:pt>
                <c:pt idx="5">
                  <c:v>827.0</c:v>
                </c:pt>
                <c:pt idx="6">
                  <c:v>1761.0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512768"/>
        <c:axId val="-2126293840"/>
      </c:lineChart>
      <c:catAx>
        <c:axId val="2128512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293840"/>
        <c:crosses val="autoZero"/>
        <c:auto val="1"/>
        <c:lblAlgn val="ctr"/>
        <c:lblOffset val="100"/>
        <c:noMultiLvlLbl val="0"/>
      </c:catAx>
      <c:valAx>
        <c:axId val="-212629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optimizations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51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Objective Distance Average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'Equivalent Model'!$D$77</c:f>
              <c:strCache>
                <c:ptCount val="1"/>
                <c:pt idx="0">
                  <c:v>Objective Distance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'Equivalent Model'!$B$8:$B$14</c:f>
              <c:numCache>
                <c:formatCode>General</c:formatCode>
                <c:ptCount val="7"/>
                <c:pt idx="0">
                  <c:v>25.0</c:v>
                </c:pt>
                <c:pt idx="1">
                  <c:v>50.0</c:v>
                </c:pt>
                <c:pt idx="2">
                  <c:v>75.0</c:v>
                </c:pt>
                <c:pt idx="3">
                  <c:v>100.0</c:v>
                </c:pt>
                <c:pt idx="4">
                  <c:v>125.0</c:v>
                </c:pt>
                <c:pt idx="5">
                  <c:v>135.0</c:v>
                </c:pt>
                <c:pt idx="6">
                  <c:v>145.0</c:v>
                </c:pt>
              </c:numCache>
            </c:numRef>
          </c:cat>
          <c:val>
            <c:numRef>
              <c:f>('Equivalent Model'!$D$28,'Equivalent Model'!$D$42,'Equivalent Model'!$D$58,'Equivalent Model'!$D$66,'Equivalent Model'!$D$71,'Equivalent Model'!$D$79,'Equivalent Model'!$D$84,'Equivalent Model'!$D$98)</c:f>
              <c:numCache>
                <c:formatCode>#,##0.000000000000</c:formatCode>
                <c:ptCount val="8"/>
                <c:pt idx="0">
                  <c:v>0.2499999538933</c:v>
                </c:pt>
                <c:pt idx="1">
                  <c:v>0.1664689855043</c:v>
                </c:pt>
                <c:pt idx="2">
                  <c:v>0.1324213232174</c:v>
                </c:pt>
                <c:pt idx="3">
                  <c:v>0.11456570810675</c:v>
                </c:pt>
                <c:pt idx="4">
                  <c:v>0.101173067088</c:v>
                </c:pt>
                <c:pt idx="5">
                  <c:v>0.097430329016</c:v>
                </c:pt>
                <c:pt idx="6">
                  <c:v>0.093783965403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713456"/>
        <c:axId val="-2127607936"/>
      </c:lineChart>
      <c:catAx>
        <c:axId val="212471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607936"/>
        <c:crosses val="autoZero"/>
        <c:auto val="1"/>
        <c:lblAlgn val="ctr"/>
        <c:lblOffset val="100"/>
        <c:noMultiLvlLbl val="0"/>
      </c:catAx>
      <c:valAx>
        <c:axId val="-212760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285051303623406"/>
              <c:y val="0.395759621082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71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Elapsed</a:t>
            </a:r>
            <a:r>
              <a:rPr lang="en-US" sz="1200" baseline="0"/>
              <a:t> Time Average of 10 runs for each N</a:t>
            </a:r>
            <a:endParaRPr lang="en-US" sz="1200"/>
          </a:p>
        </c:rich>
      </c:tx>
      <c:layout>
        <c:manualLayout>
          <c:xMode val="edge"/>
          <c:yMode val="edge"/>
          <c:x val="0.275438369896067"/>
          <c:y val="0.05092592592592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'Equivalent Model'!$B$8:$B$14</c:f>
              <c:numCache>
                <c:formatCode>General</c:formatCode>
                <c:ptCount val="7"/>
                <c:pt idx="0">
                  <c:v>25.0</c:v>
                </c:pt>
                <c:pt idx="1">
                  <c:v>50.0</c:v>
                </c:pt>
                <c:pt idx="2">
                  <c:v>75.0</c:v>
                </c:pt>
                <c:pt idx="3">
                  <c:v>100.0</c:v>
                </c:pt>
                <c:pt idx="4">
                  <c:v>125.0</c:v>
                </c:pt>
                <c:pt idx="5">
                  <c:v>135.0</c:v>
                </c:pt>
                <c:pt idx="6">
                  <c:v>145.0</c:v>
                </c:pt>
              </c:numCache>
            </c:numRef>
          </c:cat>
          <c:val>
            <c:numRef>
              <c:f>('Equivalent Model'!$B$28,'Equivalent Model'!$B$42,'Equivalent Model'!$B$58,'Equivalent Model'!$B$66,'Equivalent Model'!$B$71,'Equivalent Model'!$B$79,'Equivalent Model'!$B$84)</c:f>
              <c:numCache>
                <c:formatCode>#,##0.000</c:formatCode>
                <c:ptCount val="7"/>
                <c:pt idx="0">
                  <c:v>4.7</c:v>
                </c:pt>
                <c:pt idx="1">
                  <c:v>41.3</c:v>
                </c:pt>
                <c:pt idx="2">
                  <c:v>428.5</c:v>
                </c:pt>
                <c:pt idx="3">
                  <c:v>3208.5</c:v>
                </c:pt>
                <c:pt idx="4">
                  <c:v>6021.0</c:v>
                </c:pt>
                <c:pt idx="5">
                  <c:v>7998.0</c:v>
                </c:pt>
                <c:pt idx="6">
                  <c:v>21387.0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404912"/>
        <c:axId val="-2130003456"/>
      </c:lineChart>
      <c:catAx>
        <c:axId val="-213040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003456"/>
        <c:crosses val="autoZero"/>
        <c:auto val="1"/>
        <c:lblAlgn val="ctr"/>
        <c:lblOffset val="100"/>
        <c:noMultiLvlLbl val="0"/>
      </c:catAx>
      <c:valAx>
        <c:axId val="-213000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40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160775</xdr:colOff>
      <xdr:row>16</xdr:row>
      <xdr:rowOff>249589</xdr:rowOff>
    </xdr:from>
    <xdr:to>
      <xdr:col>11</xdr:col>
      <xdr:colOff>577273</xdr:colOff>
      <xdr:row>27</xdr:row>
      <xdr:rowOff>150091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157889</xdr:colOff>
      <xdr:row>28</xdr:row>
      <xdr:rowOff>172242</xdr:rowOff>
    </xdr:from>
    <xdr:to>
      <xdr:col>11</xdr:col>
      <xdr:colOff>574386</xdr:colOff>
      <xdr:row>40</xdr:row>
      <xdr:rowOff>16741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171450</xdr:colOff>
      <xdr:row>2</xdr:row>
      <xdr:rowOff>127000</xdr:rowOff>
    </xdr:from>
    <xdr:to>
      <xdr:col>11</xdr:col>
      <xdr:colOff>546100</xdr:colOff>
      <xdr:row>16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285465</xdr:colOff>
      <xdr:row>15</xdr:row>
      <xdr:rowOff>123030</xdr:rowOff>
    </xdr:from>
    <xdr:to>
      <xdr:col>11</xdr:col>
      <xdr:colOff>586508</xdr:colOff>
      <xdr:row>27</xdr:row>
      <xdr:rowOff>35681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285467</xdr:colOff>
      <xdr:row>29</xdr:row>
      <xdr:rowOff>40213</xdr:rowOff>
    </xdr:from>
    <xdr:to>
      <xdr:col>11</xdr:col>
      <xdr:colOff>644237</xdr:colOff>
      <xdr:row>41</xdr:row>
      <xdr:rowOff>105834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284237</xdr:colOff>
      <xdr:row>0</xdr:row>
      <xdr:rowOff>140307</xdr:rowOff>
    </xdr:from>
    <xdr:to>
      <xdr:col>11</xdr:col>
      <xdr:colOff>544286</xdr:colOff>
      <xdr:row>13</xdr:row>
      <xdr:rowOff>41126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8"/>
  <sheetViews>
    <sheetView topLeftCell="A88" zoomScale="99" zoomScaleNormal="110" zoomScalePageLayoutView="110" workbookViewId="0">
      <selection activeCell="B75" sqref="B75:D84"/>
    </sheetView>
  </sheetViews>
  <sheetFormatPr baseColWidth="10" defaultRowHeight="16" x14ac:dyDescent="0.2"/>
  <cols>
    <col min="2" max="2" width="15" customWidth="1"/>
    <col min="3" max="3" width="21" customWidth="1"/>
    <col min="4" max="4" width="23.83203125" customWidth="1"/>
    <col min="6" max="6" width="10.83203125" customWidth="1"/>
  </cols>
  <sheetData>
    <row r="1" spans="1:5" ht="33" customHeight="1" thickBot="1" x14ac:dyDescent="0.4">
      <c r="A1" s="15" t="s">
        <v>5</v>
      </c>
      <c r="B1" s="15"/>
      <c r="C1" s="15"/>
      <c r="D1" s="15"/>
      <c r="E1" s="15"/>
    </row>
    <row r="2" spans="1:5" ht="15" customHeight="1" thickTop="1" x14ac:dyDescent="0.2"/>
    <row r="3" spans="1:5" ht="15" customHeight="1" x14ac:dyDescent="0.2">
      <c r="A3" t="s">
        <v>9</v>
      </c>
    </row>
    <row r="4" spans="1:5" ht="15" customHeight="1" x14ac:dyDescent="0.2">
      <c r="A4" t="s">
        <v>10</v>
      </c>
    </row>
    <row r="5" spans="1:5" ht="15" customHeight="1" x14ac:dyDescent="0.2">
      <c r="A5" t="s">
        <v>11</v>
      </c>
    </row>
    <row r="6" spans="1:5" ht="15" customHeight="1" x14ac:dyDescent="0.2"/>
    <row r="7" spans="1:5" ht="20" customHeight="1" thickBot="1" x14ac:dyDescent="0.3">
      <c r="A7" s="3" t="s">
        <v>2</v>
      </c>
      <c r="B7" s="5" t="s">
        <v>7</v>
      </c>
    </row>
    <row r="8" spans="1:5" ht="15" customHeight="1" x14ac:dyDescent="0.2">
      <c r="A8" s="4">
        <v>1</v>
      </c>
      <c r="B8">
        <v>25</v>
      </c>
    </row>
    <row r="9" spans="1:5" ht="15" customHeight="1" x14ac:dyDescent="0.2">
      <c r="A9" s="4">
        <v>2</v>
      </c>
      <c r="B9">
        <v>50</v>
      </c>
    </row>
    <row r="10" spans="1:5" ht="15" customHeight="1" x14ac:dyDescent="0.2">
      <c r="A10" s="4">
        <v>3</v>
      </c>
      <c r="B10">
        <v>75</v>
      </c>
    </row>
    <row r="11" spans="1:5" ht="15" customHeight="1" x14ac:dyDescent="0.2">
      <c r="A11" s="4">
        <v>4</v>
      </c>
      <c r="B11">
        <v>100</v>
      </c>
    </row>
    <row r="12" spans="1:5" ht="15" customHeight="1" x14ac:dyDescent="0.2">
      <c r="A12" s="4">
        <v>5</v>
      </c>
      <c r="B12">
        <v>125</v>
      </c>
    </row>
    <row r="13" spans="1:5" ht="15" customHeight="1" x14ac:dyDescent="0.2">
      <c r="A13" s="4">
        <v>6</v>
      </c>
      <c r="B13">
        <v>135</v>
      </c>
    </row>
    <row r="14" spans="1:5" ht="15" customHeight="1" x14ac:dyDescent="0.2">
      <c r="A14" s="4">
        <v>7</v>
      </c>
      <c r="B14">
        <v>145</v>
      </c>
    </row>
    <row r="15" spans="1:5" ht="15" customHeight="1" x14ac:dyDescent="0.2"/>
    <row r="17" spans="1:4" ht="21" thickBot="1" x14ac:dyDescent="0.3">
      <c r="A17" s="16" t="s">
        <v>6</v>
      </c>
      <c r="B17" s="16"/>
      <c r="C17" s="16"/>
      <c r="D17" s="9">
        <v>25</v>
      </c>
    </row>
    <row r="18" spans="1:4" ht="21" thickTop="1" thickBot="1" x14ac:dyDescent="0.3">
      <c r="A18" s="3" t="s">
        <v>2</v>
      </c>
      <c r="B18" s="5" t="s">
        <v>0</v>
      </c>
      <c r="C18" s="5" t="s">
        <v>1</v>
      </c>
      <c r="D18" s="5" t="s">
        <v>4</v>
      </c>
    </row>
    <row r="19" spans="1:4" x14ac:dyDescent="0.2">
      <c r="A19" s="4">
        <v>1</v>
      </c>
      <c r="B19" s="1">
        <v>3</v>
      </c>
      <c r="C19">
        <v>44</v>
      </c>
      <c r="D19" s="2">
        <v>9.9999878148999993E-2</v>
      </c>
    </row>
    <row r="20" spans="1:4" x14ac:dyDescent="0.2">
      <c r="A20" s="4">
        <v>2</v>
      </c>
      <c r="B20" s="1">
        <v>6</v>
      </c>
      <c r="C20">
        <v>92</v>
      </c>
      <c r="D20" s="2">
        <v>9.9999999009000001E-2</v>
      </c>
    </row>
    <row r="21" spans="1:4" x14ac:dyDescent="0.2">
      <c r="A21" s="4">
        <v>3</v>
      </c>
      <c r="B21" s="1">
        <v>2</v>
      </c>
      <c r="C21">
        <v>31</v>
      </c>
      <c r="D21" s="2">
        <v>9.9999957210000004E-2</v>
      </c>
    </row>
    <row r="22" spans="1:4" x14ac:dyDescent="0.2">
      <c r="A22" s="4">
        <v>4</v>
      </c>
      <c r="B22" s="1">
        <v>0</v>
      </c>
      <c r="C22">
        <v>8</v>
      </c>
      <c r="D22" s="2">
        <v>9.9999999879999996E-2</v>
      </c>
    </row>
    <row r="23" spans="1:4" x14ac:dyDescent="0.2">
      <c r="A23" s="4">
        <v>5</v>
      </c>
      <c r="B23" s="1">
        <v>1</v>
      </c>
      <c r="C23">
        <v>15</v>
      </c>
      <c r="D23" s="2">
        <v>9.9999995031000002E-2</v>
      </c>
    </row>
    <row r="24" spans="1:4" x14ac:dyDescent="0.2">
      <c r="A24" s="4">
        <v>6</v>
      </c>
      <c r="B24" s="1">
        <v>7</v>
      </c>
      <c r="C24">
        <v>111</v>
      </c>
      <c r="D24" s="2">
        <v>9.9999999773999995E-2</v>
      </c>
    </row>
    <row r="25" spans="1:4" x14ac:dyDescent="0.2">
      <c r="A25" s="4">
        <v>7</v>
      </c>
      <c r="B25" s="1">
        <v>1</v>
      </c>
      <c r="C25">
        <v>23</v>
      </c>
      <c r="D25" s="2">
        <v>9.9999999904999998E-2</v>
      </c>
    </row>
    <row r="26" spans="1:4" x14ac:dyDescent="0.2">
      <c r="A26" s="4">
        <v>8</v>
      </c>
      <c r="B26" s="1">
        <v>2</v>
      </c>
      <c r="C26">
        <v>20</v>
      </c>
      <c r="D26" s="2">
        <v>9.9999999839000001E-2</v>
      </c>
    </row>
    <row r="27" spans="1:4" x14ac:dyDescent="0.2">
      <c r="A27" s="4">
        <v>9</v>
      </c>
      <c r="B27" s="1">
        <v>2</v>
      </c>
      <c r="C27">
        <v>28</v>
      </c>
      <c r="D27" s="2">
        <v>9.9999853439000003E-2</v>
      </c>
    </row>
    <row r="28" spans="1:4" x14ac:dyDescent="0.2">
      <c r="A28" s="4">
        <v>10</v>
      </c>
      <c r="B28" s="1">
        <v>1</v>
      </c>
      <c r="C28">
        <v>17</v>
      </c>
      <c r="D28" s="2">
        <v>9.9999783832999997E-2</v>
      </c>
    </row>
    <row r="29" spans="1:4" x14ac:dyDescent="0.2">
      <c r="A29" s="6" t="s">
        <v>3</v>
      </c>
      <c r="B29" s="7">
        <f>AVERAGE(B19:B28)</f>
        <v>2.5</v>
      </c>
      <c r="C29" s="7">
        <f t="shared" ref="C29:D29" si="0">AVERAGE(C19:C28)</f>
        <v>38.9</v>
      </c>
      <c r="D29" s="8">
        <f t="shared" si="0"/>
        <v>9.9999946606899995E-2</v>
      </c>
    </row>
    <row r="31" spans="1:4" ht="21" thickBot="1" x14ac:dyDescent="0.3">
      <c r="A31" s="16" t="s">
        <v>6</v>
      </c>
      <c r="B31" s="16"/>
      <c r="C31" s="16"/>
      <c r="D31" s="9">
        <v>50</v>
      </c>
    </row>
    <row r="32" spans="1:4" ht="21" thickTop="1" thickBot="1" x14ac:dyDescent="0.3">
      <c r="A32" s="3" t="s">
        <v>2</v>
      </c>
      <c r="B32" s="5" t="s">
        <v>0</v>
      </c>
      <c r="C32" s="5" t="s">
        <v>1</v>
      </c>
      <c r="D32" s="5" t="s">
        <v>4</v>
      </c>
    </row>
    <row r="33" spans="1:4" x14ac:dyDescent="0.2">
      <c r="A33" s="4">
        <v>1</v>
      </c>
      <c r="B33" s="1">
        <v>54</v>
      </c>
      <c r="C33">
        <v>125</v>
      </c>
      <c r="D33" s="2">
        <v>7.1291074619E-2</v>
      </c>
    </row>
    <row r="34" spans="1:4" x14ac:dyDescent="0.2">
      <c r="A34" s="4">
        <v>2</v>
      </c>
      <c r="B34" s="1">
        <v>19</v>
      </c>
      <c r="C34">
        <v>44</v>
      </c>
      <c r="D34" s="2">
        <v>7.1350649153000004E-2</v>
      </c>
    </row>
    <row r="35" spans="1:4" x14ac:dyDescent="0.2">
      <c r="A35" s="4">
        <v>3</v>
      </c>
      <c r="B35" s="1">
        <v>13</v>
      </c>
      <c r="C35">
        <v>29</v>
      </c>
      <c r="D35" s="2">
        <v>7.1350660580999994E-2</v>
      </c>
    </row>
    <row r="36" spans="1:4" x14ac:dyDescent="0.2">
      <c r="A36" s="4">
        <v>4</v>
      </c>
      <c r="B36" s="1">
        <v>8</v>
      </c>
      <c r="C36">
        <v>16</v>
      </c>
      <c r="D36" s="2">
        <v>7.1307892058000005E-2</v>
      </c>
    </row>
    <row r="37" spans="1:4" x14ac:dyDescent="0.2">
      <c r="A37" s="4">
        <v>5</v>
      </c>
      <c r="B37" s="1">
        <v>1</v>
      </c>
      <c r="C37">
        <v>1</v>
      </c>
      <c r="D37" s="2">
        <v>7.1350658147999999E-2</v>
      </c>
    </row>
    <row r="38" spans="1:4" x14ac:dyDescent="0.2">
      <c r="A38" s="4">
        <v>6</v>
      </c>
      <c r="B38" s="1">
        <v>3</v>
      </c>
      <c r="C38">
        <v>6</v>
      </c>
      <c r="D38" s="2">
        <v>7.1321641404999997E-2</v>
      </c>
    </row>
    <row r="39" spans="1:4" x14ac:dyDescent="0.2">
      <c r="A39" s="4">
        <v>7</v>
      </c>
      <c r="B39" s="1">
        <v>15</v>
      </c>
      <c r="C39">
        <v>32</v>
      </c>
      <c r="D39" s="2">
        <v>7.1290005064000003E-2</v>
      </c>
    </row>
    <row r="40" spans="1:4" x14ac:dyDescent="0.2">
      <c r="A40" s="4">
        <v>8</v>
      </c>
      <c r="B40" s="1">
        <v>13</v>
      </c>
      <c r="C40">
        <v>31</v>
      </c>
      <c r="D40" s="2">
        <v>7.1350641482999994E-2</v>
      </c>
    </row>
    <row r="41" spans="1:4" x14ac:dyDescent="0.2">
      <c r="A41" s="4">
        <v>9</v>
      </c>
      <c r="B41" s="1">
        <v>14</v>
      </c>
      <c r="C41">
        <v>34</v>
      </c>
      <c r="D41" s="2">
        <v>7.1307957283000004E-2</v>
      </c>
    </row>
    <row r="42" spans="1:4" x14ac:dyDescent="0.2">
      <c r="A42" s="4">
        <v>10</v>
      </c>
      <c r="B42" s="1">
        <v>72</v>
      </c>
      <c r="C42">
        <v>172</v>
      </c>
      <c r="D42" s="2">
        <v>7.1321776542000004E-2</v>
      </c>
    </row>
    <row r="43" spans="1:4" x14ac:dyDescent="0.2">
      <c r="A43" s="6" t="s">
        <v>3</v>
      </c>
      <c r="B43" s="7">
        <f>AVERAGE(B33:B42)</f>
        <v>21.2</v>
      </c>
      <c r="C43" s="7">
        <f t="shared" ref="C43" si="1">AVERAGE(C33:C42)</f>
        <v>49</v>
      </c>
      <c r="D43" s="8">
        <f t="shared" ref="D43" si="2">AVERAGE(D33:D42)</f>
        <v>7.1324295633600002E-2</v>
      </c>
    </row>
    <row r="45" spans="1:4" ht="21" thickBot="1" x14ac:dyDescent="0.3">
      <c r="A45" s="16" t="s">
        <v>6</v>
      </c>
      <c r="B45" s="16"/>
      <c r="C45" s="16"/>
      <c r="D45" s="9">
        <v>75</v>
      </c>
    </row>
    <row r="46" spans="1:4" ht="21" thickTop="1" thickBot="1" x14ac:dyDescent="0.3">
      <c r="A46" s="3" t="s">
        <v>2</v>
      </c>
      <c r="B46" s="5" t="s">
        <v>0</v>
      </c>
      <c r="C46" s="5" t="s">
        <v>1</v>
      </c>
      <c r="D46" s="5" t="s">
        <v>4</v>
      </c>
    </row>
    <row r="47" spans="1:4" x14ac:dyDescent="0.2">
      <c r="A47" s="4">
        <v>1</v>
      </c>
      <c r="B47" s="1">
        <v>141</v>
      </c>
      <c r="C47" s="10">
        <v>113</v>
      </c>
      <c r="D47" s="11">
        <v>5.8398908367999998E-2</v>
      </c>
    </row>
    <row r="48" spans="1:4" x14ac:dyDescent="0.2">
      <c r="A48" s="4">
        <v>2</v>
      </c>
      <c r="B48" s="1">
        <v>19</v>
      </c>
      <c r="C48" s="10">
        <v>16</v>
      </c>
      <c r="D48" s="11">
        <v>5.8465862356000001E-2</v>
      </c>
    </row>
    <row r="49" spans="1:4" x14ac:dyDescent="0.2">
      <c r="A49" s="4">
        <v>3</v>
      </c>
      <c r="B49" s="1">
        <v>68</v>
      </c>
      <c r="C49" s="10">
        <v>56</v>
      </c>
      <c r="D49" s="11">
        <v>5.8411085378000001E-2</v>
      </c>
    </row>
    <row r="50" spans="1:4" x14ac:dyDescent="0.2">
      <c r="A50" s="4">
        <v>4</v>
      </c>
      <c r="B50" s="1">
        <v>307</v>
      </c>
      <c r="C50" s="10">
        <v>267</v>
      </c>
      <c r="D50" s="11">
        <v>5.8400562049000002E-2</v>
      </c>
    </row>
    <row r="51" spans="1:4" x14ac:dyDescent="0.2">
      <c r="A51" s="4">
        <v>5</v>
      </c>
      <c r="B51" s="1">
        <v>149</v>
      </c>
      <c r="C51" s="10">
        <v>125</v>
      </c>
      <c r="D51" s="11">
        <v>5.8405988870000002E-2</v>
      </c>
    </row>
    <row r="52" spans="1:4" x14ac:dyDescent="0.2">
      <c r="A52" s="4">
        <v>6</v>
      </c>
      <c r="B52" s="1">
        <v>37</v>
      </c>
      <c r="C52" s="10">
        <v>32</v>
      </c>
      <c r="D52" s="11">
        <v>5.8445086976000003E-2</v>
      </c>
    </row>
    <row r="53" spans="1:4" x14ac:dyDescent="0.2">
      <c r="A53" s="4">
        <v>7</v>
      </c>
      <c r="B53" s="1">
        <v>75</v>
      </c>
      <c r="C53" s="10">
        <v>63</v>
      </c>
      <c r="D53" s="11">
        <v>5.8394867816999999E-2</v>
      </c>
    </row>
    <row r="54" spans="1:4" x14ac:dyDescent="0.2">
      <c r="A54" s="4">
        <v>8</v>
      </c>
      <c r="B54" s="1">
        <v>129</v>
      </c>
      <c r="C54" s="10">
        <v>113</v>
      </c>
      <c r="D54" s="11">
        <v>5.8400076586000001E-2</v>
      </c>
    </row>
    <row r="55" spans="1:4" x14ac:dyDescent="0.2">
      <c r="A55" s="4">
        <v>9</v>
      </c>
      <c r="B55" s="1">
        <v>16</v>
      </c>
      <c r="C55" s="10">
        <v>11</v>
      </c>
      <c r="D55" s="11">
        <v>5.8481619988E-2</v>
      </c>
    </row>
    <row r="56" spans="1:4" x14ac:dyDescent="0.2">
      <c r="A56" s="4">
        <v>10</v>
      </c>
      <c r="B56" s="1">
        <v>81</v>
      </c>
      <c r="C56" s="10">
        <v>66</v>
      </c>
      <c r="D56" s="11">
        <v>5.8444938900999999E-2</v>
      </c>
    </row>
    <row r="57" spans="1:4" x14ac:dyDescent="0.2">
      <c r="A57" s="6" t="s">
        <v>3</v>
      </c>
      <c r="B57" s="7">
        <f>AVERAGE(B47:B56)</f>
        <v>102.2</v>
      </c>
      <c r="C57" s="7">
        <f t="shared" ref="C57" si="3">AVERAGE(C47:C56)</f>
        <v>86.2</v>
      </c>
      <c r="D57" s="8">
        <f t="shared" ref="D57" si="4">AVERAGE(D47:D56)</f>
        <v>5.8424899728899991E-2</v>
      </c>
    </row>
    <row r="59" spans="1:4" ht="21" thickBot="1" x14ac:dyDescent="0.3">
      <c r="A59" s="16" t="s">
        <v>6</v>
      </c>
      <c r="B59" s="16"/>
      <c r="C59" s="16"/>
      <c r="D59" s="9">
        <v>100</v>
      </c>
    </row>
    <row r="60" spans="1:4" ht="21" thickTop="1" thickBot="1" x14ac:dyDescent="0.3">
      <c r="A60" s="3"/>
      <c r="B60" s="5" t="s">
        <v>0</v>
      </c>
      <c r="C60" s="5" t="s">
        <v>1</v>
      </c>
      <c r="D60" s="5" t="s">
        <v>4</v>
      </c>
    </row>
    <row r="61" spans="1:4" x14ac:dyDescent="0.2">
      <c r="A61" s="4">
        <v>1</v>
      </c>
      <c r="B61" s="1">
        <v>384</v>
      </c>
      <c r="C61" s="10">
        <v>128</v>
      </c>
      <c r="D61" s="11">
        <v>5.1398153522000001E-2</v>
      </c>
    </row>
    <row r="62" spans="1:4" x14ac:dyDescent="0.2">
      <c r="A62" s="4">
        <v>2</v>
      </c>
      <c r="B62" s="1">
        <v>93</v>
      </c>
      <c r="C62" s="10">
        <v>18</v>
      </c>
      <c r="D62" s="11">
        <v>5.1397086427999998E-2</v>
      </c>
    </row>
    <row r="63" spans="1:4" x14ac:dyDescent="0.2">
      <c r="A63" s="4">
        <v>3</v>
      </c>
      <c r="B63" s="1">
        <v>836</v>
      </c>
      <c r="C63" s="10">
        <v>98</v>
      </c>
      <c r="D63" s="11">
        <v>5.1398400444E-2</v>
      </c>
    </row>
    <row r="64" spans="1:4" x14ac:dyDescent="0.2">
      <c r="A64" s="4">
        <v>4</v>
      </c>
      <c r="B64" s="1">
        <v>295</v>
      </c>
      <c r="C64" s="10">
        <v>94</v>
      </c>
      <c r="D64" s="11">
        <v>5.1398496388000002E-2</v>
      </c>
    </row>
    <row r="65" spans="1:4" x14ac:dyDescent="0.2">
      <c r="A65" s="4">
        <v>5</v>
      </c>
      <c r="B65" s="1">
        <v>295</v>
      </c>
      <c r="C65" s="10">
        <v>102</v>
      </c>
      <c r="D65" s="11">
        <v>5.1397912386E-2</v>
      </c>
    </row>
    <row r="66" spans="1:4" x14ac:dyDescent="0.2">
      <c r="A66" s="4">
        <v>6</v>
      </c>
      <c r="B66" s="1">
        <v>822</v>
      </c>
      <c r="C66" s="10">
        <v>217</v>
      </c>
      <c r="D66" s="11">
        <v>5.1396344105999997E-2</v>
      </c>
    </row>
    <row r="67" spans="1:4" x14ac:dyDescent="0.2">
      <c r="A67" s="4">
        <v>7</v>
      </c>
      <c r="B67" s="1">
        <v>769</v>
      </c>
      <c r="C67" s="10">
        <v>167</v>
      </c>
      <c r="D67" s="11">
        <v>5.1390836660000001E-2</v>
      </c>
    </row>
    <row r="68" spans="1:4" x14ac:dyDescent="0.2">
      <c r="A68" s="4">
        <v>8</v>
      </c>
      <c r="B68" s="1">
        <v>120</v>
      </c>
      <c r="C68" s="10">
        <v>50</v>
      </c>
      <c r="D68" s="11">
        <v>5.1391267480000002E-2</v>
      </c>
    </row>
    <row r="69" spans="1:4" x14ac:dyDescent="0.2">
      <c r="A69" s="4">
        <v>9</v>
      </c>
      <c r="B69" s="1">
        <v>57</v>
      </c>
      <c r="C69" s="10">
        <v>24</v>
      </c>
      <c r="D69" s="11">
        <v>5.1331356201000003E-2</v>
      </c>
    </row>
    <row r="70" spans="1:4" x14ac:dyDescent="0.2">
      <c r="A70" s="4">
        <v>10</v>
      </c>
      <c r="B70" s="1">
        <v>46</v>
      </c>
      <c r="C70" s="10">
        <v>22</v>
      </c>
      <c r="D70" s="11">
        <v>5.1397083530999997E-2</v>
      </c>
    </row>
    <row r="71" spans="1:4" x14ac:dyDescent="0.2">
      <c r="A71" s="6" t="s">
        <v>3</v>
      </c>
      <c r="B71" s="7">
        <f>AVERAGE(B61:B70)</f>
        <v>371.7</v>
      </c>
      <c r="C71" s="7">
        <f t="shared" ref="C71" si="5">AVERAGE(C61:C70)</f>
        <v>92</v>
      </c>
      <c r="D71" s="8">
        <f t="shared" ref="D71" si="6">AVERAGE(D61:D70)</f>
        <v>5.1389693714600004E-2</v>
      </c>
    </row>
    <row r="73" spans="1:4" ht="21" thickBot="1" x14ac:dyDescent="0.3">
      <c r="A73" s="16" t="s">
        <v>6</v>
      </c>
      <c r="B73" s="16"/>
      <c r="C73" s="16"/>
      <c r="D73" s="9">
        <v>125</v>
      </c>
    </row>
    <row r="74" spans="1:4" ht="21" thickTop="1" thickBot="1" x14ac:dyDescent="0.3">
      <c r="A74" s="3" t="s">
        <v>2</v>
      </c>
      <c r="B74" s="5" t="s">
        <v>0</v>
      </c>
      <c r="C74" s="5" t="s">
        <v>1</v>
      </c>
      <c r="D74" s="5" t="s">
        <v>4</v>
      </c>
    </row>
    <row r="75" spans="1:4" x14ac:dyDescent="0.2">
      <c r="A75" s="4">
        <v>1</v>
      </c>
      <c r="B75" s="1">
        <v>617</v>
      </c>
      <c r="C75" s="10">
        <v>130</v>
      </c>
      <c r="D75" s="11">
        <v>4.5893341009999998E-2</v>
      </c>
    </row>
    <row r="76" spans="1:4" x14ac:dyDescent="0.2">
      <c r="A76" s="4">
        <v>2</v>
      </c>
      <c r="B76" s="1">
        <v>201</v>
      </c>
      <c r="C76" s="10">
        <v>26</v>
      </c>
      <c r="D76" s="11">
        <v>4.5892690492000003E-2</v>
      </c>
    </row>
    <row r="77" spans="1:4" x14ac:dyDescent="0.2">
      <c r="A77" s="4">
        <v>3</v>
      </c>
      <c r="B77" s="1">
        <v>223</v>
      </c>
      <c r="C77" s="10">
        <v>37</v>
      </c>
      <c r="D77" s="11">
        <v>4.5911282735000003E-2</v>
      </c>
    </row>
    <row r="78" spans="1:4" x14ac:dyDescent="0.2">
      <c r="A78" s="4">
        <v>4</v>
      </c>
      <c r="B78" s="1">
        <v>913</v>
      </c>
      <c r="C78" s="10">
        <v>182</v>
      </c>
      <c r="D78" s="11">
        <v>4.5891022981E-2</v>
      </c>
    </row>
    <row r="79" spans="1:4" x14ac:dyDescent="0.2">
      <c r="A79" s="4">
        <v>5</v>
      </c>
      <c r="B79" s="1">
        <v>105</v>
      </c>
      <c r="C79" s="10">
        <v>22</v>
      </c>
      <c r="D79" s="11">
        <v>4.5895849981999998E-2</v>
      </c>
    </row>
    <row r="80" spans="1:4" x14ac:dyDescent="0.2">
      <c r="A80" s="4">
        <v>6</v>
      </c>
      <c r="B80" s="1">
        <v>158</v>
      </c>
      <c r="C80" s="10">
        <v>33</v>
      </c>
      <c r="D80" s="11">
        <v>4.5892478494000001E-2</v>
      </c>
    </row>
    <row r="81" spans="1:4" x14ac:dyDescent="0.2">
      <c r="A81" s="4">
        <v>7</v>
      </c>
      <c r="B81" s="1">
        <v>221</v>
      </c>
      <c r="C81" s="10">
        <v>46</v>
      </c>
      <c r="D81" s="11">
        <v>4.5910843436999998E-2</v>
      </c>
    </row>
    <row r="82" spans="1:4" x14ac:dyDescent="0.2">
      <c r="A82" s="4">
        <v>8</v>
      </c>
      <c r="B82" s="1">
        <v>669</v>
      </c>
      <c r="C82" s="10">
        <v>144</v>
      </c>
      <c r="D82" s="11">
        <v>4.5883449951000001E-2</v>
      </c>
    </row>
    <row r="83" spans="1:4" x14ac:dyDescent="0.2">
      <c r="A83" s="4">
        <v>9</v>
      </c>
      <c r="B83" s="1">
        <v>120</v>
      </c>
      <c r="C83" s="10">
        <v>11</v>
      </c>
      <c r="D83" s="11">
        <v>4.5921326530000001E-2</v>
      </c>
    </row>
    <row r="84" spans="1:4" x14ac:dyDescent="0.2">
      <c r="A84" s="4">
        <v>10</v>
      </c>
      <c r="B84" s="1">
        <v>1604</v>
      </c>
      <c r="C84" s="10">
        <v>324</v>
      </c>
      <c r="D84" s="11">
        <v>4.5905927635000003E-2</v>
      </c>
    </row>
    <row r="85" spans="1:4" x14ac:dyDescent="0.2">
      <c r="A85" s="6" t="s">
        <v>3</v>
      </c>
      <c r="B85" s="7">
        <f>AVERAGE(B75:B84)</f>
        <v>483.1</v>
      </c>
      <c r="C85" s="7">
        <f t="shared" ref="C85" si="7">AVERAGE(C75:C84)</f>
        <v>95.5</v>
      </c>
      <c r="D85" s="8">
        <f t="shared" ref="D85" si="8">AVERAGE(D75:D84)</f>
        <v>4.589982132470001E-2</v>
      </c>
    </row>
    <row r="88" spans="1:4" ht="21" thickBot="1" x14ac:dyDescent="0.3">
      <c r="A88" s="16" t="s">
        <v>6</v>
      </c>
      <c r="B88" s="16"/>
      <c r="C88" s="16"/>
      <c r="D88" s="9">
        <v>135</v>
      </c>
    </row>
    <row r="89" spans="1:4" ht="21" thickTop="1" thickBot="1" x14ac:dyDescent="0.3">
      <c r="A89" s="3" t="s">
        <v>2</v>
      </c>
      <c r="B89" s="5" t="s">
        <v>0</v>
      </c>
      <c r="C89" s="5" t="s">
        <v>1</v>
      </c>
      <c r="D89" s="5" t="s">
        <v>4</v>
      </c>
    </row>
    <row r="90" spans="1:4" x14ac:dyDescent="0.2">
      <c r="A90" s="4">
        <v>1</v>
      </c>
      <c r="B90" s="1">
        <v>531</v>
      </c>
      <c r="C90" s="10">
        <v>81</v>
      </c>
      <c r="D90" s="11">
        <v>4.4348071899000002E-2</v>
      </c>
    </row>
    <row r="91" spans="1:4" x14ac:dyDescent="0.2">
      <c r="A91" s="4">
        <v>2</v>
      </c>
      <c r="B91" s="1">
        <v>65</v>
      </c>
      <c r="C91" s="10">
        <v>11</v>
      </c>
      <c r="D91" s="11">
        <v>4.4358957035E-2</v>
      </c>
    </row>
    <row r="92" spans="1:4" x14ac:dyDescent="0.2">
      <c r="A92" s="4">
        <v>3</v>
      </c>
      <c r="B92" s="1">
        <v>44</v>
      </c>
      <c r="C92" s="10">
        <v>8</v>
      </c>
      <c r="D92" s="11">
        <v>4.4346798816000003E-2</v>
      </c>
    </row>
    <row r="93" spans="1:4" x14ac:dyDescent="0.2">
      <c r="A93" s="4">
        <v>4</v>
      </c>
      <c r="B93" s="1">
        <v>355</v>
      </c>
      <c r="C93" s="10">
        <v>66</v>
      </c>
      <c r="D93" s="11">
        <v>4.4350266489E-2</v>
      </c>
    </row>
    <row r="94" spans="1:4" x14ac:dyDescent="0.2">
      <c r="A94" s="4">
        <v>5</v>
      </c>
      <c r="B94" s="1">
        <v>883</v>
      </c>
      <c r="C94" s="10">
        <v>143</v>
      </c>
      <c r="D94" s="11">
        <v>4.433425773E-2</v>
      </c>
    </row>
    <row r="95" spans="1:4" x14ac:dyDescent="0.2">
      <c r="A95" s="4">
        <v>6</v>
      </c>
      <c r="B95" s="1">
        <v>157</v>
      </c>
      <c r="C95" s="10">
        <v>24</v>
      </c>
      <c r="D95" s="11">
        <v>4.4360818785999998E-2</v>
      </c>
    </row>
    <row r="96" spans="1:4" x14ac:dyDescent="0.2">
      <c r="A96" s="4">
        <v>7</v>
      </c>
      <c r="B96" s="1">
        <v>252</v>
      </c>
      <c r="C96" s="10">
        <v>41</v>
      </c>
      <c r="D96" s="11">
        <v>4.4361726603000001E-2</v>
      </c>
    </row>
    <row r="97" spans="1:4" x14ac:dyDescent="0.2">
      <c r="A97" s="4">
        <v>8</v>
      </c>
      <c r="B97" s="1">
        <v>805</v>
      </c>
      <c r="C97" s="10">
        <v>135</v>
      </c>
      <c r="D97" s="11">
        <v>4.4335457936000001E-2</v>
      </c>
    </row>
    <row r="98" spans="1:4" x14ac:dyDescent="0.2">
      <c r="A98" s="4">
        <v>9</v>
      </c>
      <c r="B98" s="1">
        <v>350</v>
      </c>
      <c r="C98" s="10">
        <v>51</v>
      </c>
      <c r="D98" s="11">
        <v>4.4341681075999999E-2</v>
      </c>
    </row>
    <row r="99" spans="1:4" x14ac:dyDescent="0.2">
      <c r="A99" s="4">
        <v>10</v>
      </c>
      <c r="B99" s="1">
        <v>2226</v>
      </c>
      <c r="C99" s="10">
        <v>360</v>
      </c>
      <c r="D99" s="11">
        <v>4.4333971079999999E-2</v>
      </c>
    </row>
    <row r="100" spans="1:4" x14ac:dyDescent="0.2">
      <c r="A100" s="6" t="s">
        <v>3</v>
      </c>
      <c r="B100" s="7">
        <f>AVERAGE(B90:B99)</f>
        <v>566.79999999999995</v>
      </c>
      <c r="C100" s="7">
        <f t="shared" ref="C100" si="9">AVERAGE(C90:C99)</f>
        <v>92</v>
      </c>
      <c r="D100" s="8">
        <f t="shared" ref="D100" si="10">AVERAGE(D90:D99)</f>
        <v>4.4347200744999996E-2</v>
      </c>
    </row>
    <row r="102" spans="1:4" ht="21" thickBot="1" x14ac:dyDescent="0.3">
      <c r="A102" s="16" t="s">
        <v>6</v>
      </c>
      <c r="B102" s="16"/>
      <c r="C102" s="16"/>
      <c r="D102" s="9">
        <v>145</v>
      </c>
    </row>
    <row r="103" spans="1:4" ht="21" thickTop="1" thickBot="1" x14ac:dyDescent="0.3">
      <c r="A103" s="3" t="s">
        <v>2</v>
      </c>
      <c r="B103" s="5" t="s">
        <v>0</v>
      </c>
      <c r="C103" s="5" t="s">
        <v>1</v>
      </c>
      <c r="D103" s="5" t="s">
        <v>4</v>
      </c>
    </row>
    <row r="104" spans="1:4" x14ac:dyDescent="0.2">
      <c r="A104" s="4">
        <v>1</v>
      </c>
      <c r="B104" s="1">
        <v>170</v>
      </c>
      <c r="C104" s="1">
        <v>22</v>
      </c>
      <c r="D104" s="11">
        <v>4.2805063304000003E-2</v>
      </c>
    </row>
    <row r="105" spans="1:4" x14ac:dyDescent="0.2">
      <c r="A105" s="4">
        <v>2</v>
      </c>
      <c r="B105" s="1">
        <v>841</v>
      </c>
      <c r="C105" s="1">
        <v>116</v>
      </c>
      <c r="D105" s="11">
        <v>4.2777238734000002E-2</v>
      </c>
    </row>
    <row r="106" spans="1:4" x14ac:dyDescent="0.2">
      <c r="A106" s="4">
        <v>3</v>
      </c>
      <c r="B106" s="1">
        <v>2311</v>
      </c>
      <c r="C106" s="1">
        <v>306</v>
      </c>
      <c r="D106" s="11">
        <v>4.2779757173999997E-2</v>
      </c>
    </row>
    <row r="107" spans="1:4" x14ac:dyDescent="0.2">
      <c r="A107" s="4">
        <v>4</v>
      </c>
      <c r="B107" s="1">
        <v>1376</v>
      </c>
      <c r="C107" s="1">
        <v>183</v>
      </c>
      <c r="D107" s="11">
        <v>4.2777969334E-2</v>
      </c>
    </row>
    <row r="108" spans="1:4" x14ac:dyDescent="0.2">
      <c r="A108" s="4">
        <v>5</v>
      </c>
      <c r="B108" s="1">
        <v>466</v>
      </c>
      <c r="C108" s="1">
        <v>56</v>
      </c>
      <c r="D108" s="11">
        <v>4.2803922103999997E-2</v>
      </c>
    </row>
    <row r="109" spans="1:4" x14ac:dyDescent="0.2">
      <c r="A109" s="4">
        <v>6</v>
      </c>
      <c r="B109" s="1">
        <v>453</v>
      </c>
      <c r="C109" s="1">
        <v>60</v>
      </c>
      <c r="D109" s="11">
        <v>4.2869385657999998E-2</v>
      </c>
    </row>
    <row r="110" spans="1:4" x14ac:dyDescent="0.2">
      <c r="A110" s="4">
        <v>7</v>
      </c>
      <c r="B110" s="1">
        <v>835</v>
      </c>
      <c r="C110" s="1">
        <v>107</v>
      </c>
      <c r="D110" s="11">
        <v>4.2797334446E-2</v>
      </c>
    </row>
    <row r="111" spans="1:4" x14ac:dyDescent="0.2">
      <c r="A111" s="4">
        <v>8</v>
      </c>
      <c r="B111" s="1">
        <v>585</v>
      </c>
      <c r="C111" s="1">
        <v>73</v>
      </c>
      <c r="D111" s="11">
        <v>4.2776950571999997E-2</v>
      </c>
    </row>
    <row r="112" spans="1:4" x14ac:dyDescent="0.2">
      <c r="A112" s="4">
        <v>9</v>
      </c>
      <c r="B112" s="1">
        <v>1631</v>
      </c>
      <c r="C112" s="1">
        <v>217</v>
      </c>
      <c r="D112" s="11">
        <v>4.2871353350000002E-2</v>
      </c>
    </row>
    <row r="113" spans="1:4" x14ac:dyDescent="0.2">
      <c r="A113" s="4">
        <v>10</v>
      </c>
      <c r="B113" s="1">
        <v>262</v>
      </c>
      <c r="C113" s="1">
        <v>31</v>
      </c>
      <c r="D113" s="11">
        <v>4.2816418087999998E-2</v>
      </c>
    </row>
    <row r="114" spans="1:4" x14ac:dyDescent="0.2">
      <c r="A114" s="6" t="s">
        <v>3</v>
      </c>
      <c r="B114" s="7">
        <f>AVERAGE(B104:B113)</f>
        <v>893</v>
      </c>
      <c r="C114" s="7">
        <f t="shared" ref="C114" si="11">AVERAGE(C104:C113)</f>
        <v>117.1</v>
      </c>
      <c r="D114" s="8">
        <f t="shared" ref="D114" si="12">AVERAGE(D104:D113)</f>
        <v>4.2807539276399992E-2</v>
      </c>
    </row>
    <row r="116" spans="1:4" ht="21" thickBot="1" x14ac:dyDescent="0.3">
      <c r="A116" s="16"/>
      <c r="B116" s="16"/>
      <c r="C116" s="16"/>
      <c r="D116" s="9"/>
    </row>
    <row r="117" spans="1:4" ht="17" thickTop="1" x14ac:dyDescent="0.2"/>
    <row r="128" spans="1:4" x14ac:dyDescent="0.2">
      <c r="B128" s="7"/>
      <c r="C128" s="7"/>
      <c r="D128" s="8"/>
    </row>
  </sheetData>
  <mergeCells count="9">
    <mergeCell ref="A1:E1"/>
    <mergeCell ref="A116:C116"/>
    <mergeCell ref="A73:C73"/>
    <mergeCell ref="A88:C88"/>
    <mergeCell ref="A102:C102"/>
    <mergeCell ref="A17:C17"/>
    <mergeCell ref="A31:C31"/>
    <mergeCell ref="A45:C45"/>
    <mergeCell ref="A59:C59"/>
  </mergeCells>
  <phoneticPr fontId="6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tabSelected="1" zoomScale="84" zoomScaleNormal="110" zoomScalePageLayoutView="110" workbookViewId="0">
      <selection activeCell="D47" sqref="D47"/>
    </sheetView>
  </sheetViews>
  <sheetFormatPr baseColWidth="10" defaultRowHeight="16" x14ac:dyDescent="0.2"/>
  <cols>
    <col min="2" max="2" width="15" customWidth="1"/>
    <col min="3" max="3" width="21" customWidth="1"/>
    <col min="4" max="4" width="23.83203125" customWidth="1"/>
    <col min="6" max="6" width="10.83203125" customWidth="1"/>
  </cols>
  <sheetData>
    <row r="1" spans="1:5" ht="33" customHeight="1" thickBot="1" x14ac:dyDescent="0.35">
      <c r="A1" s="17" t="s">
        <v>8</v>
      </c>
      <c r="B1" s="17"/>
      <c r="C1" s="17"/>
      <c r="D1" s="17"/>
      <c r="E1" s="17"/>
    </row>
    <row r="2" spans="1:5" ht="15" customHeight="1" thickTop="1" x14ac:dyDescent="0.2"/>
    <row r="3" spans="1:5" ht="15" customHeight="1" x14ac:dyDescent="0.2">
      <c r="A3" t="s">
        <v>9</v>
      </c>
    </row>
    <row r="4" spans="1:5" ht="15" customHeight="1" x14ac:dyDescent="0.2">
      <c r="A4" t="s">
        <v>10</v>
      </c>
    </row>
    <row r="5" spans="1:5" ht="15" customHeight="1" x14ac:dyDescent="0.2">
      <c r="A5" t="s">
        <v>11</v>
      </c>
    </row>
    <row r="6" spans="1:5" ht="15" customHeight="1" x14ac:dyDescent="0.2"/>
    <row r="7" spans="1:5" ht="20" customHeight="1" thickBot="1" x14ac:dyDescent="0.3">
      <c r="A7" s="3" t="s">
        <v>2</v>
      </c>
      <c r="B7" s="5" t="s">
        <v>7</v>
      </c>
    </row>
    <row r="8" spans="1:5" ht="15" customHeight="1" x14ac:dyDescent="0.2">
      <c r="A8" s="4">
        <v>1</v>
      </c>
      <c r="B8">
        <v>25</v>
      </c>
    </row>
    <row r="9" spans="1:5" ht="15" customHeight="1" x14ac:dyDescent="0.2">
      <c r="A9" s="4">
        <v>2</v>
      </c>
      <c r="B9">
        <v>50</v>
      </c>
    </row>
    <row r="10" spans="1:5" ht="15" customHeight="1" x14ac:dyDescent="0.2">
      <c r="A10" s="4">
        <v>3</v>
      </c>
      <c r="B10">
        <v>75</v>
      </c>
    </row>
    <row r="11" spans="1:5" ht="15" customHeight="1" x14ac:dyDescent="0.2">
      <c r="A11" s="4">
        <v>4</v>
      </c>
      <c r="B11">
        <v>100</v>
      </c>
    </row>
    <row r="12" spans="1:5" ht="15" customHeight="1" x14ac:dyDescent="0.2">
      <c r="A12" s="4">
        <v>5</v>
      </c>
      <c r="B12">
        <v>125</v>
      </c>
    </row>
    <row r="13" spans="1:5" ht="15" customHeight="1" x14ac:dyDescent="0.2">
      <c r="A13" s="4">
        <v>6</v>
      </c>
      <c r="B13">
        <v>135</v>
      </c>
    </row>
    <row r="14" spans="1:5" ht="15" customHeight="1" x14ac:dyDescent="0.2">
      <c r="A14" s="4">
        <v>7</v>
      </c>
      <c r="B14">
        <v>145</v>
      </c>
    </row>
    <row r="16" spans="1:5" ht="21" thickBot="1" x14ac:dyDescent="0.3">
      <c r="A16" s="16" t="s">
        <v>6</v>
      </c>
      <c r="B16" s="16"/>
      <c r="C16" s="16"/>
      <c r="D16" s="9">
        <v>25</v>
      </c>
    </row>
    <row r="17" spans="1:4" ht="21" thickTop="1" thickBot="1" x14ac:dyDescent="0.3">
      <c r="A17" s="3" t="s">
        <v>2</v>
      </c>
      <c r="B17" s="5" t="s">
        <v>0</v>
      </c>
      <c r="C17" s="5" t="s">
        <v>1</v>
      </c>
      <c r="D17" s="5" t="s">
        <v>12</v>
      </c>
    </row>
    <row r="18" spans="1:4" x14ac:dyDescent="0.2">
      <c r="A18" s="4">
        <v>1</v>
      </c>
      <c r="B18" s="12">
        <v>1</v>
      </c>
      <c r="C18">
        <v>6</v>
      </c>
      <c r="D18" s="2">
        <v>0.24999975494500001</v>
      </c>
    </row>
    <row r="19" spans="1:4" x14ac:dyDescent="0.2">
      <c r="A19" s="4">
        <v>2</v>
      </c>
      <c r="B19" s="12">
        <v>1</v>
      </c>
      <c r="C19">
        <v>18</v>
      </c>
      <c r="D19" s="2">
        <v>0.24999998994200001</v>
      </c>
    </row>
    <row r="20" spans="1:4" x14ac:dyDescent="0.2">
      <c r="A20" s="4">
        <v>3</v>
      </c>
      <c r="B20" s="12">
        <v>1</v>
      </c>
      <c r="C20">
        <v>9</v>
      </c>
      <c r="D20" s="2">
        <v>0.24999999995700001</v>
      </c>
    </row>
    <row r="21" spans="1:4" x14ac:dyDescent="0.2">
      <c r="A21" s="4">
        <v>4</v>
      </c>
      <c r="B21" s="12">
        <v>6</v>
      </c>
      <c r="C21">
        <v>92</v>
      </c>
      <c r="D21" s="2">
        <v>0.24999999698</v>
      </c>
    </row>
    <row r="22" spans="1:4" x14ac:dyDescent="0.2">
      <c r="A22" s="4">
        <v>5</v>
      </c>
      <c r="B22" s="12">
        <v>0</v>
      </c>
      <c r="C22">
        <v>8</v>
      </c>
      <c r="D22" s="2">
        <v>0.24999999996799999</v>
      </c>
    </row>
    <row r="23" spans="1:4" x14ac:dyDescent="0.2">
      <c r="A23" s="4">
        <v>6</v>
      </c>
      <c r="B23" s="12">
        <v>1</v>
      </c>
      <c r="C23">
        <v>3</v>
      </c>
      <c r="D23" s="2">
        <v>0.249999999823</v>
      </c>
    </row>
    <row r="24" spans="1:4" x14ac:dyDescent="0.2">
      <c r="A24" s="4">
        <v>7</v>
      </c>
      <c r="B24" s="12">
        <v>1</v>
      </c>
      <c r="C24">
        <v>8</v>
      </c>
      <c r="D24" s="2">
        <v>0.24999990346100001</v>
      </c>
    </row>
    <row r="25" spans="1:4" x14ac:dyDescent="0.2">
      <c r="A25" s="4">
        <v>8</v>
      </c>
      <c r="B25" s="12">
        <v>2</v>
      </c>
      <c r="C25">
        <v>33</v>
      </c>
      <c r="D25" s="2">
        <v>0.249999895513</v>
      </c>
    </row>
    <row r="26" spans="1:4" x14ac:dyDescent="0.2">
      <c r="A26" s="4">
        <v>9</v>
      </c>
      <c r="B26" s="12">
        <v>6</v>
      </c>
      <c r="C26">
        <v>88</v>
      </c>
      <c r="D26" s="2">
        <v>0.24999999844199999</v>
      </c>
    </row>
    <row r="27" spans="1:4" x14ac:dyDescent="0.2">
      <c r="A27" s="4">
        <v>10</v>
      </c>
      <c r="B27" s="12">
        <v>28</v>
      </c>
      <c r="C27">
        <v>402</v>
      </c>
      <c r="D27" s="2">
        <v>0.249999999902</v>
      </c>
    </row>
    <row r="28" spans="1:4" x14ac:dyDescent="0.2">
      <c r="A28" s="6" t="s">
        <v>3</v>
      </c>
      <c r="B28" s="7">
        <f>AVERAGE(B18:B27)</f>
        <v>4.7</v>
      </c>
      <c r="C28" s="7">
        <f t="shared" ref="C28:D28" si="0">AVERAGE(C18:C27)</f>
        <v>66.7</v>
      </c>
      <c r="D28" s="8">
        <f t="shared" si="0"/>
        <v>0.24999995389330004</v>
      </c>
    </row>
    <row r="30" spans="1:4" ht="21" thickBot="1" x14ac:dyDescent="0.3">
      <c r="A30" s="16" t="s">
        <v>6</v>
      </c>
      <c r="B30" s="16"/>
      <c r="C30" s="16"/>
      <c r="D30" s="9">
        <v>50</v>
      </c>
    </row>
    <row r="31" spans="1:4" ht="21" thickTop="1" thickBot="1" x14ac:dyDescent="0.3">
      <c r="A31" s="3" t="s">
        <v>2</v>
      </c>
      <c r="B31" s="5" t="s">
        <v>0</v>
      </c>
      <c r="C31" s="5" t="s">
        <v>1</v>
      </c>
      <c r="D31" s="5" t="s">
        <v>12</v>
      </c>
    </row>
    <row r="32" spans="1:4" x14ac:dyDescent="0.2">
      <c r="A32" s="4">
        <v>1</v>
      </c>
      <c r="B32" s="12">
        <v>1</v>
      </c>
      <c r="C32" s="10">
        <v>2</v>
      </c>
      <c r="D32" s="11">
        <v>0.16645462285900001</v>
      </c>
    </row>
    <row r="33" spans="1:4" x14ac:dyDescent="0.2">
      <c r="A33" s="4">
        <v>2</v>
      </c>
      <c r="B33" s="12">
        <v>13</v>
      </c>
      <c r="C33" s="10">
        <v>33</v>
      </c>
      <c r="D33" s="11">
        <v>0.166454597195</v>
      </c>
    </row>
    <row r="34" spans="1:4" x14ac:dyDescent="0.2">
      <c r="A34" s="4">
        <v>3</v>
      </c>
      <c r="B34" s="12">
        <v>151</v>
      </c>
      <c r="C34" s="10">
        <v>373</v>
      </c>
      <c r="D34" s="11">
        <v>0.16652657422700001</v>
      </c>
    </row>
    <row r="35" spans="1:4" x14ac:dyDescent="0.2">
      <c r="A35" s="4">
        <v>4</v>
      </c>
      <c r="B35" s="12">
        <v>8</v>
      </c>
      <c r="C35" s="10">
        <v>16</v>
      </c>
      <c r="D35" s="11">
        <v>0.16645457188000001</v>
      </c>
    </row>
    <row r="36" spans="1:4" x14ac:dyDescent="0.2">
      <c r="A36" s="4">
        <v>5</v>
      </c>
      <c r="B36" s="12">
        <v>11</v>
      </c>
      <c r="C36" s="10">
        <v>23</v>
      </c>
      <c r="D36" s="11">
        <v>0.16652651214799999</v>
      </c>
    </row>
    <row r="37" spans="1:4" x14ac:dyDescent="0.2">
      <c r="A37" s="4">
        <v>6</v>
      </c>
      <c r="B37" s="12">
        <v>36</v>
      </c>
      <c r="C37" s="10">
        <v>93</v>
      </c>
      <c r="D37" s="11">
        <v>0.16645462451099999</v>
      </c>
    </row>
    <row r="38" spans="1:4" x14ac:dyDescent="0.2">
      <c r="A38" s="4">
        <v>7</v>
      </c>
      <c r="B38" s="12">
        <v>74</v>
      </c>
      <c r="C38" s="10">
        <v>186</v>
      </c>
      <c r="D38" s="11">
        <v>0.16645461023499999</v>
      </c>
    </row>
    <row r="39" spans="1:4" x14ac:dyDescent="0.2">
      <c r="A39" s="4">
        <v>8</v>
      </c>
      <c r="B39" s="12">
        <v>32</v>
      </c>
      <c r="C39" s="10">
        <v>67</v>
      </c>
      <c r="D39" s="11">
        <v>0.16645462119599999</v>
      </c>
    </row>
    <row r="40" spans="1:4" x14ac:dyDescent="0.2">
      <c r="A40" s="4">
        <v>9</v>
      </c>
      <c r="B40" s="12">
        <v>64</v>
      </c>
      <c r="C40" s="10">
        <v>174</v>
      </c>
      <c r="D40" s="11">
        <v>0.16645452018599999</v>
      </c>
    </row>
    <row r="41" spans="1:4" x14ac:dyDescent="0.2">
      <c r="A41" s="4">
        <v>10</v>
      </c>
      <c r="B41" s="12">
        <v>23</v>
      </c>
      <c r="C41" s="10">
        <v>49</v>
      </c>
      <c r="D41" s="11">
        <v>0.16645460060600001</v>
      </c>
    </row>
    <row r="42" spans="1:4" x14ac:dyDescent="0.2">
      <c r="A42" s="6" t="s">
        <v>3</v>
      </c>
      <c r="B42" s="7">
        <f>AVERAGE(B32:B41)</f>
        <v>41.3</v>
      </c>
      <c r="C42" s="7">
        <f t="shared" ref="C42:D42" si="1">AVERAGE(C32:C41)</f>
        <v>101.6</v>
      </c>
      <c r="D42" s="8">
        <f t="shared" si="1"/>
        <v>0.1664689855043</v>
      </c>
    </row>
    <row r="46" spans="1:4" ht="21" thickBot="1" x14ac:dyDescent="0.3">
      <c r="A46" s="16" t="s">
        <v>6</v>
      </c>
      <c r="B46" s="16"/>
      <c r="C46" s="16"/>
      <c r="D46" s="9">
        <v>75</v>
      </c>
    </row>
    <row r="47" spans="1:4" ht="21" thickTop="1" thickBot="1" x14ac:dyDescent="0.3">
      <c r="A47" s="3" t="s">
        <v>2</v>
      </c>
      <c r="B47" s="5" t="s">
        <v>0</v>
      </c>
      <c r="C47" s="5" t="s">
        <v>1</v>
      </c>
      <c r="D47" s="5" t="s">
        <v>12</v>
      </c>
    </row>
    <row r="48" spans="1:4" x14ac:dyDescent="0.2">
      <c r="A48" s="4">
        <v>1</v>
      </c>
      <c r="B48" s="12">
        <v>12</v>
      </c>
      <c r="C48" s="10">
        <v>8</v>
      </c>
      <c r="D48" s="11">
        <v>0.13239432392299999</v>
      </c>
    </row>
    <row r="49" spans="1:4" x14ac:dyDescent="0.2">
      <c r="A49" s="4">
        <v>2</v>
      </c>
      <c r="B49" s="12">
        <v>156</v>
      </c>
      <c r="C49" s="10">
        <v>101</v>
      </c>
      <c r="D49" s="11">
        <v>0.13241801689499999</v>
      </c>
    </row>
    <row r="50" spans="1:4" x14ac:dyDescent="0.2">
      <c r="A50" s="4">
        <v>3</v>
      </c>
      <c r="B50" s="12">
        <v>1511</v>
      </c>
      <c r="C50" s="10">
        <v>1014</v>
      </c>
      <c r="D50" s="11">
        <v>0.13242504562900001</v>
      </c>
    </row>
    <row r="51" spans="1:4" x14ac:dyDescent="0.2">
      <c r="A51" s="4">
        <v>4</v>
      </c>
      <c r="B51" s="12">
        <v>534</v>
      </c>
      <c r="C51" s="10">
        <v>350</v>
      </c>
      <c r="D51" s="11">
        <v>0.13243957445400001</v>
      </c>
    </row>
    <row r="52" spans="1:4" x14ac:dyDescent="0.2">
      <c r="A52" s="4">
        <v>5</v>
      </c>
      <c r="B52" s="12">
        <v>422</v>
      </c>
      <c r="C52" s="10">
        <v>284</v>
      </c>
      <c r="D52" s="11">
        <v>0.13238925566099999</v>
      </c>
    </row>
    <row r="53" spans="1:4" x14ac:dyDescent="0.2">
      <c r="A53" s="4">
        <v>6</v>
      </c>
      <c r="B53" s="12">
        <v>114</v>
      </c>
      <c r="C53" s="10">
        <v>75</v>
      </c>
      <c r="D53" s="11">
        <v>0.13240398168100001</v>
      </c>
    </row>
    <row r="54" spans="1:4" x14ac:dyDescent="0.2">
      <c r="A54" s="4">
        <v>7</v>
      </c>
      <c r="B54" s="12">
        <v>706</v>
      </c>
      <c r="C54" s="10">
        <v>496</v>
      </c>
      <c r="D54" s="11">
        <v>0.13244299504500001</v>
      </c>
    </row>
    <row r="55" spans="1:4" x14ac:dyDescent="0.2">
      <c r="A55" s="4">
        <v>8</v>
      </c>
      <c r="B55" s="12">
        <v>410</v>
      </c>
      <c r="C55" s="10">
        <v>283</v>
      </c>
      <c r="D55" s="11">
        <v>0.13244970296200001</v>
      </c>
    </row>
    <row r="56" spans="1:4" x14ac:dyDescent="0.2">
      <c r="A56" s="4">
        <v>9</v>
      </c>
      <c r="B56" s="12">
        <v>190</v>
      </c>
      <c r="C56" s="10">
        <v>139</v>
      </c>
      <c r="D56" s="11">
        <v>0.13243149290299999</v>
      </c>
    </row>
    <row r="57" spans="1:4" x14ac:dyDescent="0.2">
      <c r="A57" s="4">
        <v>10</v>
      </c>
      <c r="B57" s="12">
        <v>230</v>
      </c>
      <c r="C57" s="10">
        <v>160</v>
      </c>
      <c r="D57" s="11">
        <v>0.13241884302099999</v>
      </c>
    </row>
    <row r="58" spans="1:4" x14ac:dyDescent="0.2">
      <c r="A58" s="6" t="s">
        <v>3</v>
      </c>
      <c r="B58" s="7">
        <f>AVERAGE(B48:B57)</f>
        <v>428.5</v>
      </c>
      <c r="C58" s="7">
        <f>AVERAGE(C48:C57)</f>
        <v>291</v>
      </c>
      <c r="D58" s="8">
        <f>AVERAGE(D48:D57)</f>
        <v>0.13242132321740002</v>
      </c>
    </row>
    <row r="60" spans="1:4" ht="21" thickBot="1" x14ac:dyDescent="0.3">
      <c r="A60" s="16" t="s">
        <v>6</v>
      </c>
      <c r="B60" s="16"/>
      <c r="C60" s="16"/>
      <c r="D60" s="9">
        <v>100</v>
      </c>
    </row>
    <row r="61" spans="1:4" ht="21" thickTop="1" thickBot="1" x14ac:dyDescent="0.3">
      <c r="A61" s="3"/>
      <c r="B61" s="5" t="s">
        <v>0</v>
      </c>
      <c r="C61" s="5" t="s">
        <v>1</v>
      </c>
      <c r="D61" s="5" t="s">
        <v>12</v>
      </c>
    </row>
    <row r="62" spans="1:4" x14ac:dyDescent="0.2">
      <c r="A62" s="4">
        <v>1</v>
      </c>
      <c r="B62" s="1">
        <v>4940</v>
      </c>
      <c r="C62" s="10">
        <v>1428</v>
      </c>
      <c r="D62" s="13">
        <v>0.114560911322</v>
      </c>
    </row>
    <row r="63" spans="1:4" x14ac:dyDescent="0.2">
      <c r="A63" s="4">
        <v>2</v>
      </c>
      <c r="B63" s="1">
        <v>5416</v>
      </c>
      <c r="C63" s="10">
        <v>1614</v>
      </c>
      <c r="D63" s="13">
        <v>0.114569190008</v>
      </c>
    </row>
    <row r="64" spans="1:4" x14ac:dyDescent="0.2">
      <c r="A64" s="4">
        <v>3</v>
      </c>
      <c r="B64" s="1">
        <v>2106</v>
      </c>
      <c r="C64" s="10">
        <v>630</v>
      </c>
      <c r="D64" s="13">
        <v>0.114574899407</v>
      </c>
    </row>
    <row r="65" spans="1:4" x14ac:dyDescent="0.2">
      <c r="A65" s="4">
        <v>4</v>
      </c>
      <c r="B65" s="1">
        <v>372</v>
      </c>
      <c r="C65" s="10">
        <v>85</v>
      </c>
      <c r="D65" s="13">
        <v>0.11455783169</v>
      </c>
    </row>
    <row r="66" spans="1:4" x14ac:dyDescent="0.2">
      <c r="A66" s="6" t="s">
        <v>3</v>
      </c>
      <c r="B66" s="7">
        <f>AVERAGE(B62:B65)</f>
        <v>3208.5</v>
      </c>
      <c r="C66" s="7">
        <f>AVERAGE(C62:C65)</f>
        <v>939.25</v>
      </c>
      <c r="D66" s="8">
        <f>AVERAGE(D62:D65)</f>
        <v>0.11456570810675</v>
      </c>
    </row>
    <row r="68" spans="1:4" ht="21" thickBot="1" x14ac:dyDescent="0.3">
      <c r="A68" s="16" t="s">
        <v>6</v>
      </c>
      <c r="B68" s="16"/>
      <c r="C68" s="16"/>
      <c r="D68" s="9">
        <v>125</v>
      </c>
    </row>
    <row r="69" spans="1:4" ht="21" thickTop="1" thickBot="1" x14ac:dyDescent="0.3">
      <c r="A69" s="3" t="s">
        <v>2</v>
      </c>
      <c r="B69" s="5" t="s">
        <v>0</v>
      </c>
      <c r="C69" s="5" t="s">
        <v>1</v>
      </c>
      <c r="D69" s="5" t="s">
        <v>12</v>
      </c>
    </row>
    <row r="70" spans="1:4" x14ac:dyDescent="0.2">
      <c r="A70" s="4">
        <v>1</v>
      </c>
      <c r="B70" s="1">
        <v>6021</v>
      </c>
      <c r="C70" s="10">
        <v>721</v>
      </c>
      <c r="D70" s="11">
        <v>0.101173067088</v>
      </c>
    </row>
    <row r="71" spans="1:4" x14ac:dyDescent="0.2">
      <c r="A71" s="6" t="s">
        <v>3</v>
      </c>
      <c r="B71" s="7">
        <f>AVERAGE(B70:B70)</f>
        <v>6021</v>
      </c>
      <c r="C71" s="7">
        <f>AVERAGE(C70:C70)</f>
        <v>721</v>
      </c>
      <c r="D71" s="8">
        <f>AVERAGE(D70:D70)</f>
        <v>0.101173067088</v>
      </c>
    </row>
    <row r="76" spans="1:4" ht="21" thickBot="1" x14ac:dyDescent="0.3">
      <c r="A76" s="16" t="s">
        <v>6</v>
      </c>
      <c r="B76" s="16"/>
      <c r="C76" s="16"/>
      <c r="D76" s="9">
        <v>135</v>
      </c>
    </row>
    <row r="77" spans="1:4" ht="21" thickTop="1" thickBot="1" x14ac:dyDescent="0.3">
      <c r="A77" s="3" t="s">
        <v>2</v>
      </c>
      <c r="B77" s="5" t="s">
        <v>0</v>
      </c>
      <c r="C77" s="5" t="s">
        <v>1</v>
      </c>
      <c r="D77" s="5" t="s">
        <v>12</v>
      </c>
    </row>
    <row r="78" spans="1:4" x14ac:dyDescent="0.2">
      <c r="A78" s="4">
        <v>1</v>
      </c>
      <c r="B78" s="1">
        <v>7998</v>
      </c>
      <c r="C78" s="10">
        <v>827</v>
      </c>
      <c r="D78" s="11">
        <v>9.7430329016000003E-2</v>
      </c>
    </row>
    <row r="79" spans="1:4" x14ac:dyDescent="0.2">
      <c r="A79" s="6" t="s">
        <v>3</v>
      </c>
      <c r="B79" s="7">
        <f>AVERAGE(B78:B78)</f>
        <v>7998</v>
      </c>
      <c r="C79" s="7">
        <f>AVERAGE(C78:C78)</f>
        <v>827</v>
      </c>
      <c r="D79" s="8">
        <f>AVERAGE(D78:D78)</f>
        <v>9.7430329016000003E-2</v>
      </c>
    </row>
    <row r="81" spans="1:4" ht="21" thickBot="1" x14ac:dyDescent="0.3">
      <c r="A81" s="16" t="s">
        <v>6</v>
      </c>
      <c r="B81" s="16"/>
      <c r="C81" s="16"/>
      <c r="D81" s="9">
        <v>145</v>
      </c>
    </row>
    <row r="82" spans="1:4" ht="21" thickTop="1" thickBot="1" x14ac:dyDescent="0.3">
      <c r="A82" s="3" t="s">
        <v>2</v>
      </c>
      <c r="B82" s="5" t="s">
        <v>0</v>
      </c>
      <c r="C82" s="5" t="s">
        <v>1</v>
      </c>
      <c r="D82" s="5" t="s">
        <v>12</v>
      </c>
    </row>
    <row r="83" spans="1:4" x14ac:dyDescent="0.2">
      <c r="A83" s="4">
        <v>1</v>
      </c>
      <c r="B83" s="14">
        <v>21387</v>
      </c>
      <c r="C83" s="10">
        <v>1761</v>
      </c>
      <c r="D83" s="11">
        <v>9.3783965403000005E-2</v>
      </c>
    </row>
    <row r="84" spans="1:4" x14ac:dyDescent="0.2">
      <c r="A84" s="6" t="s">
        <v>3</v>
      </c>
      <c r="B84" s="7">
        <f>AVERAGE(B83:B83)</f>
        <v>21387</v>
      </c>
      <c r="C84" s="7">
        <f>AVERAGE(C83:C83)</f>
        <v>1761</v>
      </c>
      <c r="D84" s="8">
        <f>AVERAGE(D83:D83)</f>
        <v>9.3783965403000005E-2</v>
      </c>
    </row>
    <row r="87" spans="1:4" x14ac:dyDescent="0.2">
      <c r="A87" t="s">
        <v>13</v>
      </c>
    </row>
    <row r="88" spans="1:4" x14ac:dyDescent="0.2">
      <c r="A88" t="s">
        <v>14</v>
      </c>
    </row>
  </sheetData>
  <mergeCells count="8">
    <mergeCell ref="A81:C81"/>
    <mergeCell ref="A76:C76"/>
    <mergeCell ref="A1:E1"/>
    <mergeCell ref="A16:C16"/>
    <mergeCell ref="A30:C30"/>
    <mergeCell ref="A46:C46"/>
    <mergeCell ref="A60:C60"/>
    <mergeCell ref="A68:C68"/>
  </mergeCells>
  <phoneticPr fontId="6" type="noConversion"/>
  <pageMargins left="0.7" right="0.7" top="0.5" bottom="0.6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Normal Model</vt:lpstr>
      <vt:lpstr>Equivalent Model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2017-05-27T09:16:52Z</cp:lastPrinted>
  <dcterms:created xsi:type="dcterms:W3CDTF">2017-05-22T15:45:33Z</dcterms:created>
  <dcterms:modified xsi:type="dcterms:W3CDTF">2017-05-27T09:16:58Z</dcterms:modified>
</cp:coreProperties>
</file>