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" sheetId="1" r:id="rId3"/>
  </sheets>
  <definedNames/>
  <calcPr/>
</workbook>
</file>

<file path=xl/sharedStrings.xml><?xml version="1.0" encoding="utf-8"?>
<sst xmlns="http://schemas.openxmlformats.org/spreadsheetml/2006/main" count="99" uniqueCount="99">
  <si>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</si>
  <si>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</si>
  <si>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</si>
  <si>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</si>
  <si>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</si>
  <si>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</si>
  <si>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</si>
  <si>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</si>
  <si>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</si>
  <si>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</si>
  <si>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</si>
  <si>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</si>
  <si>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</si>
  <si>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</si>
  <si>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</si>
  <si>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</si>
  <si>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</si>
  <si>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</si>
  <si>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</si>
  <si>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</si>
  <si>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</si>
  <si>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</si>
  <si>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</si>
  <si>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</si>
  <si>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</si>
  <si>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</si>
  <si>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</si>
  <si>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</si>
  <si>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</si>
  <si>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</si>
  <si>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</si>
  <si>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</si>
  <si>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</si>
  <si>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</si>
  <si>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</si>
  <si>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</si>
  <si>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</si>
  <si>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</si>
  <si>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</si>
  <si>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</si>
  <si>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</si>
  <si>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</si>
  <si>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</si>
  <si>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</si>
  <si>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</si>
  <si>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13-16</t>
  </si>
  <si>
    <t>13-17</t>
  </si>
  <si>
    <t>14-17</t>
  </si>
  <si>
    <t>14-18</t>
  </si>
  <si>
    <t>15-18</t>
  </si>
  <si>
    <t>15-19</t>
  </si>
  <si>
    <t>16-19</t>
  </si>
  <si>
    <t>17-19</t>
  </si>
  <si>
    <t>18-19</t>
  </si>
  <si>
    <t>19-19</t>
  </si>
  <si>
    <t>20-19</t>
  </si>
  <si>
    <t>20-20</t>
  </si>
  <si>
    <t>21-20</t>
  </si>
  <si>
    <t>22-20</t>
  </si>
  <si>
    <t>23-20</t>
  </si>
  <si>
    <t>24-20</t>
  </si>
  <si>
    <t>25-20</t>
  </si>
  <si>
    <t>26-20</t>
  </si>
  <si>
    <t>26-21</t>
  </si>
  <si>
    <t>26-22</t>
  </si>
  <si>
    <t>27-22</t>
  </si>
  <si>
    <t>27-23</t>
  </si>
  <si>
    <t>28-23</t>
  </si>
  <si>
    <t>29-23</t>
  </si>
  <si>
    <t>30-23</t>
  </si>
  <si>
    <t>31-23</t>
  </si>
  <si>
    <t>31-24</t>
  </si>
  <si>
    <t>32-24</t>
  </si>
  <si>
    <t>32-25</t>
  </si>
  <si>
    <t>33-25</t>
  </si>
  <si>
    <t>34-25</t>
  </si>
  <si>
    <t>34-26</t>
  </si>
  <si>
    <t>35-26</t>
  </si>
  <si>
    <t>36-26</t>
  </si>
  <si>
    <t>37-26</t>
  </si>
  <si>
    <t>38-26</t>
  </si>
  <si>
    <t>38-27</t>
  </si>
  <si>
    <t>39-27</t>
  </si>
  <si>
    <t>40-27</t>
  </si>
  <si>
    <t>40-28</t>
  </si>
  <si>
    <t>41-28</t>
  </si>
  <si>
    <t>42-28</t>
  </si>
  <si>
    <t>43-28</t>
  </si>
  <si>
    <t>43-29</t>
  </si>
  <si>
    <t>43-30</t>
  </si>
  <si>
    <t>44-30</t>
  </si>
  <si>
    <t>44-31</t>
  </si>
  <si>
    <t>45-31</t>
  </si>
  <si>
    <t>45-32</t>
  </si>
  <si>
    <t>46-32</t>
  </si>
  <si>
    <t>47-32</t>
  </si>
  <si>
    <t>48-32</t>
  </si>
  <si>
    <t>49-32</t>
  </si>
  <si>
    <t>50-32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</si>
</sst>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3" t="s">
        <v>19</v>
      </c>
      <c r="V1" s="1" t="s">
        <v>20</v>
      </c>
      <c r="W1" s="4" t="s">
        <v>21</v>
      </c>
    </row>
    <row r="2">
      <c r="A2" s="1" t="s">
        <v>22</v>
      </c>
      <c r="B2" s="5">
        <f t="shared" ref="B2:F2" si="1">AVERAGE(B25:B28)</f>
        <v>38</v>
      </c>
      <c r="C2" s="5">
        <f t="shared" si="1"/>
        <v>82.75</v>
      </c>
      <c r="D2" s="5">
        <f t="shared" si="1"/>
        <v>0.46225</v>
      </c>
      <c r="E2" s="5">
        <f t="shared" si="1"/>
        <v>5.5</v>
      </c>
      <c r="F2" s="5">
        <f t="shared" si="1"/>
        <v>16</v>
      </c>
      <c r="G2" s="5">
        <f t="shared" ref="G2:G23" si="5">(E2/F2)</f>
        <v>0.34375</v>
      </c>
      <c r="H2" s="5">
        <f t="shared" ref="H2:T2" si="2">AVERAGE(H25:H28)</f>
        <v>18.25</v>
      </c>
      <c r="I2" s="5">
        <f t="shared" si="2"/>
        <v>23.25</v>
      </c>
      <c r="J2" s="5">
        <f t="shared" si="2"/>
        <v>0.7575</v>
      </c>
      <c r="K2" s="5">
        <f t="shared" si="2"/>
        <v>10.75</v>
      </c>
      <c r="L2" s="5">
        <f t="shared" si="2"/>
        <v>31.5</v>
      </c>
      <c r="M2" s="5">
        <f t="shared" si="2"/>
        <v>42.25</v>
      </c>
      <c r="N2" s="5">
        <f t="shared" si="2"/>
        <v>23</v>
      </c>
      <c r="O2" s="5">
        <f t="shared" si="2"/>
        <v>7.75</v>
      </c>
      <c r="P2" s="5">
        <f t="shared" si="2"/>
        <v>2.75</v>
      </c>
      <c r="Q2" s="5">
        <f t="shared" si="2"/>
        <v>17.25</v>
      </c>
      <c r="R2" s="5">
        <f t="shared" si="2"/>
        <v>22.25</v>
      </c>
      <c r="S2" s="5">
        <f t="shared" si="2"/>
        <v>99.75</v>
      </c>
      <c r="T2" s="5">
        <f t="shared" si="2"/>
        <v>18208.5</v>
      </c>
      <c r="U2" s="5">
        <f t="shared" ref="U2:V2" si="3">V28</f>
        <v>2</v>
      </c>
      <c r="V2" s="5">
        <f t="shared" si="3"/>
        <v>2</v>
      </c>
      <c r="W2" s="5">
        <f>U2/SUM(U2:V2)*100</f>
        <v>50</v>
      </c>
    </row>
    <row r="3">
      <c r="A3" s="1" t="s">
        <v>23</v>
      </c>
      <c r="B3" s="5">
        <f t="shared" ref="B3:F3" si="4">AVERAGE(B29:B32)</f>
        <v>35.5</v>
      </c>
      <c r="C3" s="5">
        <f t="shared" si="4"/>
        <v>76.75</v>
      </c>
      <c r="D3" s="5">
        <f t="shared" si="4"/>
        <v>0.46275</v>
      </c>
      <c r="E3" s="5">
        <f t="shared" si="4"/>
        <v>4.75</v>
      </c>
      <c r="F3" s="5">
        <f t="shared" si="4"/>
        <v>14.25</v>
      </c>
      <c r="G3" s="5">
        <f t="shared" si="5"/>
        <v>0.3333333333</v>
      </c>
      <c r="H3" s="5">
        <f t="shared" ref="H3:T3" si="6">AVERAGE(H29:H32)</f>
        <v>13.75</v>
      </c>
      <c r="I3" s="5">
        <f t="shared" si="6"/>
        <v>18.75</v>
      </c>
      <c r="J3" s="5">
        <f t="shared" si="6"/>
        <v>0.737</v>
      </c>
      <c r="K3" s="5">
        <f t="shared" si="6"/>
        <v>8.25</v>
      </c>
      <c r="L3" s="5">
        <f t="shared" si="6"/>
        <v>28</v>
      </c>
      <c r="M3" s="5">
        <f t="shared" si="6"/>
        <v>36.25</v>
      </c>
      <c r="N3" s="5">
        <f t="shared" si="6"/>
        <v>21.25</v>
      </c>
      <c r="O3" s="5">
        <f t="shared" si="6"/>
        <v>6.25</v>
      </c>
      <c r="P3" s="5">
        <f t="shared" si="6"/>
        <v>4.75</v>
      </c>
      <c r="Q3" s="5">
        <f t="shared" si="6"/>
        <v>15.25</v>
      </c>
      <c r="R3" s="5">
        <f t="shared" si="6"/>
        <v>21.75</v>
      </c>
      <c r="S3" s="5">
        <f t="shared" si="6"/>
        <v>89.5</v>
      </c>
      <c r="T3" s="5">
        <f t="shared" si="6"/>
        <v>15324.75</v>
      </c>
      <c r="U3" s="5">
        <f t="shared" ref="U3:V3" si="7">V32</f>
        <v>1</v>
      </c>
      <c r="V3" s="5">
        <f t="shared" si="7"/>
        <v>3</v>
      </c>
      <c r="W3" s="5">
        <f t="shared" ref="W3:W23" si="11">_xlfn.FLOOR.MATH(SUM($U$2:U3)/SUM($U$2:V3)*100)</f>
        <v>37</v>
      </c>
    </row>
    <row r="4">
      <c r="A4" s="1" t="s">
        <v>24</v>
      </c>
      <c r="B4" s="5">
        <f t="shared" ref="B4:F4" si="8">AVERAGE(B33:B36)</f>
        <v>37.5</v>
      </c>
      <c r="C4" s="5">
        <f t="shared" si="8"/>
        <v>81.5</v>
      </c>
      <c r="D4" s="5">
        <f t="shared" si="8"/>
        <v>0.4645</v>
      </c>
      <c r="E4" s="5">
        <f t="shared" si="8"/>
        <v>3.25</v>
      </c>
      <c r="F4" s="5">
        <f t="shared" si="8"/>
        <v>12.5</v>
      </c>
      <c r="G4" s="5">
        <f t="shared" si="5"/>
        <v>0.26</v>
      </c>
      <c r="H4" s="5">
        <f t="shared" ref="H4:T4" si="9">AVERAGE(H33:H36)</f>
        <v>16.75</v>
      </c>
      <c r="I4" s="5">
        <f t="shared" si="9"/>
        <v>20.25</v>
      </c>
      <c r="J4" s="5">
        <f t="shared" si="9"/>
        <v>0.846</v>
      </c>
      <c r="K4" s="5">
        <f t="shared" si="9"/>
        <v>11</v>
      </c>
      <c r="L4" s="5">
        <f t="shared" si="9"/>
        <v>37.75</v>
      </c>
      <c r="M4" s="5">
        <f t="shared" si="9"/>
        <v>48.75</v>
      </c>
      <c r="N4" s="5">
        <f t="shared" si="9"/>
        <v>24.25</v>
      </c>
      <c r="O4" s="5">
        <f t="shared" si="9"/>
        <v>6.5</v>
      </c>
      <c r="P4" s="5">
        <f t="shared" si="9"/>
        <v>5</v>
      </c>
      <c r="Q4" s="5">
        <f t="shared" si="9"/>
        <v>10</v>
      </c>
      <c r="R4" s="5">
        <f t="shared" si="9"/>
        <v>18.25</v>
      </c>
      <c r="S4" s="5">
        <f t="shared" si="9"/>
        <v>95</v>
      </c>
      <c r="T4" s="5">
        <f t="shared" si="9"/>
        <v>18320.75</v>
      </c>
      <c r="U4" s="5">
        <f t="shared" ref="U4:V4" si="10">V36</f>
        <v>4</v>
      </c>
      <c r="V4" s="5">
        <f t="shared" si="10"/>
        <v>0</v>
      </c>
      <c r="W4" s="5">
        <f t="shared" si="11"/>
        <v>58</v>
      </c>
    </row>
    <row r="5">
      <c r="A5" s="1" t="s">
        <v>25</v>
      </c>
      <c r="B5" s="5">
        <f t="shared" ref="B5:F5" si="12">AVERAGE(B37:B40)</f>
        <v>35.25</v>
      </c>
      <c r="C5" s="5">
        <f t="shared" si="12"/>
        <v>79.75</v>
      </c>
      <c r="D5" s="5">
        <f t="shared" si="12"/>
        <v>0.44275</v>
      </c>
      <c r="E5" s="5">
        <f t="shared" si="12"/>
        <v>4.25</v>
      </c>
      <c r="F5" s="5">
        <f t="shared" si="12"/>
        <v>12</v>
      </c>
      <c r="G5" s="5">
        <f t="shared" si="5"/>
        <v>0.3541666667</v>
      </c>
      <c r="H5" s="5">
        <f t="shared" ref="H5:T5" si="13">AVERAGE(H37:H40)</f>
        <v>15.25</v>
      </c>
      <c r="I5" s="5">
        <f t="shared" si="13"/>
        <v>19.5</v>
      </c>
      <c r="J5" s="5">
        <f t="shared" si="13"/>
        <v>0.77475</v>
      </c>
      <c r="K5" s="5">
        <f t="shared" si="13"/>
        <v>10.25</v>
      </c>
      <c r="L5" s="5">
        <f t="shared" si="13"/>
        <v>26.5</v>
      </c>
      <c r="M5" s="5">
        <f t="shared" si="13"/>
        <v>36.75</v>
      </c>
      <c r="N5" s="5">
        <f t="shared" si="13"/>
        <v>20.5</v>
      </c>
      <c r="O5" s="5">
        <f t="shared" si="13"/>
        <v>8</v>
      </c>
      <c r="P5" s="5">
        <f t="shared" si="13"/>
        <v>4.5</v>
      </c>
      <c r="Q5" s="5">
        <f t="shared" si="13"/>
        <v>12.5</v>
      </c>
      <c r="R5" s="5">
        <f t="shared" si="13"/>
        <v>19.25</v>
      </c>
      <c r="S5" s="5">
        <f t="shared" si="13"/>
        <v>90</v>
      </c>
      <c r="T5" s="5">
        <f t="shared" si="13"/>
        <v>16671.5</v>
      </c>
      <c r="U5" s="5">
        <f t="shared" ref="U5:V5" si="14">V40</f>
        <v>1</v>
      </c>
      <c r="V5" s="5">
        <f t="shared" si="14"/>
        <v>3</v>
      </c>
      <c r="W5" s="5">
        <f t="shared" si="11"/>
        <v>50</v>
      </c>
    </row>
    <row r="6">
      <c r="A6" s="1" t="s">
        <v>26</v>
      </c>
      <c r="B6" s="5">
        <f t="shared" ref="B6:F6" si="15">AVERAGE(B41:B44)</f>
        <v>35.5</v>
      </c>
      <c r="C6" s="5">
        <f t="shared" si="15"/>
        <v>83</v>
      </c>
      <c r="D6" s="5">
        <f t="shared" si="15"/>
        <v>0.42725</v>
      </c>
      <c r="E6" s="5">
        <f t="shared" si="15"/>
        <v>5</v>
      </c>
      <c r="F6" s="5">
        <f t="shared" si="15"/>
        <v>13.5</v>
      </c>
      <c r="G6" s="5">
        <f t="shared" si="5"/>
        <v>0.3703703704</v>
      </c>
      <c r="H6" s="5">
        <f t="shared" ref="H6:T6" si="16">AVERAGE(H41:H44)</f>
        <v>15.75</v>
      </c>
      <c r="I6" s="5">
        <f t="shared" si="16"/>
        <v>21.5</v>
      </c>
      <c r="J6" s="5">
        <f t="shared" si="16"/>
        <v>0.728</v>
      </c>
      <c r="K6" s="5">
        <f t="shared" si="16"/>
        <v>12.75</v>
      </c>
      <c r="L6" s="5">
        <f t="shared" si="16"/>
        <v>30.5</v>
      </c>
      <c r="M6" s="5">
        <f t="shared" si="16"/>
        <v>43.25</v>
      </c>
      <c r="N6" s="5">
        <f t="shared" si="16"/>
        <v>19.5</v>
      </c>
      <c r="O6" s="5">
        <f t="shared" si="16"/>
        <v>6.75</v>
      </c>
      <c r="P6" s="5">
        <f t="shared" si="16"/>
        <v>4.5</v>
      </c>
      <c r="Q6" s="5">
        <f t="shared" si="16"/>
        <v>11.5</v>
      </c>
      <c r="R6" s="5">
        <f t="shared" si="16"/>
        <v>17.25</v>
      </c>
      <c r="S6" s="5">
        <f t="shared" si="16"/>
        <v>91.75</v>
      </c>
      <c r="T6" s="5">
        <f t="shared" si="16"/>
        <v>14695</v>
      </c>
      <c r="U6" s="5">
        <f t="shared" ref="U6:V6" si="17">V44</f>
        <v>2</v>
      </c>
      <c r="V6" s="5">
        <f t="shared" si="17"/>
        <v>2</v>
      </c>
      <c r="W6" s="5">
        <f t="shared" si="11"/>
        <v>50</v>
      </c>
    </row>
    <row r="7">
      <c r="A7" s="1" t="s">
        <v>27</v>
      </c>
      <c r="B7" s="5">
        <f t="shared" ref="B7:F7" si="18">AVERAGE(B45:B48)</f>
        <v>37</v>
      </c>
      <c r="C7" s="5">
        <f t="shared" si="18"/>
        <v>83.75</v>
      </c>
      <c r="D7" s="5">
        <f t="shared" si="18"/>
        <v>0.44325</v>
      </c>
      <c r="E7" s="5">
        <f t="shared" si="18"/>
        <v>5.5</v>
      </c>
      <c r="F7" s="5">
        <f t="shared" si="18"/>
        <v>15.25</v>
      </c>
      <c r="G7" s="5">
        <f t="shared" si="5"/>
        <v>0.3606557377</v>
      </c>
      <c r="H7" s="5">
        <f t="shared" ref="H7:T7" si="19">AVERAGE(H45:H48)</f>
        <v>16.25</v>
      </c>
      <c r="I7" s="5">
        <f t="shared" si="19"/>
        <v>22</v>
      </c>
      <c r="J7" s="5">
        <f t="shared" si="19"/>
        <v>0.734</v>
      </c>
      <c r="K7" s="5">
        <f t="shared" si="19"/>
        <v>13</v>
      </c>
      <c r="L7" s="5">
        <f t="shared" si="19"/>
        <v>29.75</v>
      </c>
      <c r="M7" s="5">
        <f t="shared" si="19"/>
        <v>42.75</v>
      </c>
      <c r="N7" s="5">
        <f t="shared" si="19"/>
        <v>19.5</v>
      </c>
      <c r="O7" s="5">
        <f t="shared" si="19"/>
        <v>7.25</v>
      </c>
      <c r="P7" s="5">
        <f t="shared" si="19"/>
        <v>2.25</v>
      </c>
      <c r="Q7" s="5">
        <f t="shared" si="19"/>
        <v>11.5</v>
      </c>
      <c r="R7" s="5">
        <f t="shared" si="19"/>
        <v>20</v>
      </c>
      <c r="S7" s="5">
        <f t="shared" si="19"/>
        <v>95.75</v>
      </c>
      <c r="T7" s="5">
        <f t="shared" si="19"/>
        <v>16123.75</v>
      </c>
      <c r="U7" s="5">
        <f t="shared" ref="U7:V7" si="20">V48</f>
        <v>0</v>
      </c>
      <c r="V7" s="5">
        <f t="shared" si="20"/>
        <v>4</v>
      </c>
      <c r="W7" s="5">
        <f t="shared" si="11"/>
        <v>41</v>
      </c>
    </row>
    <row r="8">
      <c r="A8" s="1" t="s">
        <v>28</v>
      </c>
      <c r="B8" s="5">
        <f t="shared" ref="B8:F8" si="21">AVERAGE(B49:B52)</f>
        <v>38.25</v>
      </c>
      <c r="C8" s="5">
        <f t="shared" si="21"/>
        <v>87.75</v>
      </c>
      <c r="D8" s="5">
        <f t="shared" si="21"/>
        <v>0.43825</v>
      </c>
      <c r="E8" s="5">
        <f t="shared" si="21"/>
        <v>6.25</v>
      </c>
      <c r="F8" s="5">
        <f t="shared" si="21"/>
        <v>16.25</v>
      </c>
      <c r="G8" s="5">
        <f t="shared" si="5"/>
        <v>0.3846153846</v>
      </c>
      <c r="H8" s="5">
        <f t="shared" ref="H8:T8" si="22">AVERAGE(H49:H52)</f>
        <v>12.75</v>
      </c>
      <c r="I8" s="5">
        <f t="shared" si="22"/>
        <v>18.25</v>
      </c>
      <c r="J8" s="5">
        <f t="shared" si="22"/>
        <v>0.69625</v>
      </c>
      <c r="K8" s="5">
        <f t="shared" si="22"/>
        <v>16.5</v>
      </c>
      <c r="L8" s="5">
        <f t="shared" si="22"/>
        <v>30.5</v>
      </c>
      <c r="M8" s="5">
        <f t="shared" si="22"/>
        <v>47</v>
      </c>
      <c r="N8" s="5">
        <f t="shared" si="22"/>
        <v>21</v>
      </c>
      <c r="O8" s="5">
        <f t="shared" si="22"/>
        <v>7.75</v>
      </c>
      <c r="P8" s="5">
        <f t="shared" si="22"/>
        <v>4</v>
      </c>
      <c r="Q8" s="5">
        <f t="shared" si="22"/>
        <v>11.5</v>
      </c>
      <c r="R8" s="5">
        <f t="shared" si="22"/>
        <v>21.5</v>
      </c>
      <c r="S8" s="5">
        <f t="shared" si="22"/>
        <v>95.5</v>
      </c>
      <c r="T8" s="5">
        <f t="shared" si="22"/>
        <v>18525.75</v>
      </c>
      <c r="U8" s="5">
        <f t="shared" ref="U8:V8" si="23">V52</f>
        <v>2</v>
      </c>
      <c r="V8" s="5">
        <f t="shared" si="23"/>
        <v>2</v>
      </c>
      <c r="W8" s="5">
        <f t="shared" si="11"/>
        <v>42</v>
      </c>
    </row>
    <row r="9">
      <c r="A9" s="1" t="s">
        <v>29</v>
      </c>
      <c r="B9" s="5">
        <f t="shared" ref="B9:F9" si="24">AVERAGE(B53:B56)</f>
        <v>40.75</v>
      </c>
      <c r="C9" s="5">
        <f t="shared" si="24"/>
        <v>84.25</v>
      </c>
      <c r="D9" s="5">
        <f t="shared" si="24"/>
        <v>0.4825</v>
      </c>
      <c r="E9" s="5">
        <f t="shared" si="24"/>
        <v>4</v>
      </c>
      <c r="F9" s="5">
        <f t="shared" si="24"/>
        <v>12.5</v>
      </c>
      <c r="G9" s="5">
        <f t="shared" si="5"/>
        <v>0.32</v>
      </c>
      <c r="H9" s="5">
        <f t="shared" ref="H9:T9" si="25">AVERAGE(H53:H56)</f>
        <v>19</v>
      </c>
      <c r="I9" s="5">
        <f t="shared" si="25"/>
        <v>26.25</v>
      </c>
      <c r="J9" s="5">
        <f t="shared" si="25"/>
        <v>0.701</v>
      </c>
      <c r="K9" s="5">
        <f t="shared" si="25"/>
        <v>15</v>
      </c>
      <c r="L9" s="5">
        <f t="shared" si="25"/>
        <v>29.25</v>
      </c>
      <c r="M9" s="5">
        <f t="shared" si="25"/>
        <v>44.25</v>
      </c>
      <c r="N9" s="5">
        <f t="shared" si="25"/>
        <v>22</v>
      </c>
      <c r="O9" s="5">
        <f t="shared" si="25"/>
        <v>10.5</v>
      </c>
      <c r="P9" s="5">
        <f t="shared" si="25"/>
        <v>4</v>
      </c>
      <c r="Q9" s="5">
        <f t="shared" si="25"/>
        <v>13.75</v>
      </c>
      <c r="R9" s="5">
        <f t="shared" si="25"/>
        <v>21.5</v>
      </c>
      <c r="S9" s="5">
        <f t="shared" si="25"/>
        <v>104.5</v>
      </c>
      <c r="T9" s="5">
        <f t="shared" si="25"/>
        <v>16789.25</v>
      </c>
      <c r="U9" s="5">
        <f t="shared" ref="U9:V9" si="26">V56</f>
        <v>2</v>
      </c>
      <c r="V9" s="5">
        <f t="shared" si="26"/>
        <v>2</v>
      </c>
      <c r="W9" s="5">
        <f t="shared" si="11"/>
        <v>43</v>
      </c>
    </row>
    <row r="10">
      <c r="A10" s="1" t="s">
        <v>30</v>
      </c>
      <c r="B10" s="5">
        <f t="shared" ref="B10:F10" si="27">AVERAGE(B57:B60)</f>
        <v>43.5</v>
      </c>
      <c r="C10" s="5">
        <f t="shared" si="27"/>
        <v>90</v>
      </c>
      <c r="D10" s="5">
        <f t="shared" si="27"/>
        <v>0.4845</v>
      </c>
      <c r="E10" s="5">
        <f t="shared" si="27"/>
        <v>6.5</v>
      </c>
      <c r="F10" s="5">
        <f t="shared" si="27"/>
        <v>15.5</v>
      </c>
      <c r="G10" s="5">
        <f t="shared" si="5"/>
        <v>0.4193548387</v>
      </c>
      <c r="H10" s="5">
        <f t="shared" ref="H10:T10" si="28">AVERAGE(H57:H60)</f>
        <v>14.5</v>
      </c>
      <c r="I10" s="5">
        <f t="shared" si="28"/>
        <v>20</v>
      </c>
      <c r="J10" s="5">
        <f t="shared" si="28"/>
        <v>0.7235</v>
      </c>
      <c r="K10" s="5">
        <f t="shared" si="28"/>
        <v>13.25</v>
      </c>
      <c r="L10" s="5">
        <f t="shared" si="28"/>
        <v>34.75</v>
      </c>
      <c r="M10" s="5">
        <f t="shared" si="28"/>
        <v>48</v>
      </c>
      <c r="N10" s="5">
        <f t="shared" si="28"/>
        <v>25.75</v>
      </c>
      <c r="O10" s="5">
        <f t="shared" si="28"/>
        <v>6.25</v>
      </c>
      <c r="P10" s="5">
        <f t="shared" si="28"/>
        <v>6</v>
      </c>
      <c r="Q10" s="5">
        <f t="shared" si="28"/>
        <v>10</v>
      </c>
      <c r="R10" s="5">
        <f t="shared" si="28"/>
        <v>16.75</v>
      </c>
      <c r="S10" s="5">
        <f t="shared" si="28"/>
        <v>108</v>
      </c>
      <c r="T10" s="5">
        <f t="shared" si="28"/>
        <v>15985</v>
      </c>
      <c r="U10" s="5">
        <f t="shared" ref="U10:V10" si="29">V60</f>
        <v>3</v>
      </c>
      <c r="V10" s="5">
        <f t="shared" si="29"/>
        <v>1</v>
      </c>
      <c r="W10" s="5">
        <f t="shared" si="11"/>
        <v>47</v>
      </c>
    </row>
    <row r="11">
      <c r="A11" s="1" t="s">
        <v>31</v>
      </c>
      <c r="B11" s="6">
        <f t="shared" ref="B11:F11" si="30">AVERAGE(B61:B64)</f>
        <v>33</v>
      </c>
      <c r="C11" s="6">
        <f t="shared" si="30"/>
        <v>78.5</v>
      </c>
      <c r="D11" s="6">
        <f t="shared" si="30"/>
        <v>0.42075</v>
      </c>
      <c r="E11" s="6">
        <f t="shared" si="30"/>
        <v>5.5</v>
      </c>
      <c r="F11" s="6">
        <f t="shared" si="30"/>
        <v>17.5</v>
      </c>
      <c r="G11" s="5">
        <f t="shared" si="5"/>
        <v>0.3142857143</v>
      </c>
      <c r="H11" s="6">
        <f t="shared" ref="H11:T11" si="31">AVERAGE(H61:H64)</f>
        <v>17.25</v>
      </c>
      <c r="I11" s="6">
        <f t="shared" si="31"/>
        <v>22.75</v>
      </c>
      <c r="J11" s="6">
        <f t="shared" si="31"/>
        <v>0.74225</v>
      </c>
      <c r="K11" s="6">
        <f t="shared" si="31"/>
        <v>10</v>
      </c>
      <c r="L11" s="6">
        <f t="shared" si="31"/>
        <v>31.75</v>
      </c>
      <c r="M11" s="6">
        <f t="shared" si="31"/>
        <v>41.75</v>
      </c>
      <c r="N11" s="6">
        <f t="shared" si="31"/>
        <v>18.25</v>
      </c>
      <c r="O11" s="6">
        <f t="shared" si="31"/>
        <v>6.25</v>
      </c>
      <c r="P11" s="6">
        <f t="shared" si="31"/>
        <v>7.75</v>
      </c>
      <c r="Q11" s="6">
        <f t="shared" si="31"/>
        <v>12.25</v>
      </c>
      <c r="R11" s="6">
        <f t="shared" si="31"/>
        <v>20.25</v>
      </c>
      <c r="S11" s="6">
        <f t="shared" si="31"/>
        <v>88.75</v>
      </c>
      <c r="T11" s="6">
        <f t="shared" si="31"/>
        <v>15813.25</v>
      </c>
      <c r="U11" s="5">
        <f t="shared" ref="U11:V11" si="32">V64</f>
        <v>3</v>
      </c>
      <c r="V11" s="5">
        <f t="shared" si="32"/>
        <v>1</v>
      </c>
      <c r="W11" s="5">
        <f t="shared" si="11"/>
        <v>50</v>
      </c>
    </row>
    <row r="12">
      <c r="A12" s="1" t="s">
        <v>32</v>
      </c>
      <c r="B12" s="6">
        <f t="shared" ref="B12:F12" si="33">AVERAGE(B65:B68)</f>
        <v>40.25</v>
      </c>
      <c r="C12" s="6">
        <f t="shared" si="33"/>
        <v>81</v>
      </c>
      <c r="D12" s="6">
        <f t="shared" si="33"/>
        <v>0.49825</v>
      </c>
      <c r="E12" s="6">
        <f t="shared" si="33"/>
        <v>5.25</v>
      </c>
      <c r="F12" s="6">
        <f t="shared" si="33"/>
        <v>13.25</v>
      </c>
      <c r="G12" s="5">
        <f t="shared" si="5"/>
        <v>0.3962264151</v>
      </c>
      <c r="H12" s="6">
        <f t="shared" ref="H12:T12" si="34">AVERAGE(H65:H68)</f>
        <v>10.25</v>
      </c>
      <c r="I12" s="6">
        <f t="shared" si="34"/>
        <v>14</v>
      </c>
      <c r="J12" s="6">
        <f t="shared" si="34"/>
        <v>0.71925</v>
      </c>
      <c r="K12" s="6">
        <f t="shared" si="34"/>
        <v>11.25</v>
      </c>
      <c r="L12" s="6">
        <f t="shared" si="34"/>
        <v>31.5</v>
      </c>
      <c r="M12" s="6">
        <f t="shared" si="34"/>
        <v>42.75</v>
      </c>
      <c r="N12" s="6">
        <f t="shared" si="34"/>
        <v>23</v>
      </c>
      <c r="O12" s="6">
        <f t="shared" si="34"/>
        <v>8.25</v>
      </c>
      <c r="P12" s="6">
        <f t="shared" si="34"/>
        <v>3.5</v>
      </c>
      <c r="Q12" s="6">
        <f t="shared" si="34"/>
        <v>12.75</v>
      </c>
      <c r="R12" s="6">
        <f t="shared" si="34"/>
        <v>18.5</v>
      </c>
      <c r="S12" s="6">
        <f t="shared" si="34"/>
        <v>96</v>
      </c>
      <c r="T12" s="6">
        <f t="shared" si="34"/>
        <v>17272.5</v>
      </c>
      <c r="U12" s="5">
        <f t="shared" ref="U12:V12" si="35">V68</f>
        <v>4</v>
      </c>
      <c r="V12" s="5">
        <f t="shared" si="35"/>
        <v>0</v>
      </c>
      <c r="W12" s="5">
        <f t="shared" si="11"/>
        <v>54</v>
      </c>
    </row>
    <row r="13">
      <c r="A13" s="1" t="s">
        <v>33</v>
      </c>
      <c r="B13" s="5">
        <f t="shared" ref="B13:F13" si="36">AVERAGE(B69:B72)</f>
        <v>36.25</v>
      </c>
      <c r="C13" s="5">
        <f t="shared" si="36"/>
        <v>77.25</v>
      </c>
      <c r="D13" s="5">
        <f t="shared" si="36"/>
        <v>0.47175</v>
      </c>
      <c r="E13" s="5">
        <f t="shared" si="36"/>
        <v>4.5</v>
      </c>
      <c r="F13" s="5">
        <f t="shared" si="36"/>
        <v>13.5</v>
      </c>
      <c r="G13" s="5">
        <f t="shared" si="5"/>
        <v>0.3333333333</v>
      </c>
      <c r="H13" s="5">
        <f t="shared" ref="H13:T13" si="37">AVERAGE(H69:H72)</f>
        <v>14.5</v>
      </c>
      <c r="I13" s="5">
        <f t="shared" si="37"/>
        <v>20.25</v>
      </c>
      <c r="J13" s="5">
        <f t="shared" si="37"/>
        <v>0.71725</v>
      </c>
      <c r="K13" s="5">
        <f t="shared" si="37"/>
        <v>10.25</v>
      </c>
      <c r="L13" s="5">
        <f t="shared" si="37"/>
        <v>28</v>
      </c>
      <c r="M13" s="5">
        <f t="shared" si="37"/>
        <v>38.25</v>
      </c>
      <c r="N13" s="5">
        <f t="shared" si="37"/>
        <v>20.75</v>
      </c>
      <c r="O13" s="5">
        <f t="shared" si="37"/>
        <v>7.25</v>
      </c>
      <c r="P13" s="5">
        <f t="shared" si="37"/>
        <v>5.5</v>
      </c>
      <c r="Q13" s="5">
        <f t="shared" si="37"/>
        <v>12.25</v>
      </c>
      <c r="R13" s="5">
        <f t="shared" si="37"/>
        <v>18.75</v>
      </c>
      <c r="S13" s="5">
        <f t="shared" si="37"/>
        <v>91.5</v>
      </c>
      <c r="T13" s="5">
        <f t="shared" si="37"/>
        <v>17209.25</v>
      </c>
      <c r="U13" s="5">
        <f t="shared" ref="U13:V13" si="38">V72</f>
        <v>2</v>
      </c>
      <c r="V13" s="5">
        <f t="shared" si="38"/>
        <v>2</v>
      </c>
      <c r="W13" s="5">
        <f t="shared" si="11"/>
        <v>54</v>
      </c>
    </row>
    <row r="14">
      <c r="A14" s="1" t="s">
        <v>34</v>
      </c>
      <c r="B14" s="6">
        <f t="shared" ref="B14:F14" si="39">AVERAGE(B73:B76)</f>
        <v>34.75</v>
      </c>
      <c r="C14" s="6">
        <f t="shared" si="39"/>
        <v>80.75</v>
      </c>
      <c r="D14" s="6">
        <f t="shared" si="39"/>
        <v>0.4335</v>
      </c>
      <c r="E14" s="6">
        <f t="shared" si="39"/>
        <v>3</v>
      </c>
      <c r="F14" s="6">
        <f t="shared" si="39"/>
        <v>12.75</v>
      </c>
      <c r="G14" s="5">
        <f t="shared" si="5"/>
        <v>0.2352941176</v>
      </c>
      <c r="H14" s="6">
        <f t="shared" ref="H14:T14" si="40">AVERAGE(H73:H76)</f>
        <v>12.5</v>
      </c>
      <c r="I14" s="6">
        <f t="shared" si="40"/>
        <v>15.5</v>
      </c>
      <c r="J14" s="6">
        <f t="shared" si="40"/>
        <v>0.8485</v>
      </c>
      <c r="K14" s="6">
        <f t="shared" si="40"/>
        <v>9.25</v>
      </c>
      <c r="L14" s="6">
        <f t="shared" si="40"/>
        <v>31.5</v>
      </c>
      <c r="M14" s="6">
        <f t="shared" si="40"/>
        <v>40.75</v>
      </c>
      <c r="N14" s="6">
        <f t="shared" si="40"/>
        <v>19.25</v>
      </c>
      <c r="O14" s="6">
        <f t="shared" si="40"/>
        <v>10</v>
      </c>
      <c r="P14" s="6">
        <f t="shared" si="40"/>
        <v>5.5</v>
      </c>
      <c r="Q14" s="6">
        <f t="shared" si="40"/>
        <v>13.5</v>
      </c>
      <c r="R14" s="6">
        <f t="shared" si="40"/>
        <v>16.5</v>
      </c>
      <c r="S14" s="6">
        <f t="shared" si="40"/>
        <v>85</v>
      </c>
      <c r="T14" s="6">
        <f t="shared" si="40"/>
        <v>15649.25</v>
      </c>
      <c r="U14" s="5">
        <f t="shared" ref="U14:V14" si="41">V76</f>
        <v>3</v>
      </c>
      <c r="V14" s="5">
        <f t="shared" si="41"/>
        <v>1</v>
      </c>
      <c r="W14" s="5">
        <f t="shared" si="11"/>
        <v>55</v>
      </c>
    </row>
    <row r="15">
      <c r="A15" s="1" t="s">
        <v>35</v>
      </c>
      <c r="B15" s="5">
        <f t="shared" ref="B15:F15" si="42">AVERAGE(B77:B80)</f>
        <v>39.5</v>
      </c>
      <c r="C15" s="5">
        <f t="shared" si="42"/>
        <v>83.25</v>
      </c>
      <c r="D15" s="5">
        <f t="shared" si="42"/>
        <v>0.47375</v>
      </c>
      <c r="E15" s="5">
        <f t="shared" si="42"/>
        <v>4.75</v>
      </c>
      <c r="F15" s="5">
        <f t="shared" si="42"/>
        <v>13.75</v>
      </c>
      <c r="G15" s="5">
        <f t="shared" si="5"/>
        <v>0.3454545455</v>
      </c>
      <c r="H15" s="5">
        <f t="shared" ref="H15:T15" si="43">AVERAGE(H77:H80)</f>
        <v>15.5</v>
      </c>
      <c r="I15" s="5">
        <f t="shared" si="43"/>
        <v>20.5</v>
      </c>
      <c r="J15" s="5">
        <f t="shared" si="43"/>
        <v>0.76425</v>
      </c>
      <c r="K15" s="5">
        <f t="shared" si="43"/>
        <v>9</v>
      </c>
      <c r="L15" s="5">
        <f t="shared" si="43"/>
        <v>32.75</v>
      </c>
      <c r="M15" s="5">
        <f t="shared" si="43"/>
        <v>41.75</v>
      </c>
      <c r="N15" s="5">
        <f t="shared" si="43"/>
        <v>23</v>
      </c>
      <c r="O15" s="5">
        <f t="shared" si="43"/>
        <v>6.5</v>
      </c>
      <c r="P15" s="5">
        <f t="shared" si="43"/>
        <v>6.5</v>
      </c>
      <c r="Q15" s="5">
        <f t="shared" si="43"/>
        <v>12.75</v>
      </c>
      <c r="R15" s="5">
        <f t="shared" si="43"/>
        <v>23.5</v>
      </c>
      <c r="S15" s="5">
        <f t="shared" si="43"/>
        <v>99.25</v>
      </c>
      <c r="T15" s="5">
        <f t="shared" si="43"/>
        <v>17646.5</v>
      </c>
      <c r="U15" s="5">
        <f t="shared" ref="U15:V15" si="44">V80</f>
        <v>3</v>
      </c>
      <c r="V15" s="5">
        <f t="shared" si="44"/>
        <v>1</v>
      </c>
      <c r="W15" s="5">
        <f t="shared" si="11"/>
        <v>57</v>
      </c>
    </row>
    <row r="16">
      <c r="A16" s="1" t="s">
        <v>36</v>
      </c>
      <c r="B16" s="6">
        <f t="shared" ref="B16:F16" si="45">AVERAGE(B81:B84)</f>
        <v>40.5</v>
      </c>
      <c r="C16" s="6">
        <f t="shared" si="45"/>
        <v>79.75</v>
      </c>
      <c r="D16" s="6">
        <f t="shared" si="45"/>
        <v>0.5075</v>
      </c>
      <c r="E16" s="6">
        <f t="shared" si="45"/>
        <v>7.75</v>
      </c>
      <c r="F16" s="6">
        <f t="shared" si="45"/>
        <v>15.75</v>
      </c>
      <c r="G16" s="5">
        <f t="shared" si="5"/>
        <v>0.4920634921</v>
      </c>
      <c r="H16" s="6">
        <f t="shared" ref="H16:T16" si="46">AVERAGE(H81:H84)</f>
        <v>16.5</v>
      </c>
      <c r="I16" s="6">
        <f t="shared" si="46"/>
        <v>21</v>
      </c>
      <c r="J16" s="6">
        <f t="shared" si="46"/>
        <v>0.78225</v>
      </c>
      <c r="K16" s="6">
        <f t="shared" si="46"/>
        <v>10.75</v>
      </c>
      <c r="L16" s="6">
        <f t="shared" si="46"/>
        <v>26.75</v>
      </c>
      <c r="M16" s="6">
        <f t="shared" si="46"/>
        <v>37.5</v>
      </c>
      <c r="N16" s="6">
        <f t="shared" si="46"/>
        <v>25</v>
      </c>
      <c r="O16" s="6">
        <f t="shared" si="46"/>
        <v>10</v>
      </c>
      <c r="P16" s="6">
        <f t="shared" si="46"/>
        <v>3.75</v>
      </c>
      <c r="Q16" s="6">
        <f t="shared" si="46"/>
        <v>13.75</v>
      </c>
      <c r="R16" s="6">
        <f t="shared" si="46"/>
        <v>17.25</v>
      </c>
      <c r="S16" s="6">
        <f t="shared" si="46"/>
        <v>105.25</v>
      </c>
      <c r="T16" s="6">
        <f t="shared" si="46"/>
        <v>16583</v>
      </c>
      <c r="U16" s="5">
        <f t="shared" ref="U16:V16" si="47">V84</f>
        <v>2</v>
      </c>
      <c r="V16" s="5">
        <f t="shared" si="47"/>
        <v>2</v>
      </c>
      <c r="W16" s="5">
        <f t="shared" si="11"/>
        <v>56</v>
      </c>
    </row>
    <row r="17">
      <c r="A17" s="1" t="s">
        <v>37</v>
      </c>
      <c r="B17" s="5">
        <f t="shared" ref="B17:F17" si="48">AVERAGE(B85:B88)</f>
        <v>39.5</v>
      </c>
      <c r="C17" s="5">
        <f t="shared" si="48"/>
        <v>80.75</v>
      </c>
      <c r="D17" s="5">
        <f t="shared" si="48"/>
        <v>0.48675</v>
      </c>
      <c r="E17" s="5">
        <f t="shared" si="48"/>
        <v>5.5</v>
      </c>
      <c r="F17" s="5">
        <f t="shared" si="48"/>
        <v>12.75</v>
      </c>
      <c r="G17" s="5">
        <f t="shared" si="5"/>
        <v>0.431372549</v>
      </c>
      <c r="H17" s="5">
        <f t="shared" ref="H17:T17" si="49">AVERAGE(H85:H88)</f>
        <v>14.25</v>
      </c>
      <c r="I17" s="5">
        <f t="shared" si="49"/>
        <v>20</v>
      </c>
      <c r="J17" s="5">
        <f t="shared" si="49"/>
        <v>0.6975</v>
      </c>
      <c r="K17" s="5">
        <f t="shared" si="49"/>
        <v>10.75</v>
      </c>
      <c r="L17" s="5">
        <f t="shared" si="49"/>
        <v>34</v>
      </c>
      <c r="M17" s="5">
        <f t="shared" si="49"/>
        <v>44.75</v>
      </c>
      <c r="N17" s="5">
        <f t="shared" si="49"/>
        <v>22</v>
      </c>
      <c r="O17" s="5">
        <f t="shared" si="49"/>
        <v>7.5</v>
      </c>
      <c r="P17" s="5">
        <f t="shared" si="49"/>
        <v>5.5</v>
      </c>
      <c r="Q17" s="5">
        <f t="shared" si="49"/>
        <v>12.5</v>
      </c>
      <c r="R17" s="5">
        <f t="shared" si="49"/>
        <v>16.75</v>
      </c>
      <c r="S17" s="5">
        <f t="shared" si="49"/>
        <v>98.75</v>
      </c>
      <c r="T17" s="5">
        <f t="shared" si="49"/>
        <v>18130</v>
      </c>
      <c r="U17" s="5">
        <f t="shared" ref="U17:V17" si="50">V88</f>
        <v>4</v>
      </c>
      <c r="V17" s="5">
        <f t="shared" si="50"/>
        <v>0</v>
      </c>
      <c r="W17" s="5">
        <f t="shared" si="11"/>
        <v>59</v>
      </c>
    </row>
    <row r="18">
      <c r="A18" s="1" t="s">
        <v>38</v>
      </c>
      <c r="B18" s="6">
        <f t="shared" ref="B18:F18" si="51">AVERAGE(B89:B91)</f>
        <v>35.66666667</v>
      </c>
      <c r="C18" s="6">
        <f t="shared" si="51"/>
        <v>75</v>
      </c>
      <c r="D18" s="6">
        <f t="shared" si="51"/>
        <v>0.4776666667</v>
      </c>
      <c r="E18" s="6">
        <f t="shared" si="51"/>
        <v>2.666666667</v>
      </c>
      <c r="F18" s="6">
        <f t="shared" si="51"/>
        <v>11.33333333</v>
      </c>
      <c r="G18" s="5">
        <f t="shared" si="5"/>
        <v>0.2352941176</v>
      </c>
      <c r="H18" s="6">
        <f t="shared" ref="H18:T18" si="52">AVERAGE(H89:H91)</f>
        <v>21</v>
      </c>
      <c r="I18" s="6">
        <f t="shared" si="52"/>
        <v>28</v>
      </c>
      <c r="J18" s="6">
        <f t="shared" si="52"/>
        <v>0.7553333333</v>
      </c>
      <c r="K18" s="6">
        <f t="shared" si="52"/>
        <v>10</v>
      </c>
      <c r="L18" s="6">
        <f t="shared" si="52"/>
        <v>30.66666667</v>
      </c>
      <c r="M18" s="6">
        <f t="shared" si="52"/>
        <v>40.66666667</v>
      </c>
      <c r="N18" s="6">
        <f t="shared" si="52"/>
        <v>21.33333333</v>
      </c>
      <c r="O18" s="6">
        <f t="shared" si="52"/>
        <v>9.666666667</v>
      </c>
      <c r="P18" s="6">
        <f t="shared" si="52"/>
        <v>5</v>
      </c>
      <c r="Q18" s="6">
        <f t="shared" si="52"/>
        <v>16.66666667</v>
      </c>
      <c r="R18" s="6">
        <f t="shared" si="52"/>
        <v>19.66666667</v>
      </c>
      <c r="S18" s="6">
        <f t="shared" si="52"/>
        <v>95</v>
      </c>
      <c r="T18" s="6">
        <f t="shared" si="52"/>
        <v>16880</v>
      </c>
      <c r="U18" s="5">
        <f t="shared" ref="U18:V18" si="53">V91</f>
        <v>2</v>
      </c>
      <c r="V18" s="5">
        <f t="shared" si="53"/>
        <v>1</v>
      </c>
      <c r="W18" s="5">
        <f t="shared" si="11"/>
        <v>59</v>
      </c>
    </row>
    <row r="19">
      <c r="A19" s="1" t="s">
        <v>39</v>
      </c>
      <c r="B19" s="5">
        <f t="shared" ref="B19:F19" si="54">AVERAGE(B92:B94)</f>
        <v>39</v>
      </c>
      <c r="C19" s="5">
        <f t="shared" si="54"/>
        <v>81.66666667</v>
      </c>
      <c r="D19" s="5">
        <f t="shared" si="54"/>
        <v>0.4743333333</v>
      </c>
      <c r="E19" s="5">
        <f t="shared" si="54"/>
        <v>4.666666667</v>
      </c>
      <c r="F19" s="5">
        <f t="shared" si="54"/>
        <v>13</v>
      </c>
      <c r="G19" s="5">
        <f t="shared" si="5"/>
        <v>0.358974359</v>
      </c>
      <c r="H19" s="5">
        <f t="shared" ref="H19:T19" si="55">AVERAGE(H92:H94)</f>
        <v>9.666666667</v>
      </c>
      <c r="I19" s="5">
        <f t="shared" si="55"/>
        <v>15.66666667</v>
      </c>
      <c r="J19" s="5">
        <f t="shared" si="55"/>
        <v>0.6106666667</v>
      </c>
      <c r="K19" s="5">
        <f t="shared" si="55"/>
        <v>13.66666667</v>
      </c>
      <c r="L19" s="5">
        <f t="shared" si="55"/>
        <v>34.33333333</v>
      </c>
      <c r="M19" s="5">
        <f t="shared" si="55"/>
        <v>48</v>
      </c>
      <c r="N19" s="5">
        <f t="shared" si="55"/>
        <v>18.66666667</v>
      </c>
      <c r="O19" s="5">
        <f t="shared" si="55"/>
        <v>5</v>
      </c>
      <c r="P19" s="5">
        <f t="shared" si="55"/>
        <v>4.333333333</v>
      </c>
      <c r="Q19" s="5">
        <f t="shared" si="55"/>
        <v>13.66666667</v>
      </c>
      <c r="R19" s="5">
        <f t="shared" si="55"/>
        <v>18.66666667</v>
      </c>
      <c r="S19" s="5">
        <f t="shared" si="55"/>
        <v>92.33333333</v>
      </c>
      <c r="T19" s="5">
        <f t="shared" si="55"/>
        <v>18636.66667</v>
      </c>
      <c r="U19" s="5">
        <f t="shared" ref="U19:V19" si="56">V94</f>
        <v>2</v>
      </c>
      <c r="V19" s="5">
        <f t="shared" si="56"/>
        <v>1</v>
      </c>
      <c r="W19" s="5">
        <f t="shared" si="11"/>
        <v>60</v>
      </c>
    </row>
    <row r="20">
      <c r="A20" s="1" t="s">
        <v>40</v>
      </c>
      <c r="B20" s="5">
        <f t="shared" ref="B20:F20" si="57">AVERAGE(B95:B97)</f>
        <v>39.33333333</v>
      </c>
      <c r="C20" s="5">
        <f t="shared" si="57"/>
        <v>83</v>
      </c>
      <c r="D20" s="5">
        <f t="shared" si="57"/>
        <v>0.4743333333</v>
      </c>
      <c r="E20" s="5">
        <f t="shared" si="57"/>
        <v>3.666666667</v>
      </c>
      <c r="F20" s="5">
        <f t="shared" si="57"/>
        <v>12.66666667</v>
      </c>
      <c r="G20" s="5">
        <f t="shared" si="5"/>
        <v>0.2894736842</v>
      </c>
      <c r="H20" s="5">
        <f t="shared" ref="H20:T20" si="58">AVERAGE(H95:H97)</f>
        <v>11.66666667</v>
      </c>
      <c r="I20" s="5">
        <f t="shared" si="58"/>
        <v>16.66666667</v>
      </c>
      <c r="J20" s="5">
        <f t="shared" si="58"/>
        <v>0.704</v>
      </c>
      <c r="K20" s="5">
        <f t="shared" si="58"/>
        <v>10.66666667</v>
      </c>
      <c r="L20" s="5">
        <f t="shared" si="58"/>
        <v>27.66666667</v>
      </c>
      <c r="M20" s="5">
        <f t="shared" si="58"/>
        <v>38.33333333</v>
      </c>
      <c r="N20" s="5">
        <f t="shared" si="58"/>
        <v>24.66666667</v>
      </c>
      <c r="O20" s="5">
        <f t="shared" si="58"/>
        <v>8.666666667</v>
      </c>
      <c r="P20" s="5">
        <f t="shared" si="58"/>
        <v>2.666666667</v>
      </c>
      <c r="Q20" s="5">
        <f t="shared" si="58"/>
        <v>9.666666667</v>
      </c>
      <c r="R20" s="5">
        <f t="shared" si="58"/>
        <v>18</v>
      </c>
      <c r="S20" s="5">
        <f t="shared" si="58"/>
        <v>94</v>
      </c>
      <c r="T20" s="5">
        <f t="shared" si="58"/>
        <v>19557</v>
      </c>
      <c r="U20" s="5">
        <f t="shared" ref="U20:V20" si="59">V97</f>
        <v>1</v>
      </c>
      <c r="V20" s="5">
        <f t="shared" si="59"/>
        <v>2</v>
      </c>
      <c r="W20" s="5">
        <f t="shared" si="11"/>
        <v>58</v>
      </c>
    </row>
    <row r="21">
      <c r="A21" s="1" t="s">
        <v>41</v>
      </c>
      <c r="B21" s="5">
        <f t="shared" ref="B21:F21" si="60">AVERAGE(B98:B100)</f>
        <v>36.66666667</v>
      </c>
      <c r="C21" s="5">
        <f t="shared" si="60"/>
        <v>87.66666667</v>
      </c>
      <c r="D21" s="5">
        <f t="shared" si="60"/>
        <v>0.418</v>
      </c>
      <c r="E21" s="5">
        <f t="shared" si="60"/>
        <v>3.666666667</v>
      </c>
      <c r="F21" s="5">
        <f t="shared" si="60"/>
        <v>10.33333333</v>
      </c>
      <c r="G21" s="5">
        <f t="shared" si="5"/>
        <v>0.3548387097</v>
      </c>
      <c r="H21" s="5">
        <f t="shared" ref="H21:T21" si="61">AVERAGE(H98:H100)</f>
        <v>17</v>
      </c>
      <c r="I21" s="5">
        <f t="shared" si="61"/>
        <v>22.33333333</v>
      </c>
      <c r="J21" s="5">
        <f t="shared" si="61"/>
        <v>0.709</v>
      </c>
      <c r="K21" s="5">
        <f t="shared" si="61"/>
        <v>12.66666667</v>
      </c>
      <c r="L21" s="5">
        <f t="shared" si="61"/>
        <v>27</v>
      </c>
      <c r="M21" s="5">
        <f t="shared" si="61"/>
        <v>39.66666667</v>
      </c>
      <c r="N21" s="5">
        <f t="shared" si="61"/>
        <v>19.66666667</v>
      </c>
      <c r="O21" s="5">
        <f t="shared" si="61"/>
        <v>7.333333333</v>
      </c>
      <c r="P21" s="5">
        <f t="shared" si="61"/>
        <v>3.333333333</v>
      </c>
      <c r="Q21" s="5">
        <f t="shared" si="61"/>
        <v>11</v>
      </c>
      <c r="R21" s="5">
        <f t="shared" si="61"/>
        <v>20</v>
      </c>
      <c r="S21" s="5">
        <f t="shared" si="61"/>
        <v>94</v>
      </c>
      <c r="T21" s="5">
        <f t="shared" si="61"/>
        <v>14530</v>
      </c>
      <c r="U21" s="5">
        <f t="shared" ref="U21:V21" si="62">V100</f>
        <v>2</v>
      </c>
      <c r="V21" s="5">
        <f t="shared" si="62"/>
        <v>1</v>
      </c>
      <c r="W21" s="5">
        <f t="shared" si="11"/>
        <v>59</v>
      </c>
    </row>
    <row r="22">
      <c r="A22" s="1" t="s">
        <v>42</v>
      </c>
      <c r="B22" s="5">
        <f t="shared" ref="B22:F22" si="63">AVERAGE(B101:B103)</f>
        <v>41.66666667</v>
      </c>
      <c r="C22" s="5">
        <f t="shared" si="63"/>
        <v>81.66666667</v>
      </c>
      <c r="D22" s="5">
        <f t="shared" si="63"/>
        <v>0.512</v>
      </c>
      <c r="E22" s="5">
        <f t="shared" si="63"/>
        <v>5.666666667</v>
      </c>
      <c r="F22" s="5">
        <f t="shared" si="63"/>
        <v>15.66666667</v>
      </c>
      <c r="G22" s="5">
        <f t="shared" si="5"/>
        <v>0.3617021277</v>
      </c>
      <c r="H22" s="5">
        <f t="shared" ref="H22:T22" si="64">AVERAGE(H101:H103)</f>
        <v>16.33333333</v>
      </c>
      <c r="I22" s="5">
        <f t="shared" si="64"/>
        <v>23.33333333</v>
      </c>
      <c r="J22" s="5">
        <f t="shared" si="64"/>
        <v>0.688</v>
      </c>
      <c r="K22" s="5">
        <f t="shared" si="64"/>
        <v>11.66666667</v>
      </c>
      <c r="L22" s="5">
        <f t="shared" si="64"/>
        <v>30.66666667</v>
      </c>
      <c r="M22" s="5">
        <f t="shared" si="64"/>
        <v>42.33333333</v>
      </c>
      <c r="N22" s="5">
        <f t="shared" si="64"/>
        <v>24.33333333</v>
      </c>
      <c r="O22" s="5">
        <f t="shared" si="64"/>
        <v>8.666666667</v>
      </c>
      <c r="P22" s="5">
        <f t="shared" si="64"/>
        <v>5.666666667</v>
      </c>
      <c r="Q22" s="5">
        <f t="shared" si="64"/>
        <v>14.66666667</v>
      </c>
      <c r="R22" s="5">
        <f t="shared" si="64"/>
        <v>17.66666667</v>
      </c>
      <c r="S22" s="5">
        <f t="shared" si="64"/>
        <v>105.3333333</v>
      </c>
      <c r="T22" s="5">
        <f t="shared" si="64"/>
        <v>18052</v>
      </c>
      <c r="U22" s="5">
        <f t="shared" ref="U22:V22" si="65">V103</f>
        <v>2</v>
      </c>
      <c r="V22" s="5">
        <f t="shared" si="65"/>
        <v>1</v>
      </c>
      <c r="W22" s="5">
        <f t="shared" si="11"/>
        <v>59</v>
      </c>
    </row>
    <row r="23">
      <c r="A23" s="1" t="s">
        <v>43</v>
      </c>
      <c r="B23" s="5">
        <f t="shared" ref="B23:F23" si="66">AVERAGE(B104:B106)</f>
        <v>41.66666667</v>
      </c>
      <c r="C23" s="5">
        <f t="shared" si="66"/>
        <v>84.33333333</v>
      </c>
      <c r="D23" s="5">
        <f t="shared" si="66"/>
        <v>0.495</v>
      </c>
      <c r="E23" s="5">
        <f t="shared" si="66"/>
        <v>6.333333333</v>
      </c>
      <c r="F23" s="5">
        <f t="shared" si="66"/>
        <v>16.66666667</v>
      </c>
      <c r="G23" s="5">
        <f t="shared" si="5"/>
        <v>0.38</v>
      </c>
      <c r="H23" s="5">
        <f t="shared" ref="H23:T23" si="67">AVERAGE(H104:H106)</f>
        <v>12</v>
      </c>
      <c r="I23" s="5">
        <f t="shared" si="67"/>
        <v>17.66666667</v>
      </c>
      <c r="J23" s="5">
        <f t="shared" si="67"/>
        <v>0.7006666667</v>
      </c>
      <c r="K23" s="5">
        <f t="shared" si="67"/>
        <v>15.33333333</v>
      </c>
      <c r="L23" s="5">
        <f t="shared" si="67"/>
        <v>32</v>
      </c>
      <c r="M23" s="5">
        <f t="shared" si="67"/>
        <v>47.33333333</v>
      </c>
      <c r="N23" s="5">
        <f t="shared" si="67"/>
        <v>24.66666667</v>
      </c>
      <c r="O23" s="5">
        <f t="shared" si="67"/>
        <v>7.333333333</v>
      </c>
      <c r="P23" s="5">
        <f t="shared" si="67"/>
        <v>3</v>
      </c>
      <c r="Q23" s="5">
        <f t="shared" si="67"/>
        <v>17</v>
      </c>
      <c r="R23" s="5">
        <f t="shared" si="67"/>
        <v>15.33333333</v>
      </c>
      <c r="S23" s="5">
        <f t="shared" si="67"/>
        <v>101.6666667</v>
      </c>
      <c r="T23" s="5">
        <f t="shared" si="67"/>
        <v>18247.33333</v>
      </c>
      <c r="U23" s="5">
        <f t="shared" ref="U23:V23" si="68">V106</f>
        <v>3</v>
      </c>
      <c r="V23" s="5">
        <f t="shared" si="68"/>
        <v>0</v>
      </c>
      <c r="W23" s="5">
        <f t="shared" si="11"/>
        <v>60</v>
      </c>
    </row>
    <row r="25">
      <c r="B25" s="2">
        <v>39.0</v>
      </c>
      <c r="C25" s="2">
        <v>93.0</v>
      </c>
      <c r="D25" s="2">
        <v>0.419</v>
      </c>
      <c r="E25" s="2">
        <v>8.0</v>
      </c>
      <c r="F25" s="2">
        <v>15.0</v>
      </c>
      <c r="G25" s="2">
        <v>0.533</v>
      </c>
      <c r="H25" s="2">
        <v>8.0</v>
      </c>
      <c r="I25" s="2">
        <v>15.0</v>
      </c>
      <c r="J25" s="2">
        <v>0.533</v>
      </c>
      <c r="K25" s="2">
        <v>11.0</v>
      </c>
      <c r="L25" s="2">
        <v>33.0</v>
      </c>
      <c r="M25" s="2">
        <v>44.0</v>
      </c>
      <c r="N25" s="2">
        <v>24.0</v>
      </c>
      <c r="O25" s="2">
        <v>6.0</v>
      </c>
      <c r="P25" s="2">
        <v>3.0</v>
      </c>
      <c r="Q25" s="2">
        <v>14.0</v>
      </c>
      <c r="R25" s="2">
        <v>15.0</v>
      </c>
      <c r="S25" s="2">
        <v>94.0</v>
      </c>
      <c r="T25" s="2">
        <v>18581.0</v>
      </c>
      <c r="U25" s="2" t="s">
        <v>44</v>
      </c>
    </row>
    <row r="26">
      <c r="B26" s="2">
        <v>40.0</v>
      </c>
      <c r="C26" s="2">
        <v>77.0</v>
      </c>
      <c r="D26" s="2">
        <v>0.519</v>
      </c>
      <c r="E26" s="2">
        <v>6.0</v>
      </c>
      <c r="F26" s="2">
        <v>18.0</v>
      </c>
      <c r="G26" s="2">
        <v>0.333</v>
      </c>
      <c r="H26" s="2">
        <v>25.0</v>
      </c>
      <c r="I26" s="2">
        <v>30.0</v>
      </c>
      <c r="J26" s="2">
        <v>0.833</v>
      </c>
      <c r="K26" s="2">
        <v>6.0</v>
      </c>
      <c r="L26" s="2">
        <v>32.0</v>
      </c>
      <c r="M26" s="2">
        <v>38.0</v>
      </c>
      <c r="N26" s="2">
        <v>25.0</v>
      </c>
      <c r="O26" s="2">
        <v>13.0</v>
      </c>
      <c r="P26" s="2">
        <v>4.0</v>
      </c>
      <c r="Q26" s="2">
        <v>20.0</v>
      </c>
      <c r="R26" s="2">
        <v>21.0</v>
      </c>
      <c r="S26" s="2">
        <v>111.0</v>
      </c>
      <c r="T26" s="2">
        <v>18119.0</v>
      </c>
      <c r="U26" s="7">
        <v>43466.0</v>
      </c>
    </row>
    <row r="27">
      <c r="B27" s="2">
        <v>37.0</v>
      </c>
      <c r="C27" s="2">
        <v>87.0</v>
      </c>
      <c r="D27" s="2">
        <v>0.425</v>
      </c>
      <c r="E27" s="2">
        <v>3.0</v>
      </c>
      <c r="F27" s="2">
        <v>16.0</v>
      </c>
      <c r="G27" s="2">
        <v>0.188</v>
      </c>
      <c r="H27" s="2">
        <v>22.0</v>
      </c>
      <c r="I27" s="2">
        <v>26.0</v>
      </c>
      <c r="J27" s="2">
        <v>0.846</v>
      </c>
      <c r="K27" s="2">
        <v>17.0</v>
      </c>
      <c r="L27" s="2">
        <v>34.0</v>
      </c>
      <c r="M27" s="2">
        <v>51.0</v>
      </c>
      <c r="N27" s="2">
        <v>20.0</v>
      </c>
      <c r="O27" s="2">
        <v>6.0</v>
      </c>
      <c r="P27" s="2">
        <v>2.0</v>
      </c>
      <c r="Q27" s="2">
        <v>17.0</v>
      </c>
      <c r="R27" s="2">
        <v>34.0</v>
      </c>
      <c r="S27" s="2">
        <v>99.0</v>
      </c>
      <c r="T27" s="2">
        <v>20262.0</v>
      </c>
      <c r="U27" s="7">
        <v>43467.0</v>
      </c>
    </row>
    <row r="28">
      <c r="B28" s="2">
        <v>36.0</v>
      </c>
      <c r="C28" s="2">
        <v>74.0</v>
      </c>
      <c r="D28" s="2">
        <v>0.486</v>
      </c>
      <c r="E28" s="2">
        <v>5.0</v>
      </c>
      <c r="F28" s="2">
        <v>15.0</v>
      </c>
      <c r="G28" s="2">
        <v>0.333</v>
      </c>
      <c r="H28" s="2">
        <v>18.0</v>
      </c>
      <c r="I28" s="2">
        <v>22.0</v>
      </c>
      <c r="J28" s="2">
        <v>0.818</v>
      </c>
      <c r="K28" s="2">
        <v>9.0</v>
      </c>
      <c r="L28" s="2">
        <v>27.0</v>
      </c>
      <c r="M28" s="2">
        <v>36.0</v>
      </c>
      <c r="N28" s="2">
        <v>23.0</v>
      </c>
      <c r="O28" s="2">
        <v>6.0</v>
      </c>
      <c r="P28" s="2">
        <v>2.0</v>
      </c>
      <c r="Q28" s="2">
        <v>18.0</v>
      </c>
      <c r="R28" s="2">
        <v>19.0</v>
      </c>
      <c r="S28" s="2">
        <v>95.0</v>
      </c>
      <c r="T28" s="2">
        <v>15872.0</v>
      </c>
      <c r="U28" s="7">
        <v>43498.0</v>
      </c>
      <c r="V28" s="2">
        <v>2.0</v>
      </c>
      <c r="W28" s="2">
        <v>2.0</v>
      </c>
    </row>
    <row r="29">
      <c r="B29" s="2">
        <v>34.0</v>
      </c>
      <c r="C29" s="2">
        <v>71.0</v>
      </c>
      <c r="D29" s="2">
        <v>0.479</v>
      </c>
      <c r="E29" s="2">
        <v>4.0</v>
      </c>
      <c r="F29" s="2">
        <v>15.0</v>
      </c>
      <c r="G29" s="2">
        <v>0.267</v>
      </c>
      <c r="H29" s="2">
        <v>12.0</v>
      </c>
      <c r="I29" s="2">
        <v>14.0</v>
      </c>
      <c r="J29" s="2">
        <v>0.857</v>
      </c>
      <c r="K29" s="2">
        <v>7.0</v>
      </c>
      <c r="L29" s="2">
        <v>22.0</v>
      </c>
      <c r="M29" s="2">
        <v>29.0</v>
      </c>
      <c r="N29" s="2">
        <v>17.0</v>
      </c>
      <c r="O29" s="2">
        <v>5.0</v>
      </c>
      <c r="P29" s="2">
        <v>5.0</v>
      </c>
      <c r="Q29" s="2">
        <v>18.0</v>
      </c>
      <c r="R29" s="2">
        <v>20.0</v>
      </c>
      <c r="S29" s="2">
        <v>84.0</v>
      </c>
      <c r="T29" s="2">
        <v>15209.0</v>
      </c>
      <c r="U29" s="7">
        <v>43499.0</v>
      </c>
    </row>
    <row r="30">
      <c r="B30" s="2">
        <v>42.0</v>
      </c>
      <c r="C30" s="2">
        <v>79.0</v>
      </c>
      <c r="D30" s="2">
        <v>0.532</v>
      </c>
      <c r="E30" s="2">
        <v>5.0</v>
      </c>
      <c r="F30" s="2">
        <v>13.0</v>
      </c>
      <c r="G30" s="2">
        <v>0.385</v>
      </c>
      <c r="H30" s="2">
        <v>19.0</v>
      </c>
      <c r="I30" s="2">
        <v>25.0</v>
      </c>
      <c r="J30" s="2">
        <v>0.76</v>
      </c>
      <c r="K30" s="2">
        <v>8.0</v>
      </c>
      <c r="L30" s="2">
        <v>36.0</v>
      </c>
      <c r="M30" s="2">
        <v>44.0</v>
      </c>
      <c r="N30" s="2">
        <v>25.0</v>
      </c>
      <c r="O30" s="2">
        <v>8.0</v>
      </c>
      <c r="P30" s="2">
        <v>5.0</v>
      </c>
      <c r="Q30" s="2">
        <v>16.0</v>
      </c>
      <c r="R30" s="2">
        <v>23.0</v>
      </c>
      <c r="S30" s="2">
        <v>108.0</v>
      </c>
      <c r="T30" s="2">
        <v>16989.0</v>
      </c>
      <c r="U30" s="7">
        <v>43527.0</v>
      </c>
    </row>
    <row r="31">
      <c r="B31" s="2">
        <v>31.0</v>
      </c>
      <c r="C31" s="2">
        <v>75.0</v>
      </c>
      <c r="D31" s="2">
        <v>0.413</v>
      </c>
      <c r="E31" s="2">
        <v>4.0</v>
      </c>
      <c r="F31" s="2">
        <v>8.0</v>
      </c>
      <c r="G31" s="2">
        <v>0.5</v>
      </c>
      <c r="H31" s="2">
        <v>13.0</v>
      </c>
      <c r="I31" s="2">
        <v>19.0</v>
      </c>
      <c r="J31" s="2">
        <v>0.684</v>
      </c>
      <c r="K31" s="2">
        <v>7.0</v>
      </c>
      <c r="L31" s="2">
        <v>25.0</v>
      </c>
      <c r="M31" s="2">
        <v>32.0</v>
      </c>
      <c r="N31" s="2">
        <v>19.0</v>
      </c>
      <c r="O31" s="2">
        <v>6.0</v>
      </c>
      <c r="P31" s="2">
        <v>4.0</v>
      </c>
      <c r="Q31" s="2">
        <v>10.0</v>
      </c>
      <c r="R31" s="2">
        <v>20.0</v>
      </c>
      <c r="S31" s="2">
        <v>79.0</v>
      </c>
      <c r="T31" s="2">
        <v>13130.0</v>
      </c>
      <c r="U31" s="7">
        <v>43528.0</v>
      </c>
    </row>
    <row r="32">
      <c r="B32" s="2">
        <v>35.0</v>
      </c>
      <c r="C32" s="2">
        <v>82.0</v>
      </c>
      <c r="D32" s="2">
        <v>0.427</v>
      </c>
      <c r="E32" s="2">
        <v>6.0</v>
      </c>
      <c r="F32" s="2">
        <v>21.0</v>
      </c>
      <c r="G32" s="2">
        <v>0.286</v>
      </c>
      <c r="H32" s="2">
        <v>11.0</v>
      </c>
      <c r="I32" s="2">
        <v>17.0</v>
      </c>
      <c r="J32" s="2">
        <v>0.647</v>
      </c>
      <c r="K32" s="2">
        <v>11.0</v>
      </c>
      <c r="L32" s="2">
        <v>29.0</v>
      </c>
      <c r="M32" s="2">
        <v>40.0</v>
      </c>
      <c r="N32" s="2">
        <v>24.0</v>
      </c>
      <c r="O32" s="2">
        <v>6.0</v>
      </c>
      <c r="P32" s="2">
        <v>5.0</v>
      </c>
      <c r="Q32" s="2">
        <v>17.0</v>
      </c>
      <c r="R32" s="2">
        <v>24.0</v>
      </c>
      <c r="S32" s="2">
        <v>87.0</v>
      </c>
      <c r="T32" s="2">
        <v>15971.0</v>
      </c>
      <c r="U32" s="7">
        <v>43529.0</v>
      </c>
      <c r="V32" s="2">
        <v>1.0</v>
      </c>
      <c r="W32" s="2">
        <v>3.0</v>
      </c>
    </row>
    <row r="33">
      <c r="B33" s="2">
        <v>37.0</v>
      </c>
      <c r="C33" s="2">
        <v>85.0</v>
      </c>
      <c r="D33" s="2">
        <v>0.435</v>
      </c>
      <c r="E33" s="2">
        <v>1.0</v>
      </c>
      <c r="F33" s="2">
        <v>13.0</v>
      </c>
      <c r="G33" s="2">
        <v>0.077</v>
      </c>
      <c r="H33" s="2">
        <v>14.0</v>
      </c>
      <c r="I33" s="2">
        <v>14.0</v>
      </c>
      <c r="J33" s="2">
        <v>1.0</v>
      </c>
      <c r="K33" s="2">
        <v>10.0</v>
      </c>
      <c r="L33" s="2">
        <v>41.0</v>
      </c>
      <c r="M33" s="2">
        <v>51.0</v>
      </c>
      <c r="N33" s="2">
        <v>27.0</v>
      </c>
      <c r="O33" s="2">
        <v>7.0</v>
      </c>
      <c r="P33" s="2">
        <v>5.0</v>
      </c>
      <c r="Q33" s="2">
        <v>9.0</v>
      </c>
      <c r="R33" s="2">
        <v>13.0</v>
      </c>
      <c r="S33" s="2">
        <v>89.0</v>
      </c>
      <c r="T33" s="2">
        <v>18997.0</v>
      </c>
      <c r="U33" s="7">
        <v>43560.0</v>
      </c>
    </row>
    <row r="34">
      <c r="B34" s="2">
        <v>40.0</v>
      </c>
      <c r="C34" s="2">
        <v>72.0</v>
      </c>
      <c r="D34" s="2">
        <v>0.556</v>
      </c>
      <c r="E34" s="2">
        <v>4.0</v>
      </c>
      <c r="F34" s="2">
        <v>13.0</v>
      </c>
      <c r="G34" s="2">
        <v>0.308</v>
      </c>
      <c r="H34" s="2">
        <v>13.0</v>
      </c>
      <c r="I34" s="2">
        <v>18.0</v>
      </c>
      <c r="J34" s="2">
        <v>0.722</v>
      </c>
      <c r="K34" s="2">
        <v>7.0</v>
      </c>
      <c r="L34" s="2">
        <v>42.0</v>
      </c>
      <c r="M34" s="2">
        <v>49.0</v>
      </c>
      <c r="N34" s="2">
        <v>30.0</v>
      </c>
      <c r="O34" s="2">
        <v>4.0</v>
      </c>
      <c r="P34" s="2">
        <v>4.0</v>
      </c>
      <c r="Q34" s="2">
        <v>16.0</v>
      </c>
      <c r="R34" s="2">
        <v>20.0</v>
      </c>
      <c r="S34" s="2">
        <v>97.0</v>
      </c>
      <c r="T34" s="2">
        <v>15630.0</v>
      </c>
      <c r="U34" s="7">
        <v>43590.0</v>
      </c>
    </row>
    <row r="35">
      <c r="B35" s="2">
        <v>39.0</v>
      </c>
      <c r="C35" s="2">
        <v>81.0</v>
      </c>
      <c r="D35" s="2">
        <v>0.481</v>
      </c>
      <c r="E35" s="2">
        <v>5.0</v>
      </c>
      <c r="F35" s="2">
        <v>12.0</v>
      </c>
      <c r="G35" s="2">
        <v>0.417</v>
      </c>
      <c r="H35" s="2">
        <v>23.0</v>
      </c>
      <c r="I35" s="2">
        <v>30.0</v>
      </c>
      <c r="J35" s="2">
        <v>0.767</v>
      </c>
      <c r="K35" s="2">
        <v>11.0</v>
      </c>
      <c r="L35" s="2">
        <v>36.0</v>
      </c>
      <c r="M35" s="2">
        <v>47.0</v>
      </c>
      <c r="N35" s="2">
        <v>23.0</v>
      </c>
      <c r="O35" s="2">
        <v>7.0</v>
      </c>
      <c r="P35" s="2">
        <v>5.0</v>
      </c>
      <c r="Q35" s="2">
        <v>9.0</v>
      </c>
      <c r="R35" s="2">
        <v>23.0</v>
      </c>
      <c r="S35" s="2">
        <v>106.0</v>
      </c>
      <c r="T35" s="2">
        <v>19060.0</v>
      </c>
      <c r="U35" s="7">
        <v>43621.0</v>
      </c>
    </row>
    <row r="36">
      <c r="B36" s="2">
        <v>34.0</v>
      </c>
      <c r="C36" s="2">
        <v>88.0</v>
      </c>
      <c r="D36" s="2">
        <v>0.386</v>
      </c>
      <c r="E36" s="2">
        <v>3.0</v>
      </c>
      <c r="F36" s="2">
        <v>12.0</v>
      </c>
      <c r="G36" s="2">
        <v>0.25</v>
      </c>
      <c r="H36" s="2">
        <v>17.0</v>
      </c>
      <c r="I36" s="2">
        <v>19.0</v>
      </c>
      <c r="J36" s="2">
        <v>0.895</v>
      </c>
      <c r="K36" s="2">
        <v>16.0</v>
      </c>
      <c r="L36" s="2">
        <v>32.0</v>
      </c>
      <c r="M36" s="2">
        <v>48.0</v>
      </c>
      <c r="N36" s="2">
        <v>17.0</v>
      </c>
      <c r="O36" s="2">
        <v>8.0</v>
      </c>
      <c r="P36" s="2">
        <v>6.0</v>
      </c>
      <c r="Q36" s="2">
        <v>6.0</v>
      </c>
      <c r="R36" s="2">
        <v>17.0</v>
      </c>
      <c r="S36" s="2">
        <v>88.0</v>
      </c>
      <c r="T36" s="2">
        <v>19596.0</v>
      </c>
      <c r="U36" s="7">
        <v>43651.0</v>
      </c>
      <c r="V36" s="2">
        <v>4.0</v>
      </c>
      <c r="W36" s="2">
        <v>0.0</v>
      </c>
    </row>
    <row r="37">
      <c r="B37" s="2">
        <v>35.0</v>
      </c>
      <c r="C37" s="2">
        <v>80.0</v>
      </c>
      <c r="D37" s="2">
        <v>0.438</v>
      </c>
      <c r="E37" s="2">
        <v>3.0</v>
      </c>
      <c r="F37" s="2">
        <v>11.0</v>
      </c>
      <c r="G37" s="2">
        <v>0.273</v>
      </c>
      <c r="H37" s="2">
        <v>13.0</v>
      </c>
      <c r="I37" s="2">
        <v>17.0</v>
      </c>
      <c r="J37" s="2">
        <v>0.765</v>
      </c>
      <c r="K37" s="2">
        <v>12.0</v>
      </c>
      <c r="L37" s="2">
        <v>26.0</v>
      </c>
      <c r="M37" s="2">
        <v>38.0</v>
      </c>
      <c r="N37" s="2">
        <v>16.0</v>
      </c>
      <c r="O37" s="2">
        <v>7.0</v>
      </c>
      <c r="P37" s="2">
        <v>2.0</v>
      </c>
      <c r="Q37" s="2">
        <v>14.0</v>
      </c>
      <c r="R37" s="2">
        <v>18.0</v>
      </c>
      <c r="S37" s="2">
        <v>86.0</v>
      </c>
      <c r="T37" s="2">
        <v>17109.0</v>
      </c>
      <c r="U37" s="7">
        <v>43652.0</v>
      </c>
    </row>
    <row r="38">
      <c r="B38" s="2">
        <v>34.0</v>
      </c>
      <c r="C38" s="2">
        <v>82.0</v>
      </c>
      <c r="D38" s="2">
        <v>0.415</v>
      </c>
      <c r="E38" s="2">
        <v>4.0</v>
      </c>
      <c r="F38" s="2">
        <v>13.0</v>
      </c>
      <c r="G38" s="2">
        <v>0.308</v>
      </c>
      <c r="H38" s="2">
        <v>14.0</v>
      </c>
      <c r="I38" s="2">
        <v>18.0</v>
      </c>
      <c r="J38" s="2">
        <v>0.778</v>
      </c>
      <c r="K38" s="2">
        <v>14.0</v>
      </c>
      <c r="L38" s="2">
        <v>21.0</v>
      </c>
      <c r="M38" s="2">
        <v>35.0</v>
      </c>
      <c r="N38" s="2">
        <v>22.0</v>
      </c>
      <c r="O38" s="2">
        <v>12.0</v>
      </c>
      <c r="P38" s="2">
        <v>7.0</v>
      </c>
      <c r="Q38" s="2">
        <v>15.0</v>
      </c>
      <c r="R38" s="2">
        <v>22.0</v>
      </c>
      <c r="S38" s="2">
        <v>86.0</v>
      </c>
      <c r="T38" s="2">
        <v>15246.0</v>
      </c>
      <c r="U38" s="7">
        <v>43653.0</v>
      </c>
    </row>
    <row r="39">
      <c r="B39" s="2">
        <v>36.0</v>
      </c>
      <c r="C39" s="2">
        <v>80.0</v>
      </c>
      <c r="D39" s="2">
        <v>0.45</v>
      </c>
      <c r="E39" s="2">
        <v>3.0</v>
      </c>
      <c r="F39" s="2">
        <v>9.0</v>
      </c>
      <c r="G39" s="2">
        <v>0.333</v>
      </c>
      <c r="H39" s="2">
        <v>25.0</v>
      </c>
      <c r="I39" s="2">
        <v>31.0</v>
      </c>
      <c r="J39" s="2">
        <v>0.806</v>
      </c>
      <c r="K39" s="2">
        <v>9.0</v>
      </c>
      <c r="L39" s="2">
        <v>32.0</v>
      </c>
      <c r="M39" s="2">
        <v>41.0</v>
      </c>
      <c r="N39" s="2">
        <v>24.0</v>
      </c>
      <c r="O39" s="2">
        <v>7.0</v>
      </c>
      <c r="P39" s="2">
        <v>6.0</v>
      </c>
      <c r="Q39" s="2">
        <v>8.0</v>
      </c>
      <c r="R39" s="2">
        <v>18.0</v>
      </c>
      <c r="S39" s="2">
        <v>100.0</v>
      </c>
      <c r="T39" s="2">
        <v>17319.0</v>
      </c>
      <c r="U39" s="7">
        <v>43684.0</v>
      </c>
    </row>
    <row r="40">
      <c r="B40" s="2">
        <v>36.0</v>
      </c>
      <c r="C40" s="2">
        <v>77.0</v>
      </c>
      <c r="D40" s="2">
        <v>0.468</v>
      </c>
      <c r="E40" s="2">
        <v>7.0</v>
      </c>
      <c r="F40" s="2">
        <v>15.0</v>
      </c>
      <c r="G40" s="2">
        <v>0.467</v>
      </c>
      <c r="H40" s="2">
        <v>9.0</v>
      </c>
      <c r="I40" s="2">
        <v>12.0</v>
      </c>
      <c r="J40" s="2">
        <v>0.75</v>
      </c>
      <c r="K40" s="2">
        <v>6.0</v>
      </c>
      <c r="L40" s="2">
        <v>27.0</v>
      </c>
      <c r="M40" s="2">
        <v>33.0</v>
      </c>
      <c r="N40" s="2">
        <v>20.0</v>
      </c>
      <c r="O40" s="2">
        <v>6.0</v>
      </c>
      <c r="P40" s="2">
        <v>3.0</v>
      </c>
      <c r="Q40" s="2">
        <v>13.0</v>
      </c>
      <c r="R40" s="2">
        <v>19.0</v>
      </c>
      <c r="S40" s="2">
        <v>88.0</v>
      </c>
      <c r="T40" s="2">
        <v>17012.0</v>
      </c>
      <c r="U40" s="7">
        <v>43685.0</v>
      </c>
      <c r="V40" s="2">
        <v>1.0</v>
      </c>
      <c r="W40" s="2">
        <v>3.0</v>
      </c>
    </row>
    <row r="41">
      <c r="B41" s="2">
        <v>46.0</v>
      </c>
      <c r="C41" s="2">
        <v>84.0</v>
      </c>
      <c r="D41" s="2">
        <v>0.548</v>
      </c>
      <c r="E41" s="2">
        <v>5.0</v>
      </c>
      <c r="F41" s="2">
        <v>14.0</v>
      </c>
      <c r="G41" s="2">
        <v>0.357</v>
      </c>
      <c r="H41" s="2">
        <v>13.0</v>
      </c>
      <c r="I41" s="2">
        <v>21.0</v>
      </c>
      <c r="J41" s="2">
        <v>0.619</v>
      </c>
      <c r="K41" s="2">
        <v>12.0</v>
      </c>
      <c r="L41" s="2">
        <v>31.0</v>
      </c>
      <c r="M41" s="2">
        <v>43.0</v>
      </c>
      <c r="N41" s="2">
        <v>26.0</v>
      </c>
      <c r="O41" s="2">
        <v>7.0</v>
      </c>
      <c r="P41" s="2">
        <v>7.0</v>
      </c>
      <c r="Q41" s="2">
        <v>8.0</v>
      </c>
      <c r="R41" s="2">
        <v>19.0</v>
      </c>
      <c r="S41" s="2">
        <v>110.0</v>
      </c>
      <c r="T41" s="2">
        <v>15069.0</v>
      </c>
      <c r="U41" s="7">
        <v>43716.0</v>
      </c>
    </row>
    <row r="42">
      <c r="B42" s="2">
        <v>29.0</v>
      </c>
      <c r="C42" s="2">
        <v>77.0</v>
      </c>
      <c r="D42" s="2">
        <v>0.377</v>
      </c>
      <c r="E42" s="2">
        <v>3.0</v>
      </c>
      <c r="F42" s="2">
        <v>13.0</v>
      </c>
      <c r="G42" s="2">
        <v>0.231</v>
      </c>
      <c r="H42" s="2">
        <v>20.0</v>
      </c>
      <c r="I42" s="2">
        <v>26.0</v>
      </c>
      <c r="J42" s="2">
        <v>0.769</v>
      </c>
      <c r="K42" s="2">
        <v>11.0</v>
      </c>
      <c r="L42" s="2">
        <v>27.0</v>
      </c>
      <c r="M42" s="2">
        <v>38.0</v>
      </c>
      <c r="N42" s="2">
        <v>16.0</v>
      </c>
      <c r="O42" s="2">
        <v>8.0</v>
      </c>
      <c r="P42" s="2">
        <v>1.0</v>
      </c>
      <c r="Q42" s="2">
        <v>16.0</v>
      </c>
      <c r="R42" s="2">
        <v>19.0</v>
      </c>
      <c r="S42" s="2">
        <v>81.0</v>
      </c>
      <c r="T42" s="2">
        <v>15112.0</v>
      </c>
      <c r="U42" s="7">
        <v>43717.0</v>
      </c>
    </row>
    <row r="43">
      <c r="B43" s="2">
        <v>31.0</v>
      </c>
      <c r="C43" s="2">
        <v>85.0</v>
      </c>
      <c r="D43" s="2">
        <v>0.365</v>
      </c>
      <c r="E43" s="2">
        <v>2.0</v>
      </c>
      <c r="F43" s="2">
        <v>10.0</v>
      </c>
      <c r="G43" s="2">
        <v>0.2</v>
      </c>
      <c r="H43" s="2">
        <v>18.0</v>
      </c>
      <c r="I43" s="2">
        <v>22.0</v>
      </c>
      <c r="J43" s="2">
        <v>0.818</v>
      </c>
      <c r="K43" s="2">
        <v>17.0</v>
      </c>
      <c r="L43" s="2">
        <v>23.0</v>
      </c>
      <c r="M43" s="2">
        <v>40.0</v>
      </c>
      <c r="N43" s="2">
        <v>13.0</v>
      </c>
      <c r="O43" s="2">
        <v>8.0</v>
      </c>
      <c r="P43" s="2">
        <v>6.0</v>
      </c>
      <c r="Q43" s="2">
        <v>8.0</v>
      </c>
      <c r="R43" s="2">
        <v>10.0</v>
      </c>
      <c r="S43" s="2">
        <v>82.0</v>
      </c>
      <c r="T43" s="2">
        <v>15088.0</v>
      </c>
      <c r="U43" s="7">
        <v>43718.0</v>
      </c>
    </row>
    <row r="44">
      <c r="B44" s="2">
        <v>36.0</v>
      </c>
      <c r="C44" s="2">
        <v>86.0</v>
      </c>
      <c r="D44" s="2">
        <v>0.419</v>
      </c>
      <c r="E44" s="2">
        <v>10.0</v>
      </c>
      <c r="F44" s="2">
        <v>17.0</v>
      </c>
      <c r="G44" s="2">
        <v>0.588</v>
      </c>
      <c r="H44" s="2">
        <v>12.0</v>
      </c>
      <c r="I44" s="2">
        <v>17.0</v>
      </c>
      <c r="J44" s="2">
        <v>0.706</v>
      </c>
      <c r="K44" s="2">
        <v>11.0</v>
      </c>
      <c r="L44" s="2">
        <v>41.0</v>
      </c>
      <c r="M44" s="2">
        <v>52.0</v>
      </c>
      <c r="N44" s="2">
        <v>23.0</v>
      </c>
      <c r="O44" s="2">
        <v>4.0</v>
      </c>
      <c r="P44" s="2">
        <v>4.0</v>
      </c>
      <c r="Q44" s="2">
        <v>14.0</v>
      </c>
      <c r="R44" s="2">
        <v>21.0</v>
      </c>
      <c r="S44" s="2">
        <v>94.0</v>
      </c>
      <c r="T44" s="2">
        <v>13511.0</v>
      </c>
      <c r="U44" s="8">
        <v>43748.0</v>
      </c>
      <c r="V44" s="2">
        <v>2.0</v>
      </c>
      <c r="W44" s="2">
        <v>2.0</v>
      </c>
    </row>
    <row r="45">
      <c r="B45" s="2">
        <v>34.0</v>
      </c>
      <c r="C45" s="2">
        <v>81.0</v>
      </c>
      <c r="D45" s="2">
        <v>0.42</v>
      </c>
      <c r="E45" s="2">
        <v>6.0</v>
      </c>
      <c r="F45" s="2">
        <v>15.0</v>
      </c>
      <c r="G45" s="2">
        <v>0.4</v>
      </c>
      <c r="H45" s="2">
        <v>26.0</v>
      </c>
      <c r="I45" s="2">
        <v>34.0</v>
      </c>
      <c r="J45" s="2">
        <v>0.765</v>
      </c>
      <c r="K45" s="2">
        <v>9.0</v>
      </c>
      <c r="L45" s="2">
        <v>24.0</v>
      </c>
      <c r="M45" s="2">
        <v>33.0</v>
      </c>
      <c r="N45" s="2">
        <v>17.0</v>
      </c>
      <c r="O45" s="2">
        <v>11.0</v>
      </c>
      <c r="P45" s="2">
        <v>3.0</v>
      </c>
      <c r="Q45" s="2">
        <v>12.0</v>
      </c>
      <c r="R45" s="2">
        <v>25.0</v>
      </c>
      <c r="S45" s="2">
        <v>100.0</v>
      </c>
      <c r="T45" s="2">
        <v>16345.0</v>
      </c>
      <c r="U45" s="8">
        <v>43749.0</v>
      </c>
    </row>
    <row r="46">
      <c r="B46" s="2">
        <v>40.0</v>
      </c>
      <c r="C46" s="2">
        <v>80.0</v>
      </c>
      <c r="D46" s="2">
        <v>0.5</v>
      </c>
      <c r="E46" s="2">
        <v>6.0</v>
      </c>
      <c r="F46" s="2">
        <v>15.0</v>
      </c>
      <c r="G46" s="2">
        <v>0.4</v>
      </c>
      <c r="H46" s="2">
        <v>12.0</v>
      </c>
      <c r="I46" s="2">
        <v>17.0</v>
      </c>
      <c r="J46" s="2">
        <v>0.706</v>
      </c>
      <c r="K46" s="2">
        <v>12.0</v>
      </c>
      <c r="L46" s="2">
        <v>30.0</v>
      </c>
      <c r="M46" s="2">
        <v>42.0</v>
      </c>
      <c r="N46" s="2">
        <v>24.0</v>
      </c>
      <c r="O46" s="2">
        <v>3.0</v>
      </c>
      <c r="P46" s="2">
        <v>2.0</v>
      </c>
      <c r="Q46" s="2">
        <v>11.0</v>
      </c>
      <c r="R46" s="2">
        <v>17.0</v>
      </c>
      <c r="S46" s="2">
        <v>98.0</v>
      </c>
      <c r="T46" s="2">
        <v>15516.0</v>
      </c>
      <c r="U46" s="8">
        <v>43750.0</v>
      </c>
    </row>
    <row r="47">
      <c r="B47" s="2">
        <v>37.0</v>
      </c>
      <c r="C47" s="2">
        <v>83.0</v>
      </c>
      <c r="D47" s="2">
        <v>0.446</v>
      </c>
      <c r="E47" s="2">
        <v>5.0</v>
      </c>
      <c r="F47" s="2">
        <v>15.0</v>
      </c>
      <c r="G47" s="2">
        <v>0.333</v>
      </c>
      <c r="H47" s="2">
        <v>14.0</v>
      </c>
      <c r="I47" s="2">
        <v>20.0</v>
      </c>
      <c r="J47" s="2">
        <v>0.7</v>
      </c>
      <c r="K47" s="2">
        <v>13.0</v>
      </c>
      <c r="L47" s="2">
        <v>34.0</v>
      </c>
      <c r="M47" s="2">
        <v>47.0</v>
      </c>
      <c r="N47" s="2">
        <v>17.0</v>
      </c>
      <c r="O47" s="2">
        <v>5.0</v>
      </c>
      <c r="P47" s="2">
        <v>2.0</v>
      </c>
      <c r="Q47" s="2">
        <v>9.0</v>
      </c>
      <c r="R47" s="2">
        <v>20.0</v>
      </c>
      <c r="S47" s="2">
        <v>93.0</v>
      </c>
      <c r="T47" s="2">
        <v>15417.0</v>
      </c>
      <c r="U47" s="8">
        <v>43751.0</v>
      </c>
    </row>
    <row r="48">
      <c r="B48" s="2">
        <v>37.0</v>
      </c>
      <c r="C48" s="2">
        <v>91.0</v>
      </c>
      <c r="D48" s="2">
        <v>0.407</v>
      </c>
      <c r="E48" s="2">
        <v>5.0</v>
      </c>
      <c r="F48" s="2">
        <v>16.0</v>
      </c>
      <c r="G48" s="2">
        <v>0.313</v>
      </c>
      <c r="H48" s="2">
        <v>13.0</v>
      </c>
      <c r="I48" s="2">
        <v>17.0</v>
      </c>
      <c r="J48" s="2">
        <v>0.765</v>
      </c>
      <c r="K48" s="2">
        <v>18.0</v>
      </c>
      <c r="L48" s="2">
        <v>31.0</v>
      </c>
      <c r="M48" s="2">
        <v>49.0</v>
      </c>
      <c r="N48" s="2">
        <v>20.0</v>
      </c>
      <c r="O48" s="2">
        <v>10.0</v>
      </c>
      <c r="P48" s="2">
        <v>2.0</v>
      </c>
      <c r="Q48" s="2">
        <v>14.0</v>
      </c>
      <c r="R48" s="2">
        <v>18.0</v>
      </c>
      <c r="S48" s="2">
        <v>92.0</v>
      </c>
      <c r="T48" s="2">
        <v>17217.0</v>
      </c>
      <c r="U48" s="8">
        <v>43752.0</v>
      </c>
      <c r="V48" s="2">
        <v>0.0</v>
      </c>
      <c r="W48" s="2">
        <v>4.0</v>
      </c>
    </row>
    <row r="49">
      <c r="B49" s="2">
        <v>37.0</v>
      </c>
      <c r="C49" s="2">
        <v>93.0</v>
      </c>
      <c r="D49" s="2">
        <v>0.398</v>
      </c>
      <c r="E49" s="2">
        <v>8.0</v>
      </c>
      <c r="F49" s="2">
        <v>18.0</v>
      </c>
      <c r="G49" s="2">
        <v>0.444</v>
      </c>
      <c r="H49" s="2">
        <v>9.0</v>
      </c>
      <c r="I49" s="2">
        <v>14.0</v>
      </c>
      <c r="J49" s="2">
        <v>0.643</v>
      </c>
      <c r="K49" s="2">
        <v>22.0</v>
      </c>
      <c r="L49" s="2">
        <v>21.0</v>
      </c>
      <c r="M49" s="2">
        <v>43.0</v>
      </c>
      <c r="N49" s="2">
        <v>23.0</v>
      </c>
      <c r="O49" s="2">
        <v>11.0</v>
      </c>
      <c r="P49" s="2">
        <v>2.0</v>
      </c>
      <c r="Q49" s="2">
        <v>15.0</v>
      </c>
      <c r="R49" s="2">
        <v>25.0</v>
      </c>
      <c r="S49" s="2">
        <v>91.0</v>
      </c>
      <c r="T49" s="2">
        <v>19425.0</v>
      </c>
      <c r="U49" s="8">
        <v>43753.0</v>
      </c>
    </row>
    <row r="50">
      <c r="B50" s="2">
        <v>39.0</v>
      </c>
      <c r="C50" s="2">
        <v>82.0</v>
      </c>
      <c r="D50" s="2">
        <v>0.476</v>
      </c>
      <c r="E50" s="2">
        <v>1.0</v>
      </c>
      <c r="F50" s="2">
        <v>9.0</v>
      </c>
      <c r="G50" s="2">
        <v>0.111</v>
      </c>
      <c r="H50" s="2">
        <v>16.0</v>
      </c>
      <c r="I50" s="2">
        <v>19.0</v>
      </c>
      <c r="J50" s="2">
        <v>0.842</v>
      </c>
      <c r="K50" s="2">
        <v>13.0</v>
      </c>
      <c r="L50" s="2">
        <v>43.0</v>
      </c>
      <c r="M50" s="2">
        <v>56.0</v>
      </c>
      <c r="N50" s="2">
        <v>17.0</v>
      </c>
      <c r="O50" s="2">
        <v>5.0</v>
      </c>
      <c r="P50" s="2">
        <v>3.0</v>
      </c>
      <c r="Q50" s="2">
        <v>16.0</v>
      </c>
      <c r="R50" s="2">
        <v>16.0</v>
      </c>
      <c r="S50" s="2">
        <v>95.0</v>
      </c>
      <c r="T50" s="2">
        <v>19812.0</v>
      </c>
      <c r="U50" s="8">
        <v>43784.0</v>
      </c>
    </row>
    <row r="51">
      <c r="B51" s="2">
        <v>39.0</v>
      </c>
      <c r="C51" s="2">
        <v>83.0</v>
      </c>
      <c r="D51" s="2">
        <v>0.47</v>
      </c>
      <c r="E51" s="2">
        <v>11.0</v>
      </c>
      <c r="F51" s="2">
        <v>20.0</v>
      </c>
      <c r="G51" s="2">
        <v>0.55</v>
      </c>
      <c r="H51" s="2">
        <v>15.0</v>
      </c>
      <c r="I51" s="2">
        <v>20.0</v>
      </c>
      <c r="J51" s="2">
        <v>0.75</v>
      </c>
      <c r="K51" s="2">
        <v>11.0</v>
      </c>
      <c r="L51" s="2">
        <v>29.0</v>
      </c>
      <c r="M51" s="2">
        <v>40.0</v>
      </c>
      <c r="N51" s="2">
        <v>24.0</v>
      </c>
      <c r="O51" s="2">
        <v>9.0</v>
      </c>
      <c r="P51" s="2">
        <v>7.0</v>
      </c>
      <c r="Q51" s="2">
        <v>6.0</v>
      </c>
      <c r="R51" s="2">
        <v>15.0</v>
      </c>
      <c r="S51" s="2">
        <v>104.0</v>
      </c>
      <c r="T51" s="2">
        <v>16665.0</v>
      </c>
      <c r="U51" s="8">
        <v>43814.0</v>
      </c>
    </row>
    <row r="52">
      <c r="B52" s="2">
        <v>38.0</v>
      </c>
      <c r="C52" s="2">
        <v>93.0</v>
      </c>
      <c r="D52" s="2">
        <v>0.409</v>
      </c>
      <c r="E52" s="2">
        <v>5.0</v>
      </c>
      <c r="F52" s="2">
        <v>18.0</v>
      </c>
      <c r="G52" s="2">
        <v>0.278</v>
      </c>
      <c r="H52" s="2">
        <v>11.0</v>
      </c>
      <c r="I52" s="2">
        <v>20.0</v>
      </c>
      <c r="J52" s="2">
        <v>0.55</v>
      </c>
      <c r="K52" s="2">
        <v>20.0</v>
      </c>
      <c r="L52" s="2">
        <v>29.0</v>
      </c>
      <c r="M52" s="2">
        <v>49.0</v>
      </c>
      <c r="N52" s="2">
        <v>20.0</v>
      </c>
      <c r="O52" s="2">
        <v>6.0</v>
      </c>
      <c r="P52" s="2">
        <v>4.0</v>
      </c>
      <c r="Q52" s="2">
        <v>9.0</v>
      </c>
      <c r="R52" s="2">
        <v>30.0</v>
      </c>
      <c r="S52" s="2">
        <v>92.0</v>
      </c>
      <c r="T52" s="2">
        <v>18201.0</v>
      </c>
      <c r="U52" s="8">
        <v>43815.0</v>
      </c>
      <c r="V52" s="2">
        <v>2.0</v>
      </c>
      <c r="W52" s="2">
        <v>2.0</v>
      </c>
    </row>
    <row r="53">
      <c r="B53" s="2">
        <v>47.0</v>
      </c>
      <c r="C53" s="2">
        <v>91.0</v>
      </c>
      <c r="D53" s="2">
        <v>0.516</v>
      </c>
      <c r="E53" s="2">
        <v>8.0</v>
      </c>
      <c r="F53" s="2">
        <v>19.0</v>
      </c>
      <c r="G53" s="2">
        <v>0.421</v>
      </c>
      <c r="H53" s="2">
        <v>18.0</v>
      </c>
      <c r="I53" s="2">
        <v>25.0</v>
      </c>
      <c r="J53" s="2">
        <v>0.72</v>
      </c>
      <c r="K53" s="2">
        <v>19.0</v>
      </c>
      <c r="L53" s="2">
        <v>27.0</v>
      </c>
      <c r="M53" s="2">
        <v>46.0</v>
      </c>
      <c r="N53" s="2">
        <v>26.0</v>
      </c>
      <c r="O53" s="2">
        <v>12.0</v>
      </c>
      <c r="P53" s="2">
        <v>3.0</v>
      </c>
      <c r="Q53" s="2">
        <v>7.0</v>
      </c>
      <c r="R53" s="2">
        <v>22.0</v>
      </c>
      <c r="S53" s="2">
        <v>120.0</v>
      </c>
      <c r="T53" s="2">
        <v>17017.0</v>
      </c>
      <c r="U53" s="2" t="s">
        <v>45</v>
      </c>
    </row>
    <row r="54">
      <c r="B54" s="2">
        <v>35.0</v>
      </c>
      <c r="C54" s="2">
        <v>78.0</v>
      </c>
      <c r="D54" s="2">
        <v>0.449</v>
      </c>
      <c r="E54" s="2">
        <v>0.0</v>
      </c>
      <c r="F54" s="2">
        <v>5.0</v>
      </c>
      <c r="G54" s="2">
        <v>0.0</v>
      </c>
      <c r="H54" s="2">
        <v>21.0</v>
      </c>
      <c r="I54" s="2">
        <v>28.0</v>
      </c>
      <c r="J54" s="2">
        <v>0.75</v>
      </c>
      <c r="K54" s="2">
        <v>12.0</v>
      </c>
      <c r="L54" s="2">
        <v>25.0</v>
      </c>
      <c r="M54" s="2">
        <v>37.0</v>
      </c>
      <c r="N54" s="2">
        <v>19.0</v>
      </c>
      <c r="O54" s="2">
        <v>13.0</v>
      </c>
      <c r="P54" s="2">
        <v>6.0</v>
      </c>
      <c r="Q54" s="2">
        <v>20.0</v>
      </c>
      <c r="R54" s="2">
        <v>27.0</v>
      </c>
      <c r="S54" s="2">
        <v>91.0</v>
      </c>
      <c r="T54" s="2">
        <v>17688.0</v>
      </c>
      <c r="U54" s="2" t="s">
        <v>46</v>
      </c>
    </row>
    <row r="55">
      <c r="B55" s="2">
        <v>44.0</v>
      </c>
      <c r="C55" s="2">
        <v>92.0</v>
      </c>
      <c r="D55" s="2">
        <v>0.478</v>
      </c>
      <c r="E55" s="2">
        <v>3.0</v>
      </c>
      <c r="F55" s="2">
        <v>14.0</v>
      </c>
      <c r="G55" s="2">
        <v>0.214</v>
      </c>
      <c r="H55" s="2">
        <v>8.0</v>
      </c>
      <c r="I55" s="2">
        <v>14.0</v>
      </c>
      <c r="J55" s="2">
        <v>0.571</v>
      </c>
      <c r="K55" s="2">
        <v>19.0</v>
      </c>
      <c r="L55" s="2">
        <v>40.0</v>
      </c>
      <c r="M55" s="2">
        <v>59.0</v>
      </c>
      <c r="N55" s="2">
        <v>20.0</v>
      </c>
      <c r="O55" s="2">
        <v>6.0</v>
      </c>
      <c r="P55" s="2">
        <v>4.0</v>
      </c>
      <c r="Q55" s="2">
        <v>15.0</v>
      </c>
      <c r="R55" s="2">
        <v>16.0</v>
      </c>
      <c r="S55" s="2">
        <v>99.0</v>
      </c>
      <c r="T55" s="2">
        <v>14844.0</v>
      </c>
      <c r="U55" s="2" t="s">
        <v>47</v>
      </c>
    </row>
    <row r="56">
      <c r="B56" s="2">
        <v>37.0</v>
      </c>
      <c r="C56" s="2">
        <v>76.0</v>
      </c>
      <c r="D56" s="2">
        <v>0.487</v>
      </c>
      <c r="E56" s="2">
        <v>5.0</v>
      </c>
      <c r="F56" s="2">
        <v>12.0</v>
      </c>
      <c r="G56" s="2">
        <v>0.417</v>
      </c>
      <c r="H56" s="2">
        <v>29.0</v>
      </c>
      <c r="I56" s="2">
        <v>38.0</v>
      </c>
      <c r="J56" s="2">
        <v>0.763</v>
      </c>
      <c r="K56" s="2">
        <v>10.0</v>
      </c>
      <c r="L56" s="2">
        <v>25.0</v>
      </c>
      <c r="M56" s="2">
        <v>35.0</v>
      </c>
      <c r="N56" s="2">
        <v>23.0</v>
      </c>
      <c r="O56" s="2">
        <v>11.0</v>
      </c>
      <c r="P56" s="2">
        <v>3.0</v>
      </c>
      <c r="Q56" s="2">
        <v>13.0</v>
      </c>
      <c r="R56" s="2">
        <v>21.0</v>
      </c>
      <c r="S56" s="2">
        <v>108.0</v>
      </c>
      <c r="T56" s="2">
        <v>17608.0</v>
      </c>
      <c r="U56" s="2" t="s">
        <v>48</v>
      </c>
      <c r="V56" s="2">
        <v>2.0</v>
      </c>
      <c r="W56" s="2">
        <v>2.0</v>
      </c>
    </row>
    <row r="57">
      <c r="B57" s="2">
        <v>43.0</v>
      </c>
      <c r="C57" s="2">
        <v>92.0</v>
      </c>
      <c r="D57" s="2">
        <v>0.467</v>
      </c>
      <c r="E57" s="2">
        <v>8.0</v>
      </c>
      <c r="F57" s="2">
        <v>15.0</v>
      </c>
      <c r="G57" s="2">
        <v>0.533</v>
      </c>
      <c r="H57" s="2">
        <v>18.0</v>
      </c>
      <c r="I57" s="2">
        <v>22.0</v>
      </c>
      <c r="J57" s="2">
        <v>0.818</v>
      </c>
      <c r="K57" s="2">
        <v>19.0</v>
      </c>
      <c r="L57" s="2">
        <v>40.0</v>
      </c>
      <c r="M57" s="2">
        <v>59.0</v>
      </c>
      <c r="N57" s="2">
        <v>31.0</v>
      </c>
      <c r="O57" s="2">
        <v>4.0</v>
      </c>
      <c r="P57" s="2">
        <v>4.0</v>
      </c>
      <c r="Q57" s="2">
        <v>10.0</v>
      </c>
      <c r="R57" s="2">
        <v>15.0</v>
      </c>
      <c r="S57" s="2">
        <v>112.0</v>
      </c>
      <c r="T57" s="2">
        <v>14134.0</v>
      </c>
      <c r="U57" s="2" t="s">
        <v>49</v>
      </c>
    </row>
    <row r="58">
      <c r="B58" s="2">
        <v>46.0</v>
      </c>
      <c r="C58" s="2">
        <v>99.0</v>
      </c>
      <c r="D58" s="2">
        <v>0.465</v>
      </c>
      <c r="E58" s="2">
        <v>6.0</v>
      </c>
      <c r="F58" s="2">
        <v>17.0</v>
      </c>
      <c r="G58" s="2">
        <v>0.353</v>
      </c>
      <c r="H58" s="2">
        <v>10.0</v>
      </c>
      <c r="I58" s="2">
        <v>15.0</v>
      </c>
      <c r="J58" s="2">
        <v>0.667</v>
      </c>
      <c r="K58" s="2">
        <v>12.0</v>
      </c>
      <c r="L58" s="2">
        <v>28.0</v>
      </c>
      <c r="M58" s="2">
        <v>40.0</v>
      </c>
      <c r="N58" s="2">
        <v>22.0</v>
      </c>
      <c r="O58" s="2">
        <v>7.0</v>
      </c>
      <c r="P58" s="2">
        <v>5.0</v>
      </c>
      <c r="Q58" s="2">
        <v>11.0</v>
      </c>
      <c r="R58" s="2">
        <v>24.0</v>
      </c>
      <c r="S58" s="2">
        <v>108.0</v>
      </c>
      <c r="T58" s="2">
        <v>15916.0</v>
      </c>
      <c r="U58" s="2" t="s">
        <v>50</v>
      </c>
    </row>
    <row r="59">
      <c r="B59" s="2">
        <v>42.0</v>
      </c>
      <c r="C59" s="2">
        <v>86.0</v>
      </c>
      <c r="D59" s="2">
        <v>0.488</v>
      </c>
      <c r="E59" s="2">
        <v>6.0</v>
      </c>
      <c r="F59" s="2">
        <v>15.0</v>
      </c>
      <c r="G59" s="2">
        <v>0.4</v>
      </c>
      <c r="H59" s="2">
        <v>14.0</v>
      </c>
      <c r="I59" s="2">
        <v>23.0</v>
      </c>
      <c r="J59" s="2">
        <v>0.609</v>
      </c>
      <c r="K59" s="2">
        <v>14.0</v>
      </c>
      <c r="L59" s="2">
        <v>39.0</v>
      </c>
      <c r="M59" s="2">
        <v>53.0</v>
      </c>
      <c r="N59" s="2">
        <v>24.0</v>
      </c>
      <c r="O59" s="2">
        <v>1.0</v>
      </c>
      <c r="P59" s="2">
        <v>9.0</v>
      </c>
      <c r="Q59" s="2">
        <v>8.0</v>
      </c>
      <c r="R59" s="2">
        <v>11.0</v>
      </c>
      <c r="S59" s="2">
        <v>104.0</v>
      </c>
      <c r="T59" s="2">
        <v>17049.0</v>
      </c>
      <c r="U59" s="2" t="s">
        <v>51</v>
      </c>
    </row>
    <row r="60">
      <c r="B60" s="2">
        <v>43.0</v>
      </c>
      <c r="C60" s="2">
        <v>83.0</v>
      </c>
      <c r="D60" s="2">
        <v>0.518</v>
      </c>
      <c r="E60" s="2">
        <v>6.0</v>
      </c>
      <c r="F60" s="2">
        <v>15.0</v>
      </c>
      <c r="G60" s="2">
        <v>0.4</v>
      </c>
      <c r="H60" s="2">
        <v>16.0</v>
      </c>
      <c r="I60" s="2">
        <v>20.0</v>
      </c>
      <c r="J60" s="2">
        <v>0.8</v>
      </c>
      <c r="K60" s="2">
        <v>8.0</v>
      </c>
      <c r="L60" s="2">
        <v>32.0</v>
      </c>
      <c r="M60" s="2">
        <v>40.0</v>
      </c>
      <c r="N60" s="2">
        <v>26.0</v>
      </c>
      <c r="O60" s="2">
        <v>13.0</v>
      </c>
      <c r="P60" s="2">
        <v>6.0</v>
      </c>
      <c r="Q60" s="2">
        <v>11.0</v>
      </c>
      <c r="R60" s="2">
        <v>17.0</v>
      </c>
      <c r="S60" s="2">
        <v>108.0</v>
      </c>
      <c r="T60" s="2">
        <v>16841.0</v>
      </c>
      <c r="U60" s="2" t="s">
        <v>52</v>
      </c>
      <c r="V60" s="2">
        <v>3.0</v>
      </c>
      <c r="W60" s="2">
        <v>1.0</v>
      </c>
    </row>
    <row r="61">
      <c r="B61" s="2">
        <v>32.0</v>
      </c>
      <c r="C61" s="2">
        <v>80.0</v>
      </c>
      <c r="D61" s="2">
        <v>0.4</v>
      </c>
      <c r="E61" s="2">
        <v>4.0</v>
      </c>
      <c r="F61" s="2">
        <v>14.0</v>
      </c>
      <c r="G61" s="2">
        <v>0.286</v>
      </c>
      <c r="H61" s="2">
        <v>22.0</v>
      </c>
      <c r="I61" s="2">
        <v>27.0</v>
      </c>
      <c r="J61" s="2">
        <v>0.815</v>
      </c>
      <c r="K61" s="2">
        <v>11.0</v>
      </c>
      <c r="L61" s="2">
        <v>32.0</v>
      </c>
      <c r="M61" s="2">
        <v>43.0</v>
      </c>
      <c r="N61" s="2">
        <v>19.0</v>
      </c>
      <c r="O61" s="2">
        <v>8.0</v>
      </c>
      <c r="P61" s="2">
        <v>3.0</v>
      </c>
      <c r="Q61" s="2">
        <v>13.0</v>
      </c>
      <c r="R61" s="2">
        <v>21.0</v>
      </c>
      <c r="S61" s="2">
        <v>90.0</v>
      </c>
      <c r="T61" s="2">
        <v>17177.0</v>
      </c>
      <c r="U61" s="2" t="s">
        <v>53</v>
      </c>
    </row>
    <row r="62">
      <c r="B62" s="2">
        <v>33.0</v>
      </c>
      <c r="C62" s="2">
        <v>82.0</v>
      </c>
      <c r="D62" s="2">
        <v>0.402</v>
      </c>
      <c r="E62" s="2">
        <v>5.0</v>
      </c>
      <c r="F62" s="2">
        <v>20.0</v>
      </c>
      <c r="G62" s="2">
        <v>0.25</v>
      </c>
      <c r="H62" s="2">
        <v>11.0</v>
      </c>
      <c r="I62" s="2">
        <v>18.0</v>
      </c>
      <c r="J62" s="2">
        <v>0.611</v>
      </c>
      <c r="K62" s="2">
        <v>11.0</v>
      </c>
      <c r="L62" s="2">
        <v>32.0</v>
      </c>
      <c r="M62" s="2">
        <v>43.0</v>
      </c>
      <c r="N62" s="2">
        <v>20.0</v>
      </c>
      <c r="O62" s="2">
        <v>7.0</v>
      </c>
      <c r="P62" s="2">
        <v>10.0</v>
      </c>
      <c r="Q62" s="2">
        <v>9.0</v>
      </c>
      <c r="R62" s="2">
        <v>17.0</v>
      </c>
      <c r="S62" s="2">
        <v>82.0</v>
      </c>
      <c r="T62" s="2">
        <v>11379.0</v>
      </c>
      <c r="U62" s="2" t="s">
        <v>54</v>
      </c>
    </row>
    <row r="63">
      <c r="B63" s="2">
        <v>36.0</v>
      </c>
      <c r="C63" s="2">
        <v>78.0</v>
      </c>
      <c r="D63" s="2">
        <v>0.462</v>
      </c>
      <c r="E63" s="2">
        <v>6.0</v>
      </c>
      <c r="F63" s="2">
        <v>17.0</v>
      </c>
      <c r="G63" s="2">
        <v>0.353</v>
      </c>
      <c r="H63" s="2">
        <v>13.0</v>
      </c>
      <c r="I63" s="2">
        <v>18.0</v>
      </c>
      <c r="J63" s="2">
        <v>0.722</v>
      </c>
      <c r="K63" s="2">
        <v>4.0</v>
      </c>
      <c r="L63" s="2">
        <v>33.0</v>
      </c>
      <c r="M63" s="2">
        <v>37.0</v>
      </c>
      <c r="N63" s="2">
        <v>18.0</v>
      </c>
      <c r="O63" s="2">
        <v>8.0</v>
      </c>
      <c r="P63" s="2">
        <v>13.0</v>
      </c>
      <c r="Q63" s="2">
        <v>10.0</v>
      </c>
      <c r="R63" s="2">
        <v>23.0</v>
      </c>
      <c r="S63" s="2">
        <v>91.0</v>
      </c>
      <c r="T63" s="2">
        <v>17212.0</v>
      </c>
      <c r="U63" s="2" t="s">
        <v>55</v>
      </c>
    </row>
    <row r="64">
      <c r="B64" s="2">
        <v>31.0</v>
      </c>
      <c r="C64" s="2">
        <v>74.0</v>
      </c>
      <c r="D64" s="2">
        <v>0.419</v>
      </c>
      <c r="E64" s="2">
        <v>7.0</v>
      </c>
      <c r="F64" s="2">
        <v>19.0</v>
      </c>
      <c r="G64" s="2">
        <v>0.368</v>
      </c>
      <c r="H64" s="2">
        <v>23.0</v>
      </c>
      <c r="I64" s="2">
        <v>28.0</v>
      </c>
      <c r="J64" s="2">
        <v>0.821</v>
      </c>
      <c r="K64" s="2">
        <v>14.0</v>
      </c>
      <c r="L64" s="2">
        <v>30.0</v>
      </c>
      <c r="M64" s="2">
        <v>44.0</v>
      </c>
      <c r="N64" s="2">
        <v>16.0</v>
      </c>
      <c r="O64" s="2">
        <v>2.0</v>
      </c>
      <c r="P64" s="2">
        <v>5.0</v>
      </c>
      <c r="Q64" s="2">
        <v>17.0</v>
      </c>
      <c r="R64" s="2">
        <v>20.0</v>
      </c>
      <c r="S64" s="2">
        <v>92.0</v>
      </c>
      <c r="T64" s="2">
        <v>17485.0</v>
      </c>
      <c r="U64" s="2" t="s">
        <v>56</v>
      </c>
      <c r="V64" s="2">
        <v>3.0</v>
      </c>
      <c r="W64" s="2">
        <v>1.0</v>
      </c>
    </row>
    <row r="65">
      <c r="B65" s="2">
        <v>36.0</v>
      </c>
      <c r="C65" s="2">
        <v>78.0</v>
      </c>
      <c r="D65" s="2">
        <v>0.462</v>
      </c>
      <c r="E65" s="2">
        <v>4.0</v>
      </c>
      <c r="F65" s="2">
        <v>7.0</v>
      </c>
      <c r="G65" s="2">
        <v>0.571</v>
      </c>
      <c r="H65" s="2">
        <v>12.0</v>
      </c>
      <c r="I65" s="2">
        <v>16.0</v>
      </c>
      <c r="J65" s="2">
        <v>0.75</v>
      </c>
      <c r="K65" s="2">
        <v>11.0</v>
      </c>
      <c r="L65" s="2">
        <v>31.0</v>
      </c>
      <c r="M65" s="2">
        <v>42.0</v>
      </c>
      <c r="N65" s="2">
        <v>21.0</v>
      </c>
      <c r="O65" s="2">
        <v>5.0</v>
      </c>
      <c r="P65" s="2">
        <v>3.0</v>
      </c>
      <c r="Q65" s="2">
        <v>15.0</v>
      </c>
      <c r="R65" s="2">
        <v>16.0</v>
      </c>
      <c r="S65" s="2">
        <v>88.0</v>
      </c>
      <c r="T65" s="2">
        <v>16998.0</v>
      </c>
      <c r="U65" s="2" t="s">
        <v>57</v>
      </c>
    </row>
    <row r="66">
      <c r="B66" s="2">
        <v>41.0</v>
      </c>
      <c r="C66" s="2">
        <v>88.0</v>
      </c>
      <c r="D66" s="2">
        <v>0.466</v>
      </c>
      <c r="E66" s="2">
        <v>7.0</v>
      </c>
      <c r="F66" s="2">
        <v>19.0</v>
      </c>
      <c r="G66" s="2">
        <v>0.368</v>
      </c>
      <c r="H66" s="2">
        <v>10.0</v>
      </c>
      <c r="I66" s="2">
        <v>14.0</v>
      </c>
      <c r="J66" s="2">
        <v>0.714</v>
      </c>
      <c r="K66" s="2">
        <v>16.0</v>
      </c>
      <c r="L66" s="2">
        <v>36.0</v>
      </c>
      <c r="M66" s="2">
        <v>52.0</v>
      </c>
      <c r="N66" s="2">
        <v>23.0</v>
      </c>
      <c r="O66" s="2">
        <v>8.0</v>
      </c>
      <c r="P66" s="2">
        <v>5.0</v>
      </c>
      <c r="Q66" s="2">
        <v>11.0</v>
      </c>
      <c r="R66" s="2">
        <v>23.0</v>
      </c>
      <c r="S66" s="2">
        <v>99.0</v>
      </c>
      <c r="T66" s="2">
        <v>17512.0</v>
      </c>
      <c r="U66" s="2" t="s">
        <v>58</v>
      </c>
    </row>
    <row r="67">
      <c r="B67" s="2">
        <v>43.0</v>
      </c>
      <c r="C67" s="2">
        <v>83.0</v>
      </c>
      <c r="D67" s="2">
        <v>0.518</v>
      </c>
      <c r="E67" s="2">
        <v>6.0</v>
      </c>
      <c r="F67" s="2">
        <v>13.0</v>
      </c>
      <c r="G67" s="2">
        <v>0.462</v>
      </c>
      <c r="H67" s="2">
        <v>6.0</v>
      </c>
      <c r="I67" s="2">
        <v>10.0</v>
      </c>
      <c r="J67" s="2">
        <v>0.6</v>
      </c>
      <c r="K67" s="2">
        <v>9.0</v>
      </c>
      <c r="L67" s="2">
        <v>37.0</v>
      </c>
      <c r="M67" s="2">
        <v>46.0</v>
      </c>
      <c r="N67" s="2">
        <v>24.0</v>
      </c>
      <c r="O67" s="2">
        <v>9.0</v>
      </c>
      <c r="P67" s="2">
        <v>2.0</v>
      </c>
      <c r="Q67" s="2">
        <v>13.0</v>
      </c>
      <c r="R67" s="2">
        <v>20.0</v>
      </c>
      <c r="S67" s="2">
        <v>98.0</v>
      </c>
      <c r="T67" s="2">
        <v>19385.0</v>
      </c>
      <c r="U67" s="2" t="s">
        <v>59</v>
      </c>
    </row>
    <row r="68">
      <c r="B68" s="2">
        <v>41.0</v>
      </c>
      <c r="C68" s="2">
        <v>75.0</v>
      </c>
      <c r="D68" s="2">
        <v>0.547</v>
      </c>
      <c r="E68" s="2">
        <v>4.0</v>
      </c>
      <c r="F68" s="2">
        <v>14.0</v>
      </c>
      <c r="G68" s="2">
        <v>0.286</v>
      </c>
      <c r="H68" s="2">
        <v>13.0</v>
      </c>
      <c r="I68" s="2">
        <v>16.0</v>
      </c>
      <c r="J68" s="2">
        <v>0.813</v>
      </c>
      <c r="K68" s="2">
        <v>9.0</v>
      </c>
      <c r="L68" s="2">
        <v>22.0</v>
      </c>
      <c r="M68" s="2">
        <v>31.0</v>
      </c>
      <c r="N68" s="2">
        <v>24.0</v>
      </c>
      <c r="O68" s="2">
        <v>11.0</v>
      </c>
      <c r="P68" s="2">
        <v>4.0</v>
      </c>
      <c r="Q68" s="2">
        <v>12.0</v>
      </c>
      <c r="R68" s="2">
        <v>15.0</v>
      </c>
      <c r="S68" s="2">
        <v>99.0</v>
      </c>
      <c r="T68" s="2">
        <v>15195.0</v>
      </c>
      <c r="U68" s="2" t="s">
        <v>60</v>
      </c>
      <c r="V68" s="2">
        <v>4.0</v>
      </c>
      <c r="W68" s="2">
        <v>0.0</v>
      </c>
    </row>
    <row r="69">
      <c r="B69" s="2">
        <v>38.0</v>
      </c>
      <c r="C69" s="2">
        <v>80.0</v>
      </c>
      <c r="D69" s="2">
        <v>0.475</v>
      </c>
      <c r="E69" s="2">
        <v>4.0</v>
      </c>
      <c r="F69" s="2">
        <v>12.0</v>
      </c>
      <c r="G69" s="2">
        <v>0.333</v>
      </c>
      <c r="H69" s="2">
        <v>14.0</v>
      </c>
      <c r="I69" s="2">
        <v>22.0</v>
      </c>
      <c r="J69" s="2">
        <v>0.636</v>
      </c>
      <c r="K69" s="2">
        <v>9.0</v>
      </c>
      <c r="L69" s="2">
        <v>29.0</v>
      </c>
      <c r="M69" s="2">
        <v>38.0</v>
      </c>
      <c r="N69" s="2">
        <v>19.0</v>
      </c>
      <c r="O69" s="2">
        <v>10.0</v>
      </c>
      <c r="P69" s="2">
        <v>6.0</v>
      </c>
      <c r="Q69" s="2">
        <v>9.0</v>
      </c>
      <c r="R69" s="2">
        <v>11.0</v>
      </c>
      <c r="S69" s="2">
        <v>94.0</v>
      </c>
      <c r="T69" s="2">
        <v>17429.0</v>
      </c>
      <c r="U69" s="2" t="s">
        <v>61</v>
      </c>
    </row>
    <row r="70">
      <c r="B70" s="2">
        <v>38.0</v>
      </c>
      <c r="C70" s="2">
        <v>79.0</v>
      </c>
      <c r="D70" s="2">
        <v>0.481</v>
      </c>
      <c r="E70" s="2">
        <v>6.0</v>
      </c>
      <c r="F70" s="2">
        <v>10.0</v>
      </c>
      <c r="G70" s="2">
        <v>0.6</v>
      </c>
      <c r="H70" s="2">
        <v>17.0</v>
      </c>
      <c r="I70" s="2">
        <v>22.0</v>
      </c>
      <c r="J70" s="2">
        <v>0.773</v>
      </c>
      <c r="K70" s="2">
        <v>13.0</v>
      </c>
      <c r="L70" s="2">
        <v>35.0</v>
      </c>
      <c r="M70" s="2">
        <v>48.0</v>
      </c>
      <c r="N70" s="2">
        <v>22.0</v>
      </c>
      <c r="O70" s="2">
        <v>4.0</v>
      </c>
      <c r="P70" s="2">
        <v>6.0</v>
      </c>
      <c r="Q70" s="2">
        <v>12.0</v>
      </c>
      <c r="R70" s="2">
        <v>20.0</v>
      </c>
      <c r="S70" s="2">
        <v>99.0</v>
      </c>
      <c r="T70" s="2">
        <v>17017.0</v>
      </c>
      <c r="U70" s="2" t="s">
        <v>62</v>
      </c>
    </row>
    <row r="71">
      <c r="B71" s="2">
        <v>32.0</v>
      </c>
      <c r="C71" s="2">
        <v>81.0</v>
      </c>
      <c r="D71" s="2">
        <v>0.395</v>
      </c>
      <c r="E71" s="2">
        <v>2.0</v>
      </c>
      <c r="F71" s="2">
        <v>16.0</v>
      </c>
      <c r="G71" s="2">
        <v>0.125</v>
      </c>
      <c r="H71" s="2">
        <v>11.0</v>
      </c>
      <c r="I71" s="2">
        <v>15.0</v>
      </c>
      <c r="J71" s="2">
        <v>0.733</v>
      </c>
      <c r="K71" s="2">
        <v>11.0</v>
      </c>
      <c r="L71" s="2">
        <v>24.0</v>
      </c>
      <c r="M71" s="2">
        <v>35.0</v>
      </c>
      <c r="N71" s="2">
        <v>18.0</v>
      </c>
      <c r="O71" s="2">
        <v>8.0</v>
      </c>
      <c r="P71" s="2">
        <v>4.0</v>
      </c>
      <c r="Q71" s="2">
        <v>11.0</v>
      </c>
      <c r="R71" s="2">
        <v>21.0</v>
      </c>
      <c r="S71" s="2">
        <v>77.0</v>
      </c>
      <c r="T71" s="2">
        <v>18203.0</v>
      </c>
      <c r="U71" s="2" t="s">
        <v>63</v>
      </c>
    </row>
    <row r="72">
      <c r="B72" s="2">
        <v>37.0</v>
      </c>
      <c r="C72" s="2">
        <v>69.0</v>
      </c>
      <c r="D72" s="2">
        <v>0.536</v>
      </c>
      <c r="E72" s="2">
        <v>6.0</v>
      </c>
      <c r="F72" s="2">
        <v>16.0</v>
      </c>
      <c r="G72" s="2">
        <v>0.375</v>
      </c>
      <c r="H72" s="2">
        <v>16.0</v>
      </c>
      <c r="I72" s="2">
        <v>22.0</v>
      </c>
      <c r="J72" s="2">
        <v>0.727</v>
      </c>
      <c r="K72" s="2">
        <v>8.0</v>
      </c>
      <c r="L72" s="2">
        <v>24.0</v>
      </c>
      <c r="M72" s="2">
        <v>32.0</v>
      </c>
      <c r="N72" s="2">
        <v>24.0</v>
      </c>
      <c r="O72" s="2">
        <v>7.0</v>
      </c>
      <c r="P72" s="2">
        <v>6.0</v>
      </c>
      <c r="Q72" s="2">
        <v>17.0</v>
      </c>
      <c r="R72" s="2">
        <v>23.0</v>
      </c>
      <c r="S72" s="2">
        <v>96.0</v>
      </c>
      <c r="T72" s="2">
        <v>16188.0</v>
      </c>
      <c r="U72" s="2" t="s">
        <v>64</v>
      </c>
      <c r="V72" s="2">
        <v>2.0</v>
      </c>
      <c r="W72" s="2">
        <v>2.0</v>
      </c>
    </row>
    <row r="73">
      <c r="B73" s="2">
        <v>37.0</v>
      </c>
      <c r="C73" s="2">
        <v>90.0</v>
      </c>
      <c r="D73" s="2">
        <v>0.411</v>
      </c>
      <c r="E73" s="2">
        <v>4.0</v>
      </c>
      <c r="F73" s="2">
        <v>12.0</v>
      </c>
      <c r="G73" s="2">
        <v>0.333</v>
      </c>
      <c r="H73" s="2">
        <v>1.0</v>
      </c>
      <c r="I73" s="2">
        <v>1.0</v>
      </c>
      <c r="J73" s="2">
        <v>1.0</v>
      </c>
      <c r="K73" s="2">
        <v>11.0</v>
      </c>
      <c r="L73" s="2">
        <v>30.0</v>
      </c>
      <c r="M73" s="2">
        <v>41.0</v>
      </c>
      <c r="N73" s="2">
        <v>22.0</v>
      </c>
      <c r="O73" s="2">
        <v>14.0</v>
      </c>
      <c r="P73" s="2">
        <v>5.0</v>
      </c>
      <c r="Q73" s="2">
        <v>15.0</v>
      </c>
      <c r="R73" s="2">
        <v>12.0</v>
      </c>
      <c r="S73" s="2">
        <v>79.0</v>
      </c>
      <c r="T73" s="2">
        <v>15190.0</v>
      </c>
      <c r="U73" s="2" t="s">
        <v>65</v>
      </c>
    </row>
    <row r="74">
      <c r="B74" s="2">
        <v>33.0</v>
      </c>
      <c r="C74" s="2">
        <v>86.0</v>
      </c>
      <c r="D74" s="2">
        <v>0.384</v>
      </c>
      <c r="E74" s="2">
        <v>3.0</v>
      </c>
      <c r="F74" s="2">
        <v>14.0</v>
      </c>
      <c r="G74" s="2">
        <v>0.214</v>
      </c>
      <c r="H74" s="2">
        <v>14.0</v>
      </c>
      <c r="I74" s="2">
        <v>16.0</v>
      </c>
      <c r="J74" s="2">
        <v>0.875</v>
      </c>
      <c r="K74" s="2">
        <v>9.0</v>
      </c>
      <c r="L74" s="2">
        <v>37.0</v>
      </c>
      <c r="M74" s="2">
        <v>46.0</v>
      </c>
      <c r="N74" s="2">
        <v>22.0</v>
      </c>
      <c r="O74" s="2">
        <v>8.0</v>
      </c>
      <c r="P74" s="2">
        <v>6.0</v>
      </c>
      <c r="Q74" s="2">
        <v>14.0</v>
      </c>
      <c r="R74" s="2">
        <v>21.0</v>
      </c>
      <c r="S74" s="2">
        <v>83.0</v>
      </c>
      <c r="T74" s="2">
        <v>16484.0</v>
      </c>
      <c r="U74" s="2" t="s">
        <v>66</v>
      </c>
    </row>
    <row r="75">
      <c r="B75" s="2">
        <v>33.0</v>
      </c>
      <c r="C75" s="2">
        <v>70.0</v>
      </c>
      <c r="D75" s="2">
        <v>0.471</v>
      </c>
      <c r="E75" s="2">
        <v>3.0</v>
      </c>
      <c r="F75" s="2">
        <v>13.0</v>
      </c>
      <c r="G75" s="2">
        <v>0.231</v>
      </c>
      <c r="H75" s="2">
        <v>23.0</v>
      </c>
      <c r="I75" s="2">
        <v>27.0</v>
      </c>
      <c r="J75" s="2">
        <v>0.852</v>
      </c>
      <c r="K75" s="2">
        <v>9.0</v>
      </c>
      <c r="L75" s="2">
        <v>31.0</v>
      </c>
      <c r="M75" s="2">
        <v>40.0</v>
      </c>
      <c r="N75" s="2">
        <v>16.0</v>
      </c>
      <c r="O75" s="2">
        <v>11.0</v>
      </c>
      <c r="P75" s="2">
        <v>4.0</v>
      </c>
      <c r="Q75" s="2">
        <v>17.0</v>
      </c>
      <c r="R75" s="2">
        <v>19.0</v>
      </c>
      <c r="S75" s="2">
        <v>92.0</v>
      </c>
      <c r="T75" s="2">
        <v>15613.0</v>
      </c>
      <c r="U75" s="2" t="s">
        <v>67</v>
      </c>
    </row>
    <row r="76">
      <c r="B76" s="2">
        <v>36.0</v>
      </c>
      <c r="C76" s="2">
        <v>77.0</v>
      </c>
      <c r="D76" s="2">
        <v>0.468</v>
      </c>
      <c r="E76" s="2">
        <v>2.0</v>
      </c>
      <c r="F76" s="2">
        <v>12.0</v>
      </c>
      <c r="G76" s="2">
        <v>0.167</v>
      </c>
      <c r="H76" s="2">
        <v>12.0</v>
      </c>
      <c r="I76" s="2">
        <v>18.0</v>
      </c>
      <c r="J76" s="2">
        <v>0.667</v>
      </c>
      <c r="K76" s="2">
        <v>8.0</v>
      </c>
      <c r="L76" s="2">
        <v>28.0</v>
      </c>
      <c r="M76" s="2">
        <v>36.0</v>
      </c>
      <c r="N76" s="2">
        <v>17.0</v>
      </c>
      <c r="O76" s="2">
        <v>7.0</v>
      </c>
      <c r="P76" s="2">
        <v>7.0</v>
      </c>
      <c r="Q76" s="2">
        <v>8.0</v>
      </c>
      <c r="R76" s="2">
        <v>14.0</v>
      </c>
      <c r="S76" s="2">
        <v>86.0</v>
      </c>
      <c r="T76" s="2">
        <v>15310.0</v>
      </c>
      <c r="U76" s="2" t="s">
        <v>68</v>
      </c>
      <c r="V76" s="2">
        <v>3.0</v>
      </c>
      <c r="W76" s="2">
        <v>1.0</v>
      </c>
    </row>
    <row r="77">
      <c r="B77" s="2">
        <v>37.0</v>
      </c>
      <c r="C77" s="2">
        <v>75.0</v>
      </c>
      <c r="D77" s="2">
        <v>0.493</v>
      </c>
      <c r="E77" s="2">
        <v>6.0</v>
      </c>
      <c r="F77" s="2">
        <v>12.0</v>
      </c>
      <c r="G77" s="2">
        <v>0.5</v>
      </c>
      <c r="H77" s="2">
        <v>18.0</v>
      </c>
      <c r="I77" s="2">
        <v>24.0</v>
      </c>
      <c r="J77" s="2">
        <v>0.75</v>
      </c>
      <c r="K77" s="2">
        <v>10.0</v>
      </c>
      <c r="L77" s="2">
        <v>28.0</v>
      </c>
      <c r="M77" s="2">
        <v>38.0</v>
      </c>
      <c r="N77" s="2">
        <v>20.0</v>
      </c>
      <c r="O77" s="2">
        <v>5.0</v>
      </c>
      <c r="P77" s="2">
        <v>7.0</v>
      </c>
      <c r="Q77" s="2">
        <v>13.0</v>
      </c>
      <c r="R77" s="2">
        <v>22.0</v>
      </c>
      <c r="S77" s="2">
        <v>98.0</v>
      </c>
      <c r="T77" s="2">
        <v>17317.0</v>
      </c>
      <c r="U77" s="2" t="s">
        <v>69</v>
      </c>
    </row>
    <row r="78">
      <c r="B78" s="2">
        <v>42.0</v>
      </c>
      <c r="C78" s="2">
        <v>87.0</v>
      </c>
      <c r="D78" s="2">
        <v>0.483</v>
      </c>
      <c r="E78" s="2">
        <v>5.0</v>
      </c>
      <c r="F78" s="2">
        <v>15.0</v>
      </c>
      <c r="G78" s="2">
        <v>0.333</v>
      </c>
      <c r="H78" s="2">
        <v>13.0</v>
      </c>
      <c r="I78" s="2">
        <v>15.0</v>
      </c>
      <c r="J78" s="2">
        <v>0.867</v>
      </c>
      <c r="K78" s="2">
        <v>6.0</v>
      </c>
      <c r="L78" s="2">
        <v>36.0</v>
      </c>
      <c r="M78" s="2">
        <v>42.0</v>
      </c>
      <c r="N78" s="2">
        <v>27.0</v>
      </c>
      <c r="O78" s="2">
        <v>7.0</v>
      </c>
      <c r="P78" s="2">
        <v>9.0</v>
      </c>
      <c r="Q78" s="2">
        <v>11.0</v>
      </c>
      <c r="R78" s="2">
        <v>30.0</v>
      </c>
      <c r="S78" s="2">
        <v>102.0</v>
      </c>
      <c r="T78" s="2">
        <v>17963.0</v>
      </c>
      <c r="U78" s="2" t="s">
        <v>70</v>
      </c>
    </row>
    <row r="79">
      <c r="B79" s="2">
        <v>34.0</v>
      </c>
      <c r="C79" s="2">
        <v>79.0</v>
      </c>
      <c r="D79" s="2">
        <v>0.43</v>
      </c>
      <c r="E79" s="2">
        <v>4.0</v>
      </c>
      <c r="F79" s="2">
        <v>15.0</v>
      </c>
      <c r="G79" s="2">
        <v>0.267</v>
      </c>
      <c r="H79" s="2">
        <v>17.0</v>
      </c>
      <c r="I79" s="2">
        <v>22.0</v>
      </c>
      <c r="J79" s="2">
        <v>0.773</v>
      </c>
      <c r="K79" s="2">
        <v>7.0</v>
      </c>
      <c r="L79" s="2">
        <v>35.0</v>
      </c>
      <c r="M79" s="2">
        <v>42.0</v>
      </c>
      <c r="N79" s="2">
        <v>17.0</v>
      </c>
      <c r="O79" s="2">
        <v>6.0</v>
      </c>
      <c r="P79" s="2">
        <v>5.0</v>
      </c>
      <c r="Q79" s="2">
        <v>15.0</v>
      </c>
      <c r="R79" s="2">
        <v>24.0</v>
      </c>
      <c r="S79" s="2">
        <v>89.0</v>
      </c>
      <c r="T79" s="2">
        <v>18317.0</v>
      </c>
      <c r="U79" s="2" t="s">
        <v>71</v>
      </c>
    </row>
    <row r="80">
      <c r="B80" s="2">
        <v>45.0</v>
      </c>
      <c r="C80" s="2">
        <v>92.0</v>
      </c>
      <c r="D80" s="2">
        <v>0.489</v>
      </c>
      <c r="E80" s="2">
        <v>4.0</v>
      </c>
      <c r="F80" s="2">
        <v>13.0</v>
      </c>
      <c r="G80" s="2">
        <v>0.308</v>
      </c>
      <c r="H80" s="2">
        <v>14.0</v>
      </c>
      <c r="I80" s="2">
        <v>21.0</v>
      </c>
      <c r="J80" s="2">
        <v>0.667</v>
      </c>
      <c r="K80" s="2">
        <v>13.0</v>
      </c>
      <c r="L80" s="2">
        <v>32.0</v>
      </c>
      <c r="M80" s="2">
        <v>45.0</v>
      </c>
      <c r="N80" s="2">
        <v>28.0</v>
      </c>
      <c r="O80" s="2">
        <v>8.0</v>
      </c>
      <c r="P80" s="2">
        <v>5.0</v>
      </c>
      <c r="Q80" s="2">
        <v>12.0</v>
      </c>
      <c r="R80" s="2">
        <v>18.0</v>
      </c>
      <c r="S80" s="2">
        <v>108.0</v>
      </c>
      <c r="T80" s="2">
        <v>16989.0</v>
      </c>
      <c r="U80" s="2" t="s">
        <v>72</v>
      </c>
      <c r="V80" s="2">
        <v>3.0</v>
      </c>
      <c r="W80" s="2">
        <v>1.0</v>
      </c>
    </row>
    <row r="81">
      <c r="B81" s="2">
        <v>41.0</v>
      </c>
      <c r="C81" s="2">
        <v>80.0</v>
      </c>
      <c r="D81" s="2">
        <v>0.513</v>
      </c>
      <c r="E81" s="2">
        <v>10.0</v>
      </c>
      <c r="F81" s="2">
        <v>16.0</v>
      </c>
      <c r="G81" s="2">
        <v>0.625</v>
      </c>
      <c r="H81" s="2">
        <v>15.0</v>
      </c>
      <c r="I81" s="2">
        <v>20.0</v>
      </c>
      <c r="J81" s="2">
        <v>0.75</v>
      </c>
      <c r="K81" s="2">
        <v>9.0</v>
      </c>
      <c r="L81" s="2">
        <v>24.0</v>
      </c>
      <c r="M81" s="2">
        <v>33.0</v>
      </c>
      <c r="N81" s="2">
        <v>30.0</v>
      </c>
      <c r="O81" s="2">
        <v>11.0</v>
      </c>
      <c r="P81" s="2">
        <v>1.0</v>
      </c>
      <c r="Q81" s="2">
        <v>12.0</v>
      </c>
      <c r="R81" s="2">
        <v>22.0</v>
      </c>
      <c r="S81" s="2">
        <v>107.0</v>
      </c>
      <c r="T81" s="2">
        <v>18203.0</v>
      </c>
      <c r="U81" s="2" t="s">
        <v>73</v>
      </c>
    </row>
    <row r="82">
      <c r="B82" s="2">
        <v>44.0</v>
      </c>
      <c r="C82" s="2">
        <v>81.0</v>
      </c>
      <c r="D82" s="2">
        <v>0.543</v>
      </c>
      <c r="E82" s="2">
        <v>9.0</v>
      </c>
      <c r="F82" s="2">
        <v>19.0</v>
      </c>
      <c r="G82" s="2">
        <v>0.474</v>
      </c>
      <c r="H82" s="2">
        <v>13.0</v>
      </c>
      <c r="I82" s="2">
        <v>18.0</v>
      </c>
      <c r="J82" s="2">
        <v>0.722</v>
      </c>
      <c r="K82" s="2">
        <v>11.0</v>
      </c>
      <c r="L82" s="2">
        <v>25.0</v>
      </c>
      <c r="M82" s="2">
        <v>36.0</v>
      </c>
      <c r="N82" s="2">
        <v>24.0</v>
      </c>
      <c r="O82" s="2">
        <v>8.0</v>
      </c>
      <c r="P82" s="2">
        <v>7.0</v>
      </c>
      <c r="Q82" s="2">
        <v>9.0</v>
      </c>
      <c r="R82" s="2">
        <v>11.0</v>
      </c>
      <c r="S82" s="2">
        <v>110.0</v>
      </c>
      <c r="T82" s="2">
        <v>17011.0</v>
      </c>
      <c r="U82" s="2" t="s">
        <v>74</v>
      </c>
    </row>
    <row r="83">
      <c r="B83" s="2">
        <v>43.0</v>
      </c>
      <c r="C83" s="2">
        <v>79.0</v>
      </c>
      <c r="D83" s="2">
        <v>0.544</v>
      </c>
      <c r="E83" s="2">
        <v>6.0</v>
      </c>
      <c r="F83" s="2">
        <v>13.0</v>
      </c>
      <c r="G83" s="2">
        <v>0.462</v>
      </c>
      <c r="H83" s="2">
        <v>18.0</v>
      </c>
      <c r="I83" s="2">
        <v>21.0</v>
      </c>
      <c r="J83" s="2">
        <v>0.857</v>
      </c>
      <c r="K83" s="2">
        <v>7.0</v>
      </c>
      <c r="L83" s="2">
        <v>31.0</v>
      </c>
      <c r="M83" s="2">
        <v>38.0</v>
      </c>
      <c r="N83" s="2">
        <v>26.0</v>
      </c>
      <c r="O83" s="2">
        <v>8.0</v>
      </c>
      <c r="P83" s="2">
        <v>4.0</v>
      </c>
      <c r="Q83" s="2">
        <v>13.0</v>
      </c>
      <c r="R83" s="2">
        <v>21.0</v>
      </c>
      <c r="S83" s="2">
        <v>110.0</v>
      </c>
      <c r="T83" s="2">
        <v>14065.0</v>
      </c>
      <c r="U83" s="2" t="s">
        <v>75</v>
      </c>
    </row>
    <row r="84">
      <c r="B84" s="2">
        <v>34.0</v>
      </c>
      <c r="C84" s="2">
        <v>79.0</v>
      </c>
      <c r="D84" s="2">
        <v>0.43</v>
      </c>
      <c r="E84" s="2">
        <v>6.0</v>
      </c>
      <c r="F84" s="2">
        <v>15.0</v>
      </c>
      <c r="G84" s="2">
        <v>0.4</v>
      </c>
      <c r="H84" s="2">
        <v>20.0</v>
      </c>
      <c r="I84" s="2">
        <v>25.0</v>
      </c>
      <c r="J84" s="2">
        <v>0.8</v>
      </c>
      <c r="K84" s="2">
        <v>16.0</v>
      </c>
      <c r="L84" s="2">
        <v>27.0</v>
      </c>
      <c r="M84" s="2">
        <v>43.0</v>
      </c>
      <c r="N84" s="2">
        <v>20.0</v>
      </c>
      <c r="O84" s="2">
        <v>13.0</v>
      </c>
      <c r="P84" s="2">
        <v>3.0</v>
      </c>
      <c r="Q84" s="2">
        <v>21.0</v>
      </c>
      <c r="R84" s="2">
        <v>15.0</v>
      </c>
      <c r="S84" s="2">
        <v>94.0</v>
      </c>
      <c r="T84" s="2">
        <v>17053.0</v>
      </c>
      <c r="U84" s="2" t="s">
        <v>76</v>
      </c>
      <c r="V84" s="2">
        <v>2.0</v>
      </c>
      <c r="W84" s="2">
        <v>2.0</v>
      </c>
    </row>
    <row r="85">
      <c r="B85" s="2">
        <v>35.0</v>
      </c>
      <c r="C85" s="2">
        <v>78.0</v>
      </c>
      <c r="D85" s="2">
        <v>0.449</v>
      </c>
      <c r="E85" s="2">
        <v>5.0</v>
      </c>
      <c r="F85" s="2">
        <v>8.0</v>
      </c>
      <c r="G85" s="2">
        <v>0.625</v>
      </c>
      <c r="H85" s="2">
        <v>10.0</v>
      </c>
      <c r="I85" s="2">
        <v>18.0</v>
      </c>
      <c r="J85" s="2">
        <v>0.556</v>
      </c>
      <c r="K85" s="2">
        <v>11.0</v>
      </c>
      <c r="L85" s="2">
        <v>34.0</v>
      </c>
      <c r="M85" s="2">
        <v>45.0</v>
      </c>
      <c r="N85" s="2">
        <v>19.0</v>
      </c>
      <c r="O85" s="2">
        <v>9.0</v>
      </c>
      <c r="P85" s="2">
        <v>6.0</v>
      </c>
      <c r="Q85" s="2">
        <v>13.0</v>
      </c>
      <c r="R85" s="2">
        <v>16.0</v>
      </c>
      <c r="S85" s="2">
        <v>85.0</v>
      </c>
      <c r="T85" s="2">
        <v>21318.0</v>
      </c>
      <c r="U85" s="2" t="s">
        <v>77</v>
      </c>
    </row>
    <row r="86">
      <c r="B86" s="2">
        <v>44.0</v>
      </c>
      <c r="C86" s="2">
        <v>87.0</v>
      </c>
      <c r="D86" s="2">
        <v>0.506</v>
      </c>
      <c r="E86" s="2">
        <v>7.0</v>
      </c>
      <c r="F86" s="2">
        <v>13.0</v>
      </c>
      <c r="G86" s="2">
        <v>0.538</v>
      </c>
      <c r="H86" s="2">
        <v>16.0</v>
      </c>
      <c r="I86" s="2">
        <v>22.0</v>
      </c>
      <c r="J86" s="2">
        <v>0.727</v>
      </c>
      <c r="K86" s="2">
        <v>11.0</v>
      </c>
      <c r="L86" s="2">
        <v>40.0</v>
      </c>
      <c r="M86" s="2">
        <v>51.0</v>
      </c>
      <c r="N86" s="2">
        <v>23.0</v>
      </c>
      <c r="O86" s="2">
        <v>6.0</v>
      </c>
      <c r="P86" s="2">
        <v>5.0</v>
      </c>
      <c r="Q86" s="2">
        <v>12.0</v>
      </c>
      <c r="R86" s="2">
        <v>16.0</v>
      </c>
      <c r="S86" s="2">
        <v>111.0</v>
      </c>
      <c r="T86" s="2">
        <v>17298.0</v>
      </c>
      <c r="U86" s="2" t="s">
        <v>78</v>
      </c>
    </row>
    <row r="87">
      <c r="B87" s="2">
        <v>47.0</v>
      </c>
      <c r="C87" s="2">
        <v>84.0</v>
      </c>
      <c r="D87" s="2">
        <v>0.56</v>
      </c>
      <c r="E87" s="2">
        <v>6.0</v>
      </c>
      <c r="F87" s="2">
        <v>12.0</v>
      </c>
      <c r="G87" s="2">
        <v>0.5</v>
      </c>
      <c r="H87" s="2">
        <v>9.0</v>
      </c>
      <c r="I87" s="2">
        <v>13.0</v>
      </c>
      <c r="J87" s="2">
        <v>0.692</v>
      </c>
      <c r="K87" s="2">
        <v>9.0</v>
      </c>
      <c r="L87" s="2">
        <v>32.0</v>
      </c>
      <c r="M87" s="2">
        <v>41.0</v>
      </c>
      <c r="N87" s="2">
        <v>27.0</v>
      </c>
      <c r="O87" s="2">
        <v>7.0</v>
      </c>
      <c r="P87" s="2">
        <v>4.0</v>
      </c>
      <c r="Q87" s="2">
        <v>11.0</v>
      </c>
      <c r="R87" s="2">
        <v>18.0</v>
      </c>
      <c r="S87" s="2">
        <v>109.0</v>
      </c>
      <c r="T87" s="2">
        <v>17391.0</v>
      </c>
      <c r="U87" s="2" t="s">
        <v>79</v>
      </c>
    </row>
    <row r="88">
      <c r="B88" s="2">
        <v>32.0</v>
      </c>
      <c r="C88" s="2">
        <v>74.0</v>
      </c>
      <c r="D88" s="2">
        <v>0.432</v>
      </c>
      <c r="E88" s="2">
        <v>4.0</v>
      </c>
      <c r="F88" s="2">
        <v>18.0</v>
      </c>
      <c r="G88" s="2">
        <v>0.222</v>
      </c>
      <c r="H88" s="2">
        <v>22.0</v>
      </c>
      <c r="I88" s="2">
        <v>27.0</v>
      </c>
      <c r="J88" s="2">
        <v>0.815</v>
      </c>
      <c r="K88" s="2">
        <v>12.0</v>
      </c>
      <c r="L88" s="2">
        <v>30.0</v>
      </c>
      <c r="M88" s="2">
        <v>42.0</v>
      </c>
      <c r="N88" s="2">
        <v>19.0</v>
      </c>
      <c r="O88" s="2">
        <v>8.0</v>
      </c>
      <c r="P88" s="2">
        <v>7.0</v>
      </c>
      <c r="Q88" s="2">
        <v>14.0</v>
      </c>
      <c r="R88" s="2">
        <v>17.0</v>
      </c>
      <c r="S88" s="2">
        <v>90.0</v>
      </c>
      <c r="T88" s="2">
        <v>16513.0</v>
      </c>
      <c r="U88" s="2" t="s">
        <v>80</v>
      </c>
      <c r="V88" s="2">
        <v>4.0</v>
      </c>
      <c r="W88" s="2">
        <v>0.0</v>
      </c>
    </row>
    <row r="89">
      <c r="B89" s="2">
        <v>33.0</v>
      </c>
      <c r="C89" s="2">
        <v>74.0</v>
      </c>
      <c r="D89" s="2">
        <v>0.446</v>
      </c>
      <c r="E89" s="2">
        <v>2.0</v>
      </c>
      <c r="F89" s="2">
        <v>8.0</v>
      </c>
      <c r="G89" s="2">
        <v>0.25</v>
      </c>
      <c r="H89" s="2">
        <v>18.0</v>
      </c>
      <c r="I89" s="2">
        <v>27.0</v>
      </c>
      <c r="J89" s="2">
        <v>0.667</v>
      </c>
      <c r="K89" s="2">
        <v>12.0</v>
      </c>
      <c r="L89" s="2">
        <v>23.0</v>
      </c>
      <c r="M89" s="2">
        <v>35.0</v>
      </c>
      <c r="N89" s="2">
        <v>16.0</v>
      </c>
      <c r="O89" s="2">
        <v>7.0</v>
      </c>
      <c r="P89" s="2">
        <v>6.0</v>
      </c>
      <c r="Q89" s="2">
        <v>16.0</v>
      </c>
      <c r="R89" s="2">
        <v>17.0</v>
      </c>
      <c r="S89" s="2">
        <v>86.0</v>
      </c>
      <c r="T89" s="2">
        <v>18465.0</v>
      </c>
      <c r="U89" s="2" t="s">
        <v>81</v>
      </c>
    </row>
    <row r="90">
      <c r="B90" s="2">
        <v>38.0</v>
      </c>
      <c r="C90" s="2">
        <v>70.0</v>
      </c>
      <c r="D90" s="2">
        <v>0.543</v>
      </c>
      <c r="E90" s="2">
        <v>4.0</v>
      </c>
      <c r="F90" s="2">
        <v>15.0</v>
      </c>
      <c r="G90" s="2">
        <v>0.267</v>
      </c>
      <c r="H90" s="2">
        <v>23.0</v>
      </c>
      <c r="I90" s="2">
        <v>32.0</v>
      </c>
      <c r="J90" s="2">
        <v>0.719</v>
      </c>
      <c r="K90" s="2">
        <v>7.0</v>
      </c>
      <c r="L90" s="2">
        <v>34.0</v>
      </c>
      <c r="M90" s="2">
        <v>41.0</v>
      </c>
      <c r="N90" s="2">
        <v>27.0</v>
      </c>
      <c r="O90" s="2">
        <v>13.0</v>
      </c>
      <c r="P90" s="2">
        <v>4.0</v>
      </c>
      <c r="Q90" s="2">
        <v>22.0</v>
      </c>
      <c r="R90" s="2">
        <v>24.0</v>
      </c>
      <c r="S90" s="2">
        <v>103.0</v>
      </c>
      <c r="T90" s="2">
        <v>15164.0</v>
      </c>
      <c r="U90" s="2" t="s">
        <v>82</v>
      </c>
    </row>
    <row r="91">
      <c r="B91" s="2">
        <v>36.0</v>
      </c>
      <c r="C91" s="2">
        <v>81.0</v>
      </c>
      <c r="D91" s="2">
        <v>0.444</v>
      </c>
      <c r="E91" s="2">
        <v>2.0</v>
      </c>
      <c r="F91" s="2">
        <v>11.0</v>
      </c>
      <c r="G91" s="2">
        <v>0.182</v>
      </c>
      <c r="H91" s="2">
        <v>22.0</v>
      </c>
      <c r="I91" s="2">
        <v>25.0</v>
      </c>
      <c r="J91" s="2">
        <v>0.88</v>
      </c>
      <c r="K91" s="2">
        <v>11.0</v>
      </c>
      <c r="L91" s="2">
        <v>35.0</v>
      </c>
      <c r="M91" s="2">
        <v>46.0</v>
      </c>
      <c r="N91" s="2">
        <v>21.0</v>
      </c>
      <c r="O91" s="2">
        <v>9.0</v>
      </c>
      <c r="P91" s="2">
        <v>5.0</v>
      </c>
      <c r="Q91" s="2">
        <v>12.0</v>
      </c>
      <c r="R91" s="2">
        <v>18.0</v>
      </c>
      <c r="S91" s="2">
        <v>96.0</v>
      </c>
      <c r="T91" s="2">
        <v>17011.0</v>
      </c>
      <c r="U91" s="2" t="s">
        <v>83</v>
      </c>
      <c r="V91" s="2">
        <v>2.0</v>
      </c>
      <c r="W91" s="2">
        <v>1.0</v>
      </c>
    </row>
    <row r="92">
      <c r="B92" s="2">
        <v>36.0</v>
      </c>
      <c r="C92" s="2">
        <v>79.0</v>
      </c>
      <c r="D92" s="2">
        <v>0.456</v>
      </c>
      <c r="E92" s="2">
        <v>3.0</v>
      </c>
      <c r="F92" s="2">
        <v>14.0</v>
      </c>
      <c r="G92" s="2">
        <v>0.214</v>
      </c>
      <c r="H92" s="2">
        <v>11.0</v>
      </c>
      <c r="I92" s="2">
        <v>17.0</v>
      </c>
      <c r="J92" s="2">
        <v>0.647</v>
      </c>
      <c r="K92" s="2">
        <v>15.0</v>
      </c>
      <c r="L92" s="2">
        <v>28.0</v>
      </c>
      <c r="M92" s="2">
        <v>43.0</v>
      </c>
      <c r="N92" s="2">
        <v>17.0</v>
      </c>
      <c r="O92" s="2">
        <v>7.0</v>
      </c>
      <c r="P92" s="2">
        <v>1.0</v>
      </c>
      <c r="Q92" s="2">
        <v>15.0</v>
      </c>
      <c r="R92" s="2">
        <v>19.0</v>
      </c>
      <c r="S92" s="2">
        <v>86.0</v>
      </c>
      <c r="T92" s="2">
        <v>20007.0</v>
      </c>
      <c r="U92" s="2" t="s">
        <v>84</v>
      </c>
    </row>
    <row r="93">
      <c r="B93" s="2">
        <v>33.0</v>
      </c>
      <c r="C93" s="2">
        <v>75.0</v>
      </c>
      <c r="D93" s="2">
        <v>0.44</v>
      </c>
      <c r="E93" s="2">
        <v>5.0</v>
      </c>
      <c r="F93" s="2">
        <v>13.0</v>
      </c>
      <c r="G93" s="2">
        <v>0.385</v>
      </c>
      <c r="H93" s="2">
        <v>11.0</v>
      </c>
      <c r="I93" s="2">
        <v>17.0</v>
      </c>
      <c r="J93" s="2">
        <v>0.647</v>
      </c>
      <c r="K93" s="2">
        <v>10.0</v>
      </c>
      <c r="L93" s="2">
        <v>37.0</v>
      </c>
      <c r="M93" s="2">
        <v>47.0</v>
      </c>
      <c r="N93" s="2">
        <v>14.0</v>
      </c>
      <c r="O93" s="2">
        <v>4.0</v>
      </c>
      <c r="P93" s="2">
        <v>8.0</v>
      </c>
      <c r="Q93" s="2">
        <v>12.0</v>
      </c>
      <c r="R93" s="2">
        <v>18.0</v>
      </c>
      <c r="S93" s="2">
        <v>82.0</v>
      </c>
      <c r="T93" s="2">
        <v>18119.0</v>
      </c>
      <c r="U93" s="2" t="s">
        <v>85</v>
      </c>
    </row>
    <row r="94">
      <c r="B94" s="2">
        <v>48.0</v>
      </c>
      <c r="C94" s="2">
        <v>91.0</v>
      </c>
      <c r="D94" s="2">
        <v>0.527</v>
      </c>
      <c r="E94" s="2">
        <v>6.0</v>
      </c>
      <c r="F94" s="2">
        <v>12.0</v>
      </c>
      <c r="G94" s="2">
        <v>0.5</v>
      </c>
      <c r="H94" s="2">
        <v>7.0</v>
      </c>
      <c r="I94" s="2">
        <v>13.0</v>
      </c>
      <c r="J94" s="2">
        <v>0.538</v>
      </c>
      <c r="K94" s="2">
        <v>16.0</v>
      </c>
      <c r="L94" s="2">
        <v>38.0</v>
      </c>
      <c r="M94" s="2">
        <v>54.0</v>
      </c>
      <c r="N94" s="2">
        <v>25.0</v>
      </c>
      <c r="O94" s="2">
        <v>4.0</v>
      </c>
      <c r="P94" s="2">
        <v>4.0</v>
      </c>
      <c r="Q94" s="2">
        <v>14.0</v>
      </c>
      <c r="R94" s="2">
        <v>19.0</v>
      </c>
      <c r="S94" s="2">
        <v>109.0</v>
      </c>
      <c r="T94" s="2">
        <v>17784.0</v>
      </c>
      <c r="U94" s="2" t="s">
        <v>86</v>
      </c>
      <c r="V94" s="2">
        <v>2.0</v>
      </c>
      <c r="W94" s="2">
        <v>1.0</v>
      </c>
    </row>
    <row r="95">
      <c r="B95" s="2">
        <v>36.0</v>
      </c>
      <c r="C95" s="2">
        <v>79.0</v>
      </c>
      <c r="D95" s="2">
        <v>0.456</v>
      </c>
      <c r="E95" s="2">
        <v>4.0</v>
      </c>
      <c r="F95" s="2">
        <v>9.0</v>
      </c>
      <c r="G95" s="2">
        <v>0.444</v>
      </c>
      <c r="H95" s="2">
        <v>15.0</v>
      </c>
      <c r="I95" s="2">
        <v>16.0</v>
      </c>
      <c r="J95" s="2">
        <v>0.938</v>
      </c>
      <c r="K95" s="2">
        <v>10.0</v>
      </c>
      <c r="L95" s="2">
        <v>31.0</v>
      </c>
      <c r="M95" s="2">
        <v>41.0</v>
      </c>
      <c r="N95" s="2">
        <v>22.0</v>
      </c>
      <c r="O95" s="2">
        <v>6.0</v>
      </c>
      <c r="P95" s="2">
        <v>2.0</v>
      </c>
      <c r="Q95" s="2">
        <v>10.0</v>
      </c>
      <c r="R95" s="2">
        <v>20.0</v>
      </c>
      <c r="S95" s="2">
        <v>91.0</v>
      </c>
      <c r="T95" s="2">
        <v>19081.0</v>
      </c>
      <c r="U95" s="2" t="s">
        <v>87</v>
      </c>
    </row>
    <row r="96">
      <c r="B96" s="2">
        <v>41.0</v>
      </c>
      <c r="C96" s="2">
        <v>81.0</v>
      </c>
      <c r="D96" s="2">
        <v>0.506</v>
      </c>
      <c r="E96" s="2">
        <v>2.0</v>
      </c>
      <c r="F96" s="2">
        <v>12.0</v>
      </c>
      <c r="G96" s="2">
        <v>0.167</v>
      </c>
      <c r="H96" s="2">
        <v>9.0</v>
      </c>
      <c r="I96" s="2">
        <v>16.0</v>
      </c>
      <c r="J96" s="2">
        <v>0.563</v>
      </c>
      <c r="K96" s="2">
        <v>9.0</v>
      </c>
      <c r="L96" s="2">
        <v>24.0</v>
      </c>
      <c r="M96" s="2">
        <v>33.0</v>
      </c>
      <c r="N96" s="2">
        <v>24.0</v>
      </c>
      <c r="O96" s="2">
        <v>9.0</v>
      </c>
      <c r="P96" s="2">
        <v>4.0</v>
      </c>
      <c r="Q96" s="2">
        <v>9.0</v>
      </c>
      <c r="R96" s="2">
        <v>15.0</v>
      </c>
      <c r="S96" s="2">
        <v>93.0</v>
      </c>
      <c r="T96" s="2">
        <v>19596.0</v>
      </c>
      <c r="U96" s="2" t="s">
        <v>88</v>
      </c>
    </row>
    <row r="97">
      <c r="B97" s="2">
        <v>41.0</v>
      </c>
      <c r="C97" s="2">
        <v>89.0</v>
      </c>
      <c r="D97" s="2">
        <v>0.461</v>
      </c>
      <c r="E97" s="2">
        <v>5.0</v>
      </c>
      <c r="F97" s="2">
        <v>17.0</v>
      </c>
      <c r="G97" s="2">
        <v>0.294</v>
      </c>
      <c r="H97" s="2">
        <v>11.0</v>
      </c>
      <c r="I97" s="2">
        <v>18.0</v>
      </c>
      <c r="J97" s="2">
        <v>0.611</v>
      </c>
      <c r="K97" s="2">
        <v>13.0</v>
      </c>
      <c r="L97" s="2">
        <v>28.0</v>
      </c>
      <c r="M97" s="2">
        <v>41.0</v>
      </c>
      <c r="N97" s="2">
        <v>28.0</v>
      </c>
      <c r="O97" s="2">
        <v>11.0</v>
      </c>
      <c r="P97" s="2">
        <v>2.0</v>
      </c>
      <c r="Q97" s="2">
        <v>10.0</v>
      </c>
      <c r="R97" s="2">
        <v>19.0</v>
      </c>
      <c r="S97" s="2">
        <v>98.0</v>
      </c>
      <c r="T97" s="2">
        <v>19994.0</v>
      </c>
      <c r="U97" s="2" t="s">
        <v>89</v>
      </c>
      <c r="V97" s="2">
        <v>1.0</v>
      </c>
      <c r="W97" s="2">
        <v>2.0</v>
      </c>
    </row>
    <row r="98">
      <c r="B98" s="2">
        <v>38.0</v>
      </c>
      <c r="C98" s="2">
        <v>85.0</v>
      </c>
      <c r="D98" s="2">
        <v>0.447</v>
      </c>
      <c r="E98" s="2">
        <v>5.0</v>
      </c>
      <c r="F98" s="2">
        <v>9.0</v>
      </c>
      <c r="G98" s="2">
        <v>0.556</v>
      </c>
      <c r="H98" s="2">
        <v>13.0</v>
      </c>
      <c r="I98" s="2">
        <v>23.0</v>
      </c>
      <c r="J98" s="2">
        <v>0.565</v>
      </c>
      <c r="K98" s="2">
        <v>17.0</v>
      </c>
      <c r="L98" s="2">
        <v>26.0</v>
      </c>
      <c r="M98" s="2">
        <v>43.0</v>
      </c>
      <c r="N98" s="2">
        <v>17.0</v>
      </c>
      <c r="O98" s="2">
        <v>7.0</v>
      </c>
      <c r="P98" s="2">
        <v>3.0</v>
      </c>
      <c r="Q98" s="2">
        <v>11.0</v>
      </c>
      <c r="R98" s="2">
        <v>19.0</v>
      </c>
      <c r="S98" s="2">
        <v>94.0</v>
      </c>
      <c r="T98" s="2">
        <v>14570.0</v>
      </c>
      <c r="U98" s="2" t="s">
        <v>90</v>
      </c>
    </row>
    <row r="99">
      <c r="B99" s="2">
        <v>40.0</v>
      </c>
      <c r="C99" s="2">
        <v>95.0</v>
      </c>
      <c r="D99" s="2">
        <v>0.421</v>
      </c>
      <c r="E99" s="2">
        <v>4.0</v>
      </c>
      <c r="F99" s="2">
        <v>11.0</v>
      </c>
      <c r="G99" s="2">
        <v>0.364</v>
      </c>
      <c r="H99" s="2">
        <v>4.0</v>
      </c>
      <c r="I99" s="2">
        <v>6.0</v>
      </c>
      <c r="J99" s="2">
        <v>0.667</v>
      </c>
      <c r="K99" s="2">
        <v>11.0</v>
      </c>
      <c r="L99" s="2">
        <v>27.0</v>
      </c>
      <c r="M99" s="2">
        <v>38.0</v>
      </c>
      <c r="N99" s="2">
        <v>24.0</v>
      </c>
      <c r="O99" s="2">
        <v>6.0</v>
      </c>
      <c r="P99" s="2">
        <v>3.0</v>
      </c>
      <c r="Q99" s="2">
        <v>11.0</v>
      </c>
      <c r="R99" s="2">
        <v>15.0</v>
      </c>
      <c r="S99" s="2">
        <v>88.0</v>
      </c>
      <c r="T99" s="2">
        <v>12009.0</v>
      </c>
      <c r="U99" s="2" t="s">
        <v>91</v>
      </c>
    </row>
    <row r="100">
      <c r="B100" s="2">
        <v>32.0</v>
      </c>
      <c r="C100" s="2">
        <v>83.0</v>
      </c>
      <c r="D100" s="2">
        <v>0.386</v>
      </c>
      <c r="E100" s="2">
        <v>2.0</v>
      </c>
      <c r="F100" s="2">
        <v>11.0</v>
      </c>
      <c r="G100" s="2">
        <v>0.182</v>
      </c>
      <c r="H100" s="2">
        <v>34.0</v>
      </c>
      <c r="I100" s="2">
        <v>38.0</v>
      </c>
      <c r="J100" s="2">
        <v>0.895</v>
      </c>
      <c r="K100" s="2">
        <v>10.0</v>
      </c>
      <c r="L100" s="2">
        <v>28.0</v>
      </c>
      <c r="M100" s="2">
        <v>38.0</v>
      </c>
      <c r="N100" s="2">
        <v>18.0</v>
      </c>
      <c r="O100" s="2">
        <v>9.0</v>
      </c>
      <c r="P100" s="2">
        <v>4.0</v>
      </c>
      <c r="Q100" s="2">
        <v>11.0</v>
      </c>
      <c r="R100" s="2">
        <v>26.0</v>
      </c>
      <c r="S100" s="2">
        <v>100.0</v>
      </c>
      <c r="T100" s="2">
        <v>17011.0</v>
      </c>
      <c r="U100" s="2" t="s">
        <v>92</v>
      </c>
      <c r="V100" s="2">
        <v>2.0</v>
      </c>
      <c r="W100" s="2">
        <v>1.0</v>
      </c>
    </row>
    <row r="101">
      <c r="B101" s="2">
        <v>38.0</v>
      </c>
      <c r="C101" s="2">
        <v>86.0</v>
      </c>
      <c r="D101" s="2">
        <v>0.442</v>
      </c>
      <c r="E101" s="2">
        <v>5.0</v>
      </c>
      <c r="F101" s="2">
        <v>14.0</v>
      </c>
      <c r="G101" s="2">
        <v>0.357</v>
      </c>
      <c r="H101" s="2">
        <v>11.0</v>
      </c>
      <c r="I101" s="2">
        <v>17.0</v>
      </c>
      <c r="J101" s="2">
        <v>0.647</v>
      </c>
      <c r="K101" s="2">
        <v>13.0</v>
      </c>
      <c r="L101" s="2">
        <v>24.0</v>
      </c>
      <c r="M101" s="2">
        <v>37.0</v>
      </c>
      <c r="N101" s="2">
        <v>22.0</v>
      </c>
      <c r="O101" s="2">
        <v>8.0</v>
      </c>
      <c r="P101" s="2">
        <v>3.0</v>
      </c>
      <c r="Q101" s="2">
        <v>14.0</v>
      </c>
      <c r="R101" s="2">
        <v>19.0</v>
      </c>
      <c r="S101" s="2">
        <v>92.0</v>
      </c>
      <c r="T101" s="2">
        <v>18581.0</v>
      </c>
      <c r="U101" s="2" t="s">
        <v>93</v>
      </c>
    </row>
    <row r="102">
      <c r="B102" s="2">
        <v>43.0</v>
      </c>
      <c r="C102" s="2">
        <v>78.0</v>
      </c>
      <c r="D102" s="2">
        <v>0.551</v>
      </c>
      <c r="E102" s="2">
        <v>7.0</v>
      </c>
      <c r="F102" s="2">
        <v>20.0</v>
      </c>
      <c r="G102" s="2">
        <v>0.35</v>
      </c>
      <c r="H102" s="2">
        <v>14.0</v>
      </c>
      <c r="I102" s="2">
        <v>21.0</v>
      </c>
      <c r="J102" s="2">
        <v>0.667</v>
      </c>
      <c r="K102" s="2">
        <v>12.0</v>
      </c>
      <c r="L102" s="2">
        <v>29.0</v>
      </c>
      <c r="M102" s="2">
        <v>41.0</v>
      </c>
      <c r="N102" s="2">
        <v>23.0</v>
      </c>
      <c r="O102" s="2">
        <v>10.0</v>
      </c>
      <c r="P102" s="2">
        <v>6.0</v>
      </c>
      <c r="Q102" s="2">
        <v>14.0</v>
      </c>
      <c r="R102" s="2">
        <v>19.0</v>
      </c>
      <c r="S102" s="2">
        <v>107.0</v>
      </c>
      <c r="T102" s="2">
        <v>18119.0</v>
      </c>
      <c r="U102" s="2" t="s">
        <v>94</v>
      </c>
    </row>
    <row r="103">
      <c r="B103" s="2">
        <v>44.0</v>
      </c>
      <c r="C103" s="2">
        <v>81.0</v>
      </c>
      <c r="D103" s="2">
        <v>0.543</v>
      </c>
      <c r="E103" s="2">
        <v>5.0</v>
      </c>
      <c r="F103" s="2">
        <v>13.0</v>
      </c>
      <c r="G103" s="2">
        <v>0.385</v>
      </c>
      <c r="H103" s="2">
        <v>24.0</v>
      </c>
      <c r="I103" s="2">
        <v>32.0</v>
      </c>
      <c r="J103" s="2">
        <v>0.75</v>
      </c>
      <c r="K103" s="2">
        <v>10.0</v>
      </c>
      <c r="L103" s="2">
        <v>39.0</v>
      </c>
      <c r="M103" s="2">
        <v>49.0</v>
      </c>
      <c r="N103" s="2">
        <v>28.0</v>
      </c>
      <c r="O103" s="2">
        <v>8.0</v>
      </c>
      <c r="P103" s="2">
        <v>8.0</v>
      </c>
      <c r="Q103" s="2">
        <v>16.0</v>
      </c>
      <c r="R103" s="2">
        <v>15.0</v>
      </c>
      <c r="S103" s="2">
        <v>117.0</v>
      </c>
      <c r="T103" s="2">
        <v>17456.0</v>
      </c>
      <c r="U103" s="2" t="s">
        <v>95</v>
      </c>
      <c r="V103" s="2">
        <v>2.0</v>
      </c>
      <c r="W103" s="2">
        <v>1.0</v>
      </c>
    </row>
    <row r="104">
      <c r="B104" s="2">
        <v>42.0</v>
      </c>
      <c r="C104" s="2">
        <v>88.0</v>
      </c>
      <c r="D104" s="2">
        <v>0.477</v>
      </c>
      <c r="E104" s="2">
        <v>8.0</v>
      </c>
      <c r="F104" s="2">
        <v>15.0</v>
      </c>
      <c r="G104" s="2">
        <v>0.533</v>
      </c>
      <c r="H104" s="2">
        <v>10.0</v>
      </c>
      <c r="I104" s="2">
        <v>13.0</v>
      </c>
      <c r="J104" s="2">
        <v>0.769</v>
      </c>
      <c r="K104" s="2">
        <v>16.0</v>
      </c>
      <c r="L104" s="2">
        <v>36.0</v>
      </c>
      <c r="M104" s="2">
        <v>52.0</v>
      </c>
      <c r="N104" s="2">
        <v>29.0</v>
      </c>
      <c r="O104" s="2">
        <v>10.0</v>
      </c>
      <c r="P104" s="2">
        <v>7.0</v>
      </c>
      <c r="Q104" s="2">
        <v>17.0</v>
      </c>
      <c r="R104" s="2">
        <v>12.0</v>
      </c>
      <c r="S104" s="2">
        <v>102.0</v>
      </c>
      <c r="T104" s="2">
        <v>18997.0</v>
      </c>
      <c r="U104" s="2" t="s">
        <v>96</v>
      </c>
    </row>
    <row r="105">
      <c r="B105" s="2">
        <v>40.0</v>
      </c>
      <c r="C105" s="2">
        <v>77.0</v>
      </c>
      <c r="D105" s="2">
        <v>0.519</v>
      </c>
      <c r="E105" s="2">
        <v>6.0</v>
      </c>
      <c r="F105" s="2">
        <v>15.0</v>
      </c>
      <c r="G105" s="2">
        <v>0.4</v>
      </c>
      <c r="H105" s="2">
        <v>11.0</v>
      </c>
      <c r="I105" s="2">
        <v>15.0</v>
      </c>
      <c r="J105" s="2">
        <v>0.733</v>
      </c>
      <c r="K105" s="2">
        <v>10.0</v>
      </c>
      <c r="L105" s="2">
        <v>32.0</v>
      </c>
      <c r="M105" s="2">
        <v>42.0</v>
      </c>
      <c r="N105" s="2">
        <v>20.0</v>
      </c>
      <c r="O105" s="2">
        <v>5.0</v>
      </c>
      <c r="P105" s="2">
        <v>1.0</v>
      </c>
      <c r="Q105" s="2">
        <v>17.0</v>
      </c>
      <c r="R105" s="2">
        <v>18.0</v>
      </c>
      <c r="S105" s="2">
        <v>97.0</v>
      </c>
      <c r="T105" s="2">
        <v>18422.0</v>
      </c>
      <c r="U105" s="2" t="s">
        <v>97</v>
      </c>
    </row>
    <row r="106">
      <c r="B106" s="2">
        <v>43.0</v>
      </c>
      <c r="C106" s="2">
        <v>88.0</v>
      </c>
      <c r="D106" s="2">
        <v>0.489</v>
      </c>
      <c r="E106" s="2">
        <v>5.0</v>
      </c>
      <c r="F106" s="2">
        <v>20.0</v>
      </c>
      <c r="G106" s="2">
        <v>0.25</v>
      </c>
      <c r="H106" s="2">
        <v>15.0</v>
      </c>
      <c r="I106" s="2">
        <v>25.0</v>
      </c>
      <c r="J106" s="2">
        <v>0.6</v>
      </c>
      <c r="K106" s="2">
        <v>20.0</v>
      </c>
      <c r="L106" s="2">
        <v>28.0</v>
      </c>
      <c r="M106" s="2">
        <v>48.0</v>
      </c>
      <c r="N106" s="2">
        <v>25.0</v>
      </c>
      <c r="O106" s="2">
        <v>7.0</v>
      </c>
      <c r="P106" s="2">
        <v>1.0</v>
      </c>
      <c r="Q106" s="2">
        <v>17.0</v>
      </c>
      <c r="R106" s="2">
        <v>16.0</v>
      </c>
      <c r="S106" s="2">
        <v>106.0</v>
      </c>
      <c r="T106" s="2">
        <v>17323.0</v>
      </c>
      <c r="U106" s="2" t="s">
        <v>98</v>
      </c>
      <c r="V106" s="2">
        <v>3.0</v>
      </c>
      <c r="W106" s="2">
        <v>0.0</v>
      </c>
    </row>
    <row r="108">
      <c r="B108" s="5">
        <f t="shared" ref="B108:T108" si="69">AVERAGE(B25:B65)</f>
        <v>37.3902439</v>
      </c>
      <c r="C108" s="5">
        <f t="shared" si="69"/>
        <v>82.68292683</v>
      </c>
      <c r="D108" s="5">
        <f t="shared" si="69"/>
        <v>0.453097561</v>
      </c>
      <c r="E108" s="5">
        <f t="shared" si="69"/>
        <v>5.024390244</v>
      </c>
      <c r="F108" s="5">
        <f t="shared" si="69"/>
        <v>14.34146341</v>
      </c>
      <c r="G108" s="5">
        <f t="shared" si="69"/>
        <v>0.3421707317</v>
      </c>
      <c r="H108" s="5">
        <f t="shared" si="69"/>
        <v>15.85365854</v>
      </c>
      <c r="I108" s="5">
        <f t="shared" si="69"/>
        <v>21.12195122</v>
      </c>
      <c r="J108" s="5">
        <f t="shared" si="69"/>
        <v>0.7441707317</v>
      </c>
      <c r="K108" s="5">
        <f t="shared" si="69"/>
        <v>12.04878049</v>
      </c>
      <c r="L108" s="5">
        <f t="shared" si="69"/>
        <v>31.02439024</v>
      </c>
      <c r="M108" s="5">
        <f t="shared" si="69"/>
        <v>43.07317073</v>
      </c>
      <c r="N108" s="5">
        <f t="shared" si="69"/>
        <v>21.48780488</v>
      </c>
      <c r="O108" s="5">
        <f t="shared" si="69"/>
        <v>7.268292683</v>
      </c>
      <c r="P108" s="5">
        <f t="shared" si="69"/>
        <v>4.512195122</v>
      </c>
      <c r="Q108" s="5">
        <f t="shared" si="69"/>
        <v>12.6097561</v>
      </c>
      <c r="R108" s="5">
        <f t="shared" si="69"/>
        <v>19.7804878</v>
      </c>
      <c r="S108" s="5">
        <f t="shared" si="69"/>
        <v>95.65853659</v>
      </c>
      <c r="T108" s="5">
        <f t="shared" si="69"/>
        <v>16654.34146</v>
      </c>
    </row>
    <row r="109">
      <c r="B109" s="5">
        <f t="shared" ref="B109:T109" si="70">AVERAGE(B66:B106)</f>
        <v>38.75609756</v>
      </c>
      <c r="C109" s="5">
        <f t="shared" si="70"/>
        <v>81.29268293</v>
      </c>
      <c r="D109" s="5">
        <f t="shared" si="70"/>
        <v>0.4775121951</v>
      </c>
      <c r="E109" s="5">
        <f t="shared" si="70"/>
        <v>4.853658537</v>
      </c>
      <c r="F109" s="5">
        <f t="shared" si="70"/>
        <v>13.63414634</v>
      </c>
      <c r="G109" s="5">
        <f t="shared" si="70"/>
        <v>0.3616585366</v>
      </c>
      <c r="H109" s="5">
        <f t="shared" si="70"/>
        <v>14.26829268</v>
      </c>
      <c r="I109" s="5">
        <f t="shared" si="70"/>
        <v>19.51219512</v>
      </c>
      <c r="J109" s="5">
        <f t="shared" si="70"/>
        <v>0.7285121951</v>
      </c>
      <c r="K109" s="5">
        <f t="shared" si="70"/>
        <v>11.12195122</v>
      </c>
      <c r="L109" s="5">
        <f t="shared" si="70"/>
        <v>30.58536585</v>
      </c>
      <c r="M109" s="5">
        <f t="shared" si="70"/>
        <v>41.70731707</v>
      </c>
      <c r="N109" s="5">
        <f t="shared" si="70"/>
        <v>22.2195122</v>
      </c>
      <c r="O109" s="5">
        <f t="shared" si="70"/>
        <v>8.12195122</v>
      </c>
      <c r="P109" s="5">
        <f t="shared" si="70"/>
        <v>4.634146341</v>
      </c>
      <c r="Q109" s="5">
        <f t="shared" si="70"/>
        <v>13.24390244</v>
      </c>
      <c r="R109" s="5">
        <f t="shared" si="70"/>
        <v>18.46341463</v>
      </c>
      <c r="S109" s="5">
        <f t="shared" si="70"/>
        <v>96.63414634</v>
      </c>
      <c r="T109" s="5">
        <f t="shared" si="70"/>
        <v>17333.4878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36.35</v>
      </c>
      <c r="C111" s="5">
        <f t="shared" si="71"/>
        <v>80.75</v>
      </c>
      <c r="D111" s="5">
        <f t="shared" si="71"/>
        <v>0.4519</v>
      </c>
      <c r="E111" s="5">
        <f t="shared" si="71"/>
        <v>4.55</v>
      </c>
      <c r="F111" s="5">
        <f t="shared" si="71"/>
        <v>13.65</v>
      </c>
      <c r="G111" s="5">
        <f t="shared" si="71"/>
        <v>0.3317</v>
      </c>
      <c r="H111" s="5">
        <f t="shared" si="71"/>
        <v>15.95</v>
      </c>
      <c r="I111" s="5">
        <f t="shared" si="71"/>
        <v>20.65</v>
      </c>
      <c r="J111" s="5">
        <f t="shared" si="71"/>
        <v>0.76865</v>
      </c>
      <c r="K111" s="5">
        <f t="shared" si="71"/>
        <v>10.6</v>
      </c>
      <c r="L111" s="5">
        <f t="shared" si="71"/>
        <v>30.85</v>
      </c>
      <c r="M111" s="5">
        <f t="shared" si="71"/>
        <v>41.45</v>
      </c>
      <c r="N111" s="5">
        <f t="shared" si="71"/>
        <v>21.7</v>
      </c>
      <c r="O111" s="5">
        <f t="shared" si="71"/>
        <v>7.05</v>
      </c>
      <c r="P111" s="5">
        <f t="shared" si="71"/>
        <v>4.3</v>
      </c>
      <c r="Q111" s="5">
        <f t="shared" si="71"/>
        <v>13.3</v>
      </c>
      <c r="R111" s="5">
        <f t="shared" si="71"/>
        <v>19.75</v>
      </c>
      <c r="S111" s="5">
        <f t="shared" si="71"/>
        <v>93.2</v>
      </c>
      <c r="T111" s="5">
        <f t="shared" si="71"/>
        <v>16644.1</v>
      </c>
    </row>
    <row r="112">
      <c r="B112" s="5">
        <f t="shared" ref="B112:T112" si="72">average(B45:B65)</f>
        <v>38.38095238</v>
      </c>
      <c r="C112" s="5">
        <f t="shared" si="72"/>
        <v>84.52380952</v>
      </c>
      <c r="D112" s="5">
        <f t="shared" si="72"/>
        <v>0.4542380952</v>
      </c>
      <c r="E112" s="5">
        <f t="shared" si="72"/>
        <v>5.476190476</v>
      </c>
      <c r="F112" s="5">
        <f t="shared" si="72"/>
        <v>15</v>
      </c>
      <c r="G112" s="5">
        <f t="shared" si="72"/>
        <v>0.3521428571</v>
      </c>
      <c r="H112" s="5">
        <f t="shared" si="72"/>
        <v>15.76190476</v>
      </c>
      <c r="I112" s="5">
        <f t="shared" si="72"/>
        <v>21.57142857</v>
      </c>
      <c r="J112" s="5">
        <f t="shared" si="72"/>
        <v>0.7208571429</v>
      </c>
      <c r="K112" s="5">
        <f t="shared" si="72"/>
        <v>13.42857143</v>
      </c>
      <c r="L112" s="5">
        <f t="shared" si="72"/>
        <v>31.19047619</v>
      </c>
      <c r="M112" s="5">
        <f t="shared" si="72"/>
        <v>44.61904762</v>
      </c>
      <c r="N112" s="5">
        <f t="shared" si="72"/>
        <v>21.28571429</v>
      </c>
      <c r="O112" s="5">
        <f t="shared" si="72"/>
        <v>7.476190476</v>
      </c>
      <c r="P112" s="5">
        <f t="shared" si="72"/>
        <v>4.714285714</v>
      </c>
      <c r="Q112" s="5">
        <f t="shared" si="72"/>
        <v>11.95238095</v>
      </c>
      <c r="R112" s="5">
        <f t="shared" si="72"/>
        <v>19.80952381</v>
      </c>
      <c r="S112" s="5">
        <f t="shared" si="72"/>
        <v>98</v>
      </c>
      <c r="T112" s="5">
        <f t="shared" si="72"/>
        <v>16664.09524</v>
      </c>
    </row>
    <row r="113">
      <c r="B113" s="5">
        <f t="shared" ref="B113:T113" si="73">average(B66:B85)</f>
        <v>38.2</v>
      </c>
      <c r="C113" s="5">
        <f t="shared" si="73"/>
        <v>80.4</v>
      </c>
      <c r="D113" s="5">
        <f t="shared" si="73"/>
        <v>0.4763</v>
      </c>
      <c r="E113" s="5">
        <f t="shared" si="73"/>
        <v>5.1</v>
      </c>
      <c r="F113" s="5">
        <f t="shared" si="73"/>
        <v>13.85</v>
      </c>
      <c r="G113" s="5">
        <f t="shared" si="73"/>
        <v>0.3744</v>
      </c>
      <c r="H113" s="5">
        <f t="shared" si="73"/>
        <v>13.75</v>
      </c>
      <c r="I113" s="5">
        <f t="shared" si="73"/>
        <v>18.35</v>
      </c>
      <c r="J113" s="5">
        <f t="shared" si="73"/>
        <v>0.7566</v>
      </c>
      <c r="K113" s="5">
        <f t="shared" si="73"/>
        <v>10.1</v>
      </c>
      <c r="L113" s="5">
        <f t="shared" si="73"/>
        <v>30.25</v>
      </c>
      <c r="M113" s="5">
        <f t="shared" si="73"/>
        <v>40.35</v>
      </c>
      <c r="N113" s="5">
        <f t="shared" si="73"/>
        <v>22.1</v>
      </c>
      <c r="O113" s="5">
        <f t="shared" si="73"/>
        <v>8.6</v>
      </c>
      <c r="P113" s="5">
        <f t="shared" si="73"/>
        <v>5.1</v>
      </c>
      <c r="Q113" s="5">
        <f t="shared" si="73"/>
        <v>12.9</v>
      </c>
      <c r="R113" s="5">
        <f t="shared" si="73"/>
        <v>18.9</v>
      </c>
      <c r="S113" s="5">
        <f t="shared" si="73"/>
        <v>95.25</v>
      </c>
      <c r="T113" s="5">
        <f t="shared" si="73"/>
        <v>17088.1</v>
      </c>
    </row>
    <row r="114">
      <c r="B114" s="5">
        <f t="shared" ref="B114:T114" si="74">average(B86:B106)</f>
        <v>39.28571429</v>
      </c>
      <c r="C114" s="5">
        <f t="shared" si="74"/>
        <v>82.14285714</v>
      </c>
      <c r="D114" s="5">
        <f t="shared" si="74"/>
        <v>0.4786666667</v>
      </c>
      <c r="E114" s="5">
        <f t="shared" si="74"/>
        <v>4.619047619</v>
      </c>
      <c r="F114" s="5">
        <f t="shared" si="74"/>
        <v>13.42857143</v>
      </c>
      <c r="G114" s="5">
        <f t="shared" si="74"/>
        <v>0.3495238095</v>
      </c>
      <c r="H114" s="5">
        <f t="shared" si="74"/>
        <v>14.76190476</v>
      </c>
      <c r="I114" s="5">
        <f t="shared" si="74"/>
        <v>20.61904762</v>
      </c>
      <c r="J114" s="5">
        <f t="shared" si="74"/>
        <v>0.7017619048</v>
      </c>
      <c r="K114" s="5">
        <f t="shared" si="74"/>
        <v>12.0952381</v>
      </c>
      <c r="L114" s="5">
        <f t="shared" si="74"/>
        <v>30.9047619</v>
      </c>
      <c r="M114" s="5">
        <f t="shared" si="74"/>
        <v>43</v>
      </c>
      <c r="N114" s="5">
        <f t="shared" si="74"/>
        <v>22.33333333</v>
      </c>
      <c r="O114" s="5">
        <f t="shared" si="74"/>
        <v>7.666666667</v>
      </c>
      <c r="P114" s="5">
        <f t="shared" si="74"/>
        <v>4.19047619</v>
      </c>
      <c r="Q114" s="5">
        <f t="shared" si="74"/>
        <v>13.57142857</v>
      </c>
      <c r="R114" s="5">
        <f t="shared" si="74"/>
        <v>18.04761905</v>
      </c>
      <c r="S114" s="5">
        <f t="shared" si="74"/>
        <v>97.95238095</v>
      </c>
      <c r="T114" s="5">
        <f t="shared" si="74"/>
        <v>17567.19048</v>
      </c>
    </row>
  </sheetData>
  <drawing r:id="rId1"/>
</worksheet>
</file>