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<sst xmlns="http://schemas.openxmlformats.org/spreadsheetml/2006/main" count="97" uniqueCount="97">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</sst>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43.26829268292683</v>
      </c>
      <c r="C2" s="5">
        <v>89.3170731707317</v>
      </c>
      <c r="D2" s="6">
        <v>0.48507317073170736</v>
      </c>
      <c r="E2" s="5">
        <v>12.365853658536585</v>
      </c>
      <c r="F2" s="5">
        <v>32.4390243902439</v>
      </c>
      <c r="G2" s="6">
        <v>0.38034146341463415</v>
      </c>
      <c r="H2" s="5">
        <v>17.78048780487805</v>
      </c>
      <c r="I2" s="5">
        <v>21.585365853658537</v>
      </c>
      <c r="J2" s="6">
        <v>0.8253170731707318</v>
      </c>
      <c r="K2" s="5">
        <v>9.951219512195122</v>
      </c>
      <c r="L2" s="5">
        <v>36.1219512195122</v>
      </c>
      <c r="M2" s="5">
        <v>46.073170731707314</v>
      </c>
      <c r="N2" s="5">
        <v>28.26829268292683</v>
      </c>
      <c r="O2" s="5">
        <v>7.317073170731708</v>
      </c>
      <c r="P2" s="5">
        <v>6.317073170731708</v>
      </c>
      <c r="Q2" s="5">
        <v>14.268292682926829</v>
      </c>
      <c r="R2" s="5">
        <v>21.658536585365855</v>
      </c>
      <c r="S2" s="5">
        <v>116.6829268292683</v>
      </c>
      <c r="T2" s="5">
        <v>19214.39024390244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78.43910284</v>
      </c>
      <c r="V2" s="7">
        <f>((2/3) - (0.5 * ($AA$2/$AB$2)) / (2 * ($AB$2/$AC$2)))</f>
        <v>0.6022237393</v>
      </c>
      <c r="W2" s="7">
        <f>($AJ$2/($AF$2-$AG$2+$AI$2+0.44*$AD$2))</f>
        <v>1.074048641</v>
      </c>
      <c r="X2" s="7">
        <f>($AH$2-$AG$2)/$AH$2</f>
        <v>0.7697018008</v>
      </c>
      <c r="Y2" s="8">
        <v>100.0</v>
      </c>
      <c r="Z2" s="9">
        <v>1.0</v>
      </c>
      <c r="AA2" s="5">
        <f t="shared" ref="AA2:AA3" si="2">SUM(N2,N4,N6,N8,N10,N12,N14,N16,N18,N20,N22,N24,N26,N28,N30,N32,N34,N36,N38,N40,N42,N44,N46,N48,N50,N52,N54,N56,N58,N60)</f>
        <v>723.0731707</v>
      </c>
      <c r="AB2" s="5">
        <f t="shared" ref="AB2:AB3" si="3">SUM(B2,B4,B6,B8,B10,B12,B14,B16,B18,B20,B22,B24,B26,B28,B30,B32,B34,B36,B38,B40,B42,B44,B46,B48,B50,B52,B54,B56,B58,B60)</f>
        <v>1222.04878</v>
      </c>
      <c r="AC2" s="5">
        <f t="shared" ref="AC2:AD2" si="1">sum(H2,H4,H6,H8,H10,H12,H14,H16,H18,H20,H22,H24,H26,H28,H30,H32,H34,H36,H38,H40,H42,H44,H46,H48,H50,H52,H54,H56,H58,H60)</f>
        <v>532.3902439</v>
      </c>
      <c r="AD2" s="5">
        <f t="shared" si="1"/>
        <v>698</v>
      </c>
      <c r="AE2" s="5">
        <f t="shared" ref="AE2:AE3" si="5">sum(R2,R4,R6,R8,R10,R12,R14,R16,R18,R20,R22,R24,R26,R28,R30,R32,R34,R36,R38,R40,R42,R44,R46,R48,R50,R52,R54,R56,R58,R60)</f>
        <v>641.2195122</v>
      </c>
      <c r="AF2" s="5">
        <f t="shared" ref="AF2:AF3" si="6">sum(C2,C4,C6,C8,C10,C12,C14,C16,C18,C20,C22,C24,C26,C28,C30,C32,C34,C36,C38,C40,C42,C44,C46,C48,C50,C52,C54,C56,C58,C60)</f>
        <v>2660.707317</v>
      </c>
      <c r="AG2" s="5">
        <f t="shared" ref="AG2:AG3" si="7">sum(K2,K4,K6,K8,K10,K12,K14,K16,K18,K20,K22,K24,K26,K28,K30,K32,K34,K36,K38,K40,K42,K44,K46,K48,K50,K52,K54,K56,K58,K60)</f>
        <v>310.0487805</v>
      </c>
      <c r="AH2" s="5">
        <f t="shared" ref="AH2:AH3" si="8">sum(M2,M4,M6,M8,M10,M12,M14,M16,M18,M20,M22,M24,M26,M28,M30,M32,M34,M36,M38,M40,M42,M44,M46,M48,M50,M52,M54,M56,M58,M60)</f>
        <v>1346.292683</v>
      </c>
      <c r="AI2" s="5">
        <f t="shared" ref="AI2:AI3" si="9">sum(Q2,Q4,Q6,Q8,Q10,Q12,Q14,Q16,Q18,Q20,Q22,Q24,Q26,Q28,Q30,Q32,Q34,Q36,Q38,Q40,Q42,Q44,Q46,Q48,Q50,Q52,Q54,Q56,Q58,Q60)</f>
        <v>420.9756098</v>
      </c>
      <c r="AJ2" s="5">
        <f t="shared" ref="AJ2:AJ3" si="10">sum(S2,S4,S6,S8,S10,S12,S14,S16,S18,S20,S22,S24,S26,S28,S30,S32,S34,S36,S38,S40,S42,S44,S46,S48,S50,S52,S54,S56,S58,S60)</f>
        <v>3306.731707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44.829268292682926</v>
      </c>
      <c r="C3" s="5">
        <v>90.21951219512195</v>
      </c>
      <c r="D3" s="6">
        <v>0.4977317073170733</v>
      </c>
      <c r="E3" s="5">
        <v>14.146341463414634</v>
      </c>
      <c r="F3" s="5">
        <v>36.4390243902439</v>
      </c>
      <c r="G3" s="6">
        <v>0.38865853658536575</v>
      </c>
      <c r="H3" s="5">
        <v>14.878048780487806</v>
      </c>
      <c r="I3" s="5">
        <v>19.195121951219512</v>
      </c>
      <c r="J3" s="6">
        <v>0.7818536585365853</v>
      </c>
      <c r="K3" s="5">
        <v>9.487804878048781</v>
      </c>
      <c r="L3" s="5">
        <v>36.80487804878049</v>
      </c>
      <c r="M3" s="5">
        <v>46.292682926829265</v>
      </c>
      <c r="N3" s="5">
        <v>30.585365853658537</v>
      </c>
      <c r="O3" s="5">
        <v>7.926829268292683</v>
      </c>
      <c r="P3" s="5">
        <v>6.487804878048781</v>
      </c>
      <c r="Q3" s="5">
        <v>13.24390243902439</v>
      </c>
      <c r="R3" s="5">
        <v>21.195121951219512</v>
      </c>
      <c r="S3" s="5">
        <v>118.6829268292683</v>
      </c>
      <c r="T3" s="5">
        <v>19171.780487804877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83.08097158</v>
      </c>
      <c r="V3" s="7">
        <f>((2/3) - (0.5 * ($AA$3/$AB$3)) / (2 * ($AB$3/$AC$3)))</f>
        <v>0.6023436922</v>
      </c>
      <c r="W3" s="7">
        <f>($AJ$3/($AF$3-$AG$3+$AI$3+0.44*$AD$3))</f>
        <v>1.094852811</v>
      </c>
      <c r="X3" s="7">
        <f>($AH$3-$AG$3)/$AH$3</f>
        <v>0.7720939384</v>
      </c>
      <c r="Y3" s="8">
        <v>100.0</v>
      </c>
      <c r="Z3" s="9">
        <v>2.0</v>
      </c>
      <c r="AA3" s="5">
        <f t="shared" si="2"/>
        <v>752.1219512</v>
      </c>
      <c r="AB3" s="5">
        <f t="shared" si="3"/>
        <v>1242.878049</v>
      </c>
      <c r="AC3" s="5">
        <f t="shared" ref="AC3:AD3" si="4">sum(H3,H5,H7,H9,H11,H13,H15,H17,H19,H21,H23,H25,H27,H29,H31,H33,H35,H37,H39,H41,H43,H45,H47,H49,H51,H53,H55,H57,H59,H61)</f>
        <v>528.4390244</v>
      </c>
      <c r="AD3" s="5">
        <f t="shared" si="4"/>
        <v>686.3414634</v>
      </c>
      <c r="AE3" s="5">
        <f t="shared" si="5"/>
        <v>613.0487805</v>
      </c>
      <c r="AF3" s="5">
        <f t="shared" si="6"/>
        <v>2691.926829</v>
      </c>
      <c r="AG3" s="5">
        <f t="shared" si="7"/>
        <v>310.7804878</v>
      </c>
      <c r="AH3" s="5">
        <f t="shared" si="8"/>
        <v>1363.634146</v>
      </c>
      <c r="AI3" s="5">
        <f t="shared" si="9"/>
        <v>391.0487805</v>
      </c>
      <c r="AJ3" s="5">
        <f t="shared" si="10"/>
        <v>3365.780488</v>
      </c>
      <c r="AK3" s="7" t="str">
        <f t="shared" si="11"/>
        <v>Y</v>
      </c>
    </row>
    <row r="4">
      <c r="A4" s="1" t="s">
        <v>39</v>
      </c>
      <c r="B4" s="5">
        <v>42.073170731707314</v>
      </c>
      <c r="C4" s="5">
        <v>87.70731707317073</v>
      </c>
      <c r="D4" s="6">
        <v>0.48124390243902443</v>
      </c>
      <c r="E4" s="5">
        <v>9.634146341463415</v>
      </c>
      <c r="F4" s="5">
        <v>24.26829268292683</v>
      </c>
      <c r="G4" s="6">
        <v>0.3989756097560976</v>
      </c>
      <c r="H4" s="5">
        <v>18.121951219512194</v>
      </c>
      <c r="I4" s="5">
        <v>21.975609756097562</v>
      </c>
      <c r="J4" s="6">
        <v>0.8294146341463414</v>
      </c>
      <c r="K4" s="5">
        <v>9.414634146341463</v>
      </c>
      <c r="L4" s="5">
        <v>34.926829268292686</v>
      </c>
      <c r="M4" s="5">
        <v>44.34146341463415</v>
      </c>
      <c r="N4" s="5">
        <v>24.853658536585368</v>
      </c>
      <c r="O4" s="5">
        <v>6.2926829268292686</v>
      </c>
      <c r="P4" s="5">
        <v>4.341463414634147</v>
      </c>
      <c r="Q4" s="5">
        <v>12.0</v>
      </c>
      <c r="R4" s="5">
        <v>18.365853658536587</v>
      </c>
      <c r="S4" s="5">
        <v>111.90243902439025</v>
      </c>
      <c r="T4" s="5">
        <v>17646.780487804877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72.21188593</v>
      </c>
      <c r="V4" s="7">
        <f>((2/3) - (0.5 * ($AA$2/$AB$2)) / (2 * ($AB$2/$AC$2)))</f>
        <v>0.6022237393</v>
      </c>
      <c r="W4" s="7">
        <f>($AJ$2/($AF$2-$AG$2+$AI$2+0.44*$AD$2))</f>
        <v>1.074048641</v>
      </c>
      <c r="X4" s="7">
        <f>($AH$2-$AG$2)/$AH$2</f>
        <v>0.7697018008</v>
      </c>
      <c r="Y4" s="8">
        <v>75.0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42.51219512195122</v>
      </c>
      <c r="C5" s="5">
        <v>89.07317073170732</v>
      </c>
      <c r="D5" s="6">
        <v>0.47795121951219505</v>
      </c>
      <c r="E5" s="5">
        <v>10.170731707317072</v>
      </c>
      <c r="F5" s="5">
        <v>26.24390243902439</v>
      </c>
      <c r="G5" s="6">
        <v>0.3943658536585366</v>
      </c>
      <c r="H5" s="5">
        <v>16.21951219512195</v>
      </c>
      <c r="I5" s="5">
        <v>19.975609756097562</v>
      </c>
      <c r="J5" s="6">
        <v>0.8098292682926829</v>
      </c>
      <c r="K5" s="5">
        <v>9.048780487804878</v>
      </c>
      <c r="L5" s="5">
        <v>36.048780487804876</v>
      </c>
      <c r="M5" s="5">
        <v>45.09756097560975</v>
      </c>
      <c r="N5" s="5">
        <v>24.24390243902439</v>
      </c>
      <c r="O5" s="5">
        <v>5.926829268292683</v>
      </c>
      <c r="P5" s="5">
        <v>5.073170731707317</v>
      </c>
      <c r="Q5" s="5">
        <v>11.634146341463415</v>
      </c>
      <c r="R5" s="5">
        <v>17.902439024390244</v>
      </c>
      <c r="S5" s="5">
        <v>111.41463414634147</v>
      </c>
      <c r="T5" s="5">
        <v>18042.560975609755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70.04413767</v>
      </c>
      <c r="V5" s="7">
        <f>((2/3) - (0.5 * ($AA$3/$AB$3)) / (2 * ($AB$3/$AC$3)))</f>
        <v>0.6023436922</v>
      </c>
      <c r="W5" s="7">
        <f>($AJ$3/($AF$3-$AG$3+$AI$3+0.44*$AD$3))</f>
        <v>1.094852811</v>
      </c>
      <c r="X5" s="7">
        <f>($AH$3-$AG$3)/$AH$3</f>
        <v>0.7720939384</v>
      </c>
      <c r="Y5" s="8">
        <v>75.0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38.34146341463415</v>
      </c>
      <c r="C6" s="5">
        <v>85.39024390243902</v>
      </c>
      <c r="D6" s="6">
        <v>0.4509512195121951</v>
      </c>
      <c r="E6" s="5">
        <v>15.317073170731707</v>
      </c>
      <c r="F6" s="5">
        <v>43.19512195121951</v>
      </c>
      <c r="G6" s="6">
        <v>0.3523170731707318</v>
      </c>
      <c r="H6" s="5">
        <v>19.365853658536587</v>
      </c>
      <c r="I6" s="5">
        <v>25.121951219512194</v>
      </c>
      <c r="J6" s="6">
        <v>0.769</v>
      </c>
      <c r="K6" s="5">
        <v>10.902439024390244</v>
      </c>
      <c r="L6" s="5">
        <v>31.29268292682927</v>
      </c>
      <c r="M6" s="5">
        <v>42.19512195121951</v>
      </c>
      <c r="N6" s="5">
        <v>21.390243902439025</v>
      </c>
      <c r="O6" s="5">
        <v>7.634146341463414</v>
      </c>
      <c r="P6" s="5">
        <v>5.341463414634147</v>
      </c>
      <c r="Q6" s="5">
        <v>13.731707317073171</v>
      </c>
      <c r="R6" s="5">
        <v>22.658536585365855</v>
      </c>
      <c r="S6" s="5">
        <v>111.36585365853658</v>
      </c>
      <c r="T6" s="5">
        <v>17909.19512195122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69.63778027</v>
      </c>
      <c r="V6" s="7">
        <f>((2/3) - (0.5 * ($AA$2/$AB$2)) / (2 * ($AB$2/$AC$2)))</f>
        <v>0.6022237393</v>
      </c>
      <c r="W6" s="7">
        <f>($AJ$2/($AF$2-$AG$2+$AI$2+0.44*$AD$2))</f>
        <v>1.074048641</v>
      </c>
      <c r="X6" s="7">
        <f>($AH$2-$AG$2)/$AH$2</f>
        <v>0.7697018008</v>
      </c>
      <c r="Y6" s="8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40.146341463414636</v>
      </c>
      <c r="C7" s="5">
        <v>89.3170731707317</v>
      </c>
      <c r="D7" s="6">
        <v>0.4506341463414633</v>
      </c>
      <c r="E7" s="5">
        <v>16.951219512195124</v>
      </c>
      <c r="F7" s="5">
        <v>47.5609756097561</v>
      </c>
      <c r="G7" s="6">
        <v>0.35495121951219516</v>
      </c>
      <c r="H7" s="5">
        <v>19.21951219512195</v>
      </c>
      <c r="I7" s="5">
        <v>23.682926829268293</v>
      </c>
      <c r="J7" s="6">
        <v>0.8152926829268291</v>
      </c>
      <c r="K7" s="5">
        <v>9.487804878048781</v>
      </c>
      <c r="L7" s="5">
        <v>32.4390243902439</v>
      </c>
      <c r="M7" s="5">
        <v>41.926829268292686</v>
      </c>
      <c r="N7" s="5">
        <v>21.073170731707318</v>
      </c>
      <c r="O7" s="5">
        <v>9.439024390243903</v>
      </c>
      <c r="P7" s="5">
        <v>4.536585365853658</v>
      </c>
      <c r="Q7" s="5">
        <v>11.585365853658537</v>
      </c>
      <c r="R7" s="5">
        <v>21.317073170731707</v>
      </c>
      <c r="S7" s="5">
        <v>116.46341463414635</v>
      </c>
      <c r="T7" s="5">
        <v>18070.268292682926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73.48688504</v>
      </c>
      <c r="V7" s="7">
        <f>((2/3) - (0.5 * ($AA$3/$AB$3)) / (2 * ($AB$3/$AC$3)))</f>
        <v>0.6023436922</v>
      </c>
      <c r="W7" s="7">
        <f>($AJ$3/($AF$3-$AG$3+$AI$3+0.44*$AD$3))</f>
        <v>1.094852811</v>
      </c>
      <c r="X7" s="7">
        <f>($AH$3-$AG$3)/$AH$3</f>
        <v>0.7720939384</v>
      </c>
      <c r="Y7" s="8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41.48780487804878</v>
      </c>
      <c r="C8" s="5">
        <v>87.51219512195122</v>
      </c>
      <c r="D8" s="6">
        <v>0.4739268292682927</v>
      </c>
      <c r="E8" s="5">
        <v>9.414634146341463</v>
      </c>
      <c r="F8" s="5">
        <v>24.658536585365855</v>
      </c>
      <c r="G8" s="6">
        <v>0.3814390243902439</v>
      </c>
      <c r="H8" s="5">
        <v>23.195121951219512</v>
      </c>
      <c r="I8" s="5">
        <v>28.878048780487806</v>
      </c>
      <c r="J8" s="6">
        <v>0.8026341463414635</v>
      </c>
      <c r="K8" s="5">
        <v>9.829268292682928</v>
      </c>
      <c r="L8" s="5">
        <v>35.829268292682926</v>
      </c>
      <c r="M8" s="5">
        <v>45.65853658536585</v>
      </c>
      <c r="N8" s="5">
        <v>22.70731707317073</v>
      </c>
      <c r="O8" s="5">
        <v>6.219512195121951</v>
      </c>
      <c r="P8" s="5">
        <v>4.902439024390244</v>
      </c>
      <c r="Q8" s="5">
        <v>14.0</v>
      </c>
      <c r="R8" s="5">
        <v>22.926829268292682</v>
      </c>
      <c r="S8" s="5">
        <v>115.58536585365853</v>
      </c>
      <c r="T8" s="5">
        <v>16874.243902439026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69.92689459</v>
      </c>
      <c r="V8" s="7">
        <f>((2/3) - (0.5 * ($AA$2/$AB$2)) / (2 * ($AB$2/$AC$2)))</f>
        <v>0.6022237393</v>
      </c>
      <c r="W8" s="7">
        <f>($AJ$2/($AF$2-$AG$2+$AI$2+0.44*$AD$2))</f>
        <v>1.074048641</v>
      </c>
      <c r="X8" s="7">
        <f>($AH$2-$AG$2)/$AH$2</f>
        <v>0.7697018008</v>
      </c>
      <c r="Y8" s="8">
        <v>65.0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N</v>
      </c>
    </row>
    <row r="9">
      <c r="A9" s="1" t="s">
        <v>44</v>
      </c>
      <c r="B9" s="5">
        <v>41.048780487804876</v>
      </c>
      <c r="C9" s="5">
        <v>87.5609756097561</v>
      </c>
      <c r="D9" s="6">
        <v>0.47007317073170746</v>
      </c>
      <c r="E9" s="5">
        <v>10.609756097560975</v>
      </c>
      <c r="F9" s="5">
        <v>27.0</v>
      </c>
      <c r="G9" s="6">
        <v>0.3936341463414634</v>
      </c>
      <c r="H9" s="5">
        <v>22.0</v>
      </c>
      <c r="I9" s="5">
        <v>28.195121951219512</v>
      </c>
      <c r="J9" s="6">
        <v>0.7762682926829267</v>
      </c>
      <c r="K9" s="5">
        <v>9.585365853658537</v>
      </c>
      <c r="L9" s="5">
        <v>35.78048780487805</v>
      </c>
      <c r="M9" s="5">
        <v>45.36585365853659</v>
      </c>
      <c r="N9" s="5">
        <v>25.341463414634145</v>
      </c>
      <c r="O9" s="5">
        <v>7.463414634146342</v>
      </c>
      <c r="P9" s="5">
        <v>4.487804878048781</v>
      </c>
      <c r="Q9" s="5">
        <v>13.609756097560975</v>
      </c>
      <c r="R9" s="5">
        <v>23.73170731707317</v>
      </c>
      <c r="S9" s="5">
        <v>114.70731707317073</v>
      </c>
      <c r="T9" s="5">
        <v>17684.29268292683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70.40177547</v>
      </c>
      <c r="V9" s="7">
        <f>((2/3) - (0.5 * ($AA$3/$AB$3)) / (2 * ($AB$3/$AC$3)))</f>
        <v>0.6023436922</v>
      </c>
      <c r="W9" s="7">
        <f>($AJ$3/($AF$3-$AG$3+$AI$3+0.44*$AD$3))</f>
        <v>1.094852811</v>
      </c>
      <c r="X9" s="7">
        <f>($AH$3-$AG$3)/$AH$3</f>
        <v>0.7720939384</v>
      </c>
      <c r="Y9" s="8">
        <v>65.0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N</v>
      </c>
    </row>
    <row r="10">
      <c r="A10" s="1" t="s">
        <v>45</v>
      </c>
      <c r="B10" s="5">
        <v>39.21951219512195</v>
      </c>
      <c r="C10" s="5">
        <v>84.70731707317073</v>
      </c>
      <c r="D10" s="6">
        <v>0.463390243902439</v>
      </c>
      <c r="E10" s="5">
        <v>11.097560975609756</v>
      </c>
      <c r="F10" s="5">
        <v>32.1219512195122</v>
      </c>
      <c r="G10" s="6">
        <v>0.34236585365853667</v>
      </c>
      <c r="H10" s="5">
        <v>18.317073170731707</v>
      </c>
      <c r="I10" s="5">
        <v>25.29268292682927</v>
      </c>
      <c r="J10" s="6">
        <v>0.7238780487804878</v>
      </c>
      <c r="K10" s="5">
        <v>9.487804878048781</v>
      </c>
      <c r="L10" s="5">
        <v>34.78048780487805</v>
      </c>
      <c r="M10" s="5">
        <v>44.26829268292683</v>
      </c>
      <c r="N10" s="5">
        <v>24.75609756097561</v>
      </c>
      <c r="O10" s="5">
        <v>8.829268292682928</v>
      </c>
      <c r="P10" s="5">
        <v>5.2926829268292686</v>
      </c>
      <c r="Q10" s="5">
        <v>15.024390243902438</v>
      </c>
      <c r="R10" s="5">
        <v>21.658536585365855</v>
      </c>
      <c r="S10" s="5">
        <v>107.85365853658537</v>
      </c>
      <c r="T10" s="5">
        <v>17889.682926829268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68.19939281</v>
      </c>
      <c r="V10" s="7">
        <f>((2/3) - (0.5 * ($AA$2/$AB$2)) / (2 * ($AB$2/$AC$2)))</f>
        <v>0.6022237393</v>
      </c>
      <c r="W10" s="7">
        <f>($AJ$2/($AF$2-$AG$2+$AI$2+0.44*$AD$2))</f>
        <v>1.074048641</v>
      </c>
      <c r="X10" s="7">
        <f>($AH$2-$AG$2)/$AH$2</f>
        <v>0.7697018008</v>
      </c>
      <c r="Y10" s="8">
        <v>75.0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Y</v>
      </c>
    </row>
    <row r="11">
      <c r="A11" s="1" t="s">
        <v>46</v>
      </c>
      <c r="B11" s="5">
        <v>41.609756097560975</v>
      </c>
      <c r="C11" s="5">
        <v>88.02439024390245</v>
      </c>
      <c r="D11" s="6">
        <v>0.47360975609756123</v>
      </c>
      <c r="E11" s="5">
        <v>13.121951219512194</v>
      </c>
      <c r="F11" s="5">
        <v>35.90243902439025</v>
      </c>
      <c r="G11" s="6">
        <v>0.36663414634146346</v>
      </c>
      <c r="H11" s="5">
        <v>19.24390243902439</v>
      </c>
      <c r="I11" s="5">
        <v>25.73170731707317</v>
      </c>
      <c r="J11" s="6">
        <v>0.7527317073170732</v>
      </c>
      <c r="K11" s="5">
        <v>10.512195121951219</v>
      </c>
      <c r="L11" s="5">
        <v>37.926829268292686</v>
      </c>
      <c r="M11" s="5">
        <v>48.4390243902439</v>
      </c>
      <c r="N11" s="5">
        <v>27.26829268292683</v>
      </c>
      <c r="O11" s="5">
        <v>7.341463414634147</v>
      </c>
      <c r="P11" s="5">
        <v>6.487804878048781</v>
      </c>
      <c r="Q11" s="5">
        <v>14.487804878048781</v>
      </c>
      <c r="R11" s="5">
        <v>20.48780487804878</v>
      </c>
      <c r="S11" s="5">
        <v>115.58536585365853</v>
      </c>
      <c r="T11" s="5">
        <v>17933.48780487805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75.90667923</v>
      </c>
      <c r="V11" s="7">
        <f>((2/3) - (0.5 * ($AA$3/$AB$3)) / (2 * ($AB$3/$AC$3)))</f>
        <v>0.6023436922</v>
      </c>
      <c r="W11" s="7">
        <f>($AJ$3/($AF$3-$AG$3+$AI$3+0.44*$AD$3))</f>
        <v>1.094852811</v>
      </c>
      <c r="X11" s="7">
        <f>($AH$3-$AG$3)/$AH$3</f>
        <v>0.7720939384</v>
      </c>
      <c r="Y11" s="8">
        <v>75.0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Y</v>
      </c>
    </row>
    <row r="12">
      <c r="A12" s="1" t="s">
        <v>47</v>
      </c>
      <c r="B12" s="5">
        <v>42.65853658536585</v>
      </c>
      <c r="C12" s="5">
        <v>93.4390243902439</v>
      </c>
      <c r="D12" s="6">
        <v>0.4575853658536585</v>
      </c>
      <c r="E12" s="5">
        <v>9.78048780487805</v>
      </c>
      <c r="F12" s="5">
        <v>29.975609756097562</v>
      </c>
      <c r="G12" s="6">
        <v>0.3319756097560977</v>
      </c>
      <c r="H12" s="5">
        <v>17.463414634146343</v>
      </c>
      <c r="I12" s="5">
        <v>24.804878048780488</v>
      </c>
      <c r="J12" s="6">
        <v>0.7074146341463415</v>
      </c>
      <c r="K12" s="5">
        <v>12.634146341463415</v>
      </c>
      <c r="L12" s="5">
        <v>35.853658536585364</v>
      </c>
      <c r="M12" s="5">
        <v>48.48780487804878</v>
      </c>
      <c r="N12" s="5">
        <v>22.51219512195122</v>
      </c>
      <c r="O12" s="5">
        <v>10.21951219512195</v>
      </c>
      <c r="P12" s="5">
        <v>5.487804878048781</v>
      </c>
      <c r="Q12" s="5">
        <v>14.317073170731707</v>
      </c>
      <c r="R12" s="5">
        <v>22.634146341463413</v>
      </c>
      <c r="S12" s="5">
        <v>112.5609756097561</v>
      </c>
      <c r="T12" s="5">
        <v>17980.51219512195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71.51503137</v>
      </c>
      <c r="V12" s="7">
        <f>((2/3) - (0.5 * ($AA$2/$AB$2)) / (2 * ($AB$2/$AC$2)))</f>
        <v>0.6022237393</v>
      </c>
      <c r="W12" s="7">
        <f>($AJ$2/($AF$2-$AG$2+$AI$2+0.44*$AD$2))</f>
        <v>1.074048641</v>
      </c>
      <c r="X12" s="7">
        <f>($AH$2-$AG$2)/$AH$2</f>
        <v>0.7697018008</v>
      </c>
      <c r="Y12" s="8">
        <v>75.0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Y</v>
      </c>
    </row>
    <row r="13">
      <c r="A13" s="1" t="s">
        <v>48</v>
      </c>
      <c r="B13" s="5">
        <v>42.63414634146341</v>
      </c>
      <c r="C13" s="5">
        <v>94.51219512195122</v>
      </c>
      <c r="D13" s="6">
        <v>0.45212195121951215</v>
      </c>
      <c r="E13" s="5">
        <v>12.951219512195122</v>
      </c>
      <c r="F13" s="5">
        <v>35.31707317073171</v>
      </c>
      <c r="G13" s="6">
        <v>0.37068292682926834</v>
      </c>
      <c r="H13" s="5">
        <v>18.170731707317074</v>
      </c>
      <c r="I13" s="5">
        <v>25.170731707317074</v>
      </c>
      <c r="J13" s="6">
        <v>0.7205365853658537</v>
      </c>
      <c r="K13" s="5">
        <v>12.512195121951219</v>
      </c>
      <c r="L13" s="5">
        <v>35.146341463414636</v>
      </c>
      <c r="M13" s="5">
        <v>47.65853658536585</v>
      </c>
      <c r="N13" s="5">
        <v>24.24390243902439</v>
      </c>
      <c r="O13" s="5">
        <v>8.463414634146341</v>
      </c>
      <c r="P13" s="5">
        <v>4.878048780487805</v>
      </c>
      <c r="Q13" s="5">
        <v>12.975609756097562</v>
      </c>
      <c r="R13" s="5">
        <v>22.21951219512195</v>
      </c>
      <c r="S13" s="5">
        <v>116.39024390243902</v>
      </c>
      <c r="T13" s="5">
        <v>18088.756097560974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73.13547582</v>
      </c>
      <c r="V13" s="7">
        <f>((2/3) - (0.5 * ($AA$3/$AB$3)) / (2 * ($AB$3/$AC$3)))</f>
        <v>0.6023436922</v>
      </c>
      <c r="W13" s="7">
        <f>($AJ$3/($AF$3-$AG$3+$AI$3+0.44*$AD$3))</f>
        <v>1.094852811</v>
      </c>
      <c r="X13" s="7">
        <f>($AH$3-$AG$3)/$AH$3</f>
        <v>0.7720939384</v>
      </c>
      <c r="Y13" s="8">
        <v>75.0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Y</v>
      </c>
    </row>
    <row r="14">
      <c r="A14" s="1" t="s">
        <v>49</v>
      </c>
      <c r="B14" s="5">
        <v>37.390243902439025</v>
      </c>
      <c r="C14" s="5">
        <v>82.41463414634147</v>
      </c>
      <c r="D14" s="6">
        <v>0.45470731707317086</v>
      </c>
      <c r="E14" s="5">
        <v>9.24390243902439</v>
      </c>
      <c r="F14" s="5">
        <v>27.048780487804876</v>
      </c>
      <c r="G14" s="6">
        <v>0.3397317073170732</v>
      </c>
      <c r="H14" s="5">
        <v>16.853658536585368</v>
      </c>
      <c r="I14" s="5">
        <v>22.21951219512195</v>
      </c>
      <c r="J14" s="6">
        <v>0.7661219512195121</v>
      </c>
      <c r="K14" s="5">
        <v>7.609756097560975</v>
      </c>
      <c r="L14" s="5">
        <v>32.21951219512195</v>
      </c>
      <c r="M14" s="5">
        <v>39.829268292682926</v>
      </c>
      <c r="N14" s="5">
        <v>23.121951219512194</v>
      </c>
      <c r="O14" s="5">
        <v>8.707317073170731</v>
      </c>
      <c r="P14" s="5">
        <v>6.073170731707317</v>
      </c>
      <c r="Q14" s="5">
        <v>13.048780487804878</v>
      </c>
      <c r="R14" s="5">
        <v>22.75609756097561</v>
      </c>
      <c r="S14" s="5">
        <v>100.8780487804878</v>
      </c>
      <c r="T14" s="5">
        <v>16328.634146341463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62.01886641</v>
      </c>
      <c r="V14" s="7">
        <f>((2/3) - (0.5 * ($AA$2/$AB$2)) / (2 * ($AB$2/$AC$2)))</f>
        <v>0.6022237393</v>
      </c>
      <c r="W14" s="7">
        <f>($AJ$2/($AF$2-$AG$2+$AI$2+0.44*$AD$2))</f>
        <v>1.074048641</v>
      </c>
      <c r="X14" s="7">
        <f>($AH$2-$AG$2)/$AH$2</f>
        <v>0.7697018008</v>
      </c>
      <c r="Y14" s="8">
        <v>65.0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N</v>
      </c>
    </row>
    <row r="15">
      <c r="A15" s="1" t="s">
        <v>50</v>
      </c>
      <c r="B15" s="5">
        <v>38.53658536585366</v>
      </c>
      <c r="C15" s="5">
        <v>86.46341463414635</v>
      </c>
      <c r="D15" s="6">
        <v>0.4466829268292682</v>
      </c>
      <c r="E15" s="5">
        <v>10.536585365853659</v>
      </c>
      <c r="F15" s="5">
        <v>30.70731707317073</v>
      </c>
      <c r="G15" s="6">
        <v>0.33992682926829276</v>
      </c>
      <c r="H15" s="5">
        <v>18.585365853658537</v>
      </c>
      <c r="I15" s="5">
        <v>23.682926829268293</v>
      </c>
      <c r="J15" s="6">
        <v>0.783951219512195</v>
      </c>
      <c r="K15" s="5">
        <v>10.024390243902438</v>
      </c>
      <c r="L15" s="5">
        <v>33.707317073170735</v>
      </c>
      <c r="M15" s="5">
        <v>43.73170731707317</v>
      </c>
      <c r="N15" s="5">
        <v>24.75609756097561</v>
      </c>
      <c r="O15" s="5">
        <v>7.975609756097561</v>
      </c>
      <c r="P15" s="5">
        <v>4.853658536585366</v>
      </c>
      <c r="Q15" s="5">
        <v>13.292682926829269</v>
      </c>
      <c r="R15" s="5">
        <v>21.170731707317074</v>
      </c>
      <c r="S15" s="5">
        <v>106.1951219512195</v>
      </c>
      <c r="T15" s="5">
        <v>16820.024390243903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64.87715332</v>
      </c>
      <c r="V15" s="7">
        <f>((2/3) - (0.5 * ($AA$3/$AB$3)) / (2 * ($AB$3/$AC$3)))</f>
        <v>0.6023436922</v>
      </c>
      <c r="W15" s="7">
        <f>($AJ$3/($AF$3-$AG$3+$AI$3+0.44*$AD$3))</f>
        <v>1.094852811</v>
      </c>
      <c r="X15" s="7">
        <f>($AH$3-$AG$3)/$AH$3</f>
        <v>0.7720939384</v>
      </c>
      <c r="Y15" s="8">
        <v>65.0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N</v>
      </c>
    </row>
    <row r="16">
      <c r="A16" s="1" t="s">
        <v>51</v>
      </c>
      <c r="B16" s="5">
        <v>40.853658536585364</v>
      </c>
      <c r="C16" s="5">
        <v>89.78048780487805</v>
      </c>
      <c r="D16" s="6">
        <v>0.45678048780487807</v>
      </c>
      <c r="E16" s="5">
        <v>10.78048780487805</v>
      </c>
      <c r="F16" s="5">
        <v>30.463414634146343</v>
      </c>
      <c r="G16" s="6">
        <v>0.3578292682926829</v>
      </c>
      <c r="H16" s="5">
        <v>18.73170731707317</v>
      </c>
      <c r="I16" s="5">
        <v>23.146341463414632</v>
      </c>
      <c r="J16" s="6">
        <v>0.8037073170731707</v>
      </c>
      <c r="K16" s="5">
        <v>11.414634146341463</v>
      </c>
      <c r="L16" s="5">
        <v>37.1219512195122</v>
      </c>
      <c r="M16" s="5">
        <v>48.53658536585366</v>
      </c>
      <c r="N16" s="5">
        <v>21.609756097560975</v>
      </c>
      <c r="O16" s="5">
        <v>6.609756097560975</v>
      </c>
      <c r="P16" s="5">
        <v>4.804878048780488</v>
      </c>
      <c r="Q16" s="5">
        <v>14.24390243902439</v>
      </c>
      <c r="R16" s="5">
        <v>20.341463414634145</v>
      </c>
      <c r="S16" s="5">
        <v>111.21951219512195</v>
      </c>
      <c r="T16" s="5">
        <v>18774.780487804877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66.68588052</v>
      </c>
      <c r="V16" s="7">
        <f>((2/3) - (0.5 * ($AA$2/$AB$2)) / (2 * ($AB$2/$AC$2)))</f>
        <v>0.6022237393</v>
      </c>
      <c r="W16" s="7">
        <f>($AJ$2/($AF$2-$AG$2+$AI$2+0.44*$AD$2))</f>
        <v>1.074048641</v>
      </c>
      <c r="X16" s="7">
        <f>($AH$2-$AG$2)/$AH$2</f>
        <v>0.7697018008</v>
      </c>
      <c r="Y16" s="8">
        <v>75.0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Y</v>
      </c>
    </row>
    <row r="17">
      <c r="A17" s="1" t="s">
        <v>52</v>
      </c>
      <c r="B17" s="5">
        <v>43.78048780487805</v>
      </c>
      <c r="C17" s="5">
        <v>91.36585365853658</v>
      </c>
      <c r="D17" s="6">
        <v>0.4812682926829269</v>
      </c>
      <c r="E17" s="5">
        <v>11.268292682926829</v>
      </c>
      <c r="F17" s="5">
        <v>31.0</v>
      </c>
      <c r="G17" s="6">
        <v>0.3663902439024392</v>
      </c>
      <c r="H17" s="5">
        <v>19.26829268292683</v>
      </c>
      <c r="I17" s="5">
        <v>23.536585365853657</v>
      </c>
      <c r="J17" s="6">
        <v>0.8207560975609753</v>
      </c>
      <c r="K17" s="5">
        <v>12.170731707317072</v>
      </c>
      <c r="L17" s="5">
        <v>35.26829268292683</v>
      </c>
      <c r="M17" s="5">
        <v>47.4390243902439</v>
      </c>
      <c r="N17" s="5">
        <v>24.414634146341463</v>
      </c>
      <c r="O17" s="5">
        <v>6.7073170731707314</v>
      </c>
      <c r="P17" s="5">
        <v>5.2682926829268295</v>
      </c>
      <c r="Q17" s="5">
        <v>12.365853658536585</v>
      </c>
      <c r="R17" s="5">
        <v>20.365853658536587</v>
      </c>
      <c r="S17" s="5">
        <v>118.09756097560975</v>
      </c>
      <c r="T17" s="5">
        <v>18672.073170731706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77.38481005</v>
      </c>
      <c r="V17" s="7">
        <f>((2/3) - (0.5 * ($AA$3/$AB$3)) / (2 * ($AB$3/$AC$3)))</f>
        <v>0.6023436922</v>
      </c>
      <c r="W17" s="7">
        <f>($AJ$3/($AF$3-$AG$3+$AI$3+0.44*$AD$3))</f>
        <v>1.094852811</v>
      </c>
      <c r="X17" s="7">
        <f>($AH$3-$AG$3)/$AH$3</f>
        <v>0.7720939384</v>
      </c>
      <c r="Y17" s="8">
        <v>75.0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Y</v>
      </c>
    </row>
    <row r="18">
      <c r="A18" s="1" t="s">
        <v>53</v>
      </c>
      <c r="B18" s="5">
        <v>41.58536585365854</v>
      </c>
      <c r="C18" s="5">
        <v>89.8048780487805</v>
      </c>
      <c r="D18" s="6">
        <v>0.46397560975609736</v>
      </c>
      <c r="E18" s="5">
        <v>10.75609756097561</v>
      </c>
      <c r="F18" s="5">
        <v>30.70731707317073</v>
      </c>
      <c r="G18" s="6">
        <v>0.3503414634146341</v>
      </c>
      <c r="H18" s="5">
        <v>16.365853658536587</v>
      </c>
      <c r="I18" s="5">
        <v>21.902439024390244</v>
      </c>
      <c r="J18" s="6">
        <v>0.7564634146341462</v>
      </c>
      <c r="K18" s="5">
        <v>12.658536585365853</v>
      </c>
      <c r="L18" s="5">
        <v>34.68292682926829</v>
      </c>
      <c r="M18" s="5">
        <v>47.34146341463415</v>
      </c>
      <c r="N18" s="5">
        <v>27.29268292682927</v>
      </c>
      <c r="O18" s="5">
        <v>8.097560975609756</v>
      </c>
      <c r="P18" s="5">
        <v>4.780487804878049</v>
      </c>
      <c r="Q18" s="5">
        <v>13.463414634146341</v>
      </c>
      <c r="R18" s="5">
        <v>20.414634146341463</v>
      </c>
      <c r="S18" s="5">
        <v>110.29268292682927</v>
      </c>
      <c r="T18" s="5">
        <v>17676.634146341465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74.20003933</v>
      </c>
      <c r="V18" s="7">
        <f>((2/3) - (0.5 * ($AA$2/$AB$2)) / (2 * ($AB$2/$AC$2)))</f>
        <v>0.6022237393</v>
      </c>
      <c r="W18" s="7">
        <f>($AJ$2/($AF$2-$AG$2+$AI$2+0.44*$AD$2))</f>
        <v>1.074048641</v>
      </c>
      <c r="X18" s="7">
        <f>($AH$2-$AG$2)/$AH$2</f>
        <v>0.7697018008</v>
      </c>
      <c r="Y18" s="8">
        <v>65.0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N</v>
      </c>
    </row>
    <row r="19">
      <c r="A19" s="1" t="s">
        <v>54</v>
      </c>
      <c r="B19" s="5">
        <v>42.292682926829265</v>
      </c>
      <c r="C19" s="5">
        <v>90.29268292682927</v>
      </c>
      <c r="D19" s="6">
        <v>0.46992682926829266</v>
      </c>
      <c r="E19" s="5">
        <v>11.268292682926829</v>
      </c>
      <c r="F19" s="5">
        <v>32.0</v>
      </c>
      <c r="G19" s="6">
        <v>0.3490731707317074</v>
      </c>
      <c r="H19" s="5">
        <v>15.195121951219512</v>
      </c>
      <c r="I19" s="5">
        <v>19.902439024390244</v>
      </c>
      <c r="J19" s="6">
        <v>0.7710975609756096</v>
      </c>
      <c r="K19" s="5">
        <v>11.048780487804878</v>
      </c>
      <c r="L19" s="5">
        <v>34.390243902439025</v>
      </c>
      <c r="M19" s="5">
        <v>45.4390243902439</v>
      </c>
      <c r="N19" s="5">
        <v>27.463414634146343</v>
      </c>
      <c r="O19" s="5">
        <v>7.365853658536586</v>
      </c>
      <c r="P19" s="5">
        <v>4.073170731707317</v>
      </c>
      <c r="Q19" s="5">
        <v>12.24390243902439</v>
      </c>
      <c r="R19" s="5">
        <v>19.682926829268293</v>
      </c>
      <c r="S19" s="5">
        <v>111.04878048780488</v>
      </c>
      <c r="T19" s="5">
        <v>18248.341463414636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72.58878264</v>
      </c>
      <c r="V19" s="7">
        <f>((2/3) - (0.5 * ($AA$3/$AB$3)) / (2 * ($AB$3/$AC$3)))</f>
        <v>0.6023436922</v>
      </c>
      <c r="W19" s="7">
        <f>($AJ$3/($AF$3-$AG$3+$AI$3+0.44*$AD$3))</f>
        <v>1.094852811</v>
      </c>
      <c r="X19" s="7">
        <f>($AH$3-$AG$3)/$AH$3</f>
        <v>0.7720939384</v>
      </c>
      <c r="Y19" s="8">
        <v>65.0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N</v>
      </c>
    </row>
    <row r="20">
      <c r="A20" s="1" t="s">
        <v>55</v>
      </c>
      <c r="B20" s="5">
        <v>43.5609756097561</v>
      </c>
      <c r="C20" s="5">
        <v>90.60975609756098</v>
      </c>
      <c r="D20" s="6">
        <v>0.4813170731707317</v>
      </c>
      <c r="E20" s="5">
        <v>10.048780487804878</v>
      </c>
      <c r="F20" s="5">
        <v>28.146341463414632</v>
      </c>
      <c r="G20" s="6">
        <v>0.35531707317073175</v>
      </c>
      <c r="H20" s="5">
        <v>19.463414634146343</v>
      </c>
      <c r="I20" s="5">
        <v>25.317073170731707</v>
      </c>
      <c r="J20" s="6">
        <v>0.7615365853658537</v>
      </c>
      <c r="K20" s="5">
        <v>11.317073170731707</v>
      </c>
      <c r="L20" s="5">
        <v>35.58536585365854</v>
      </c>
      <c r="M20" s="5">
        <v>46.90243902439025</v>
      </c>
      <c r="N20" s="5">
        <v>26.804878048780488</v>
      </c>
      <c r="O20" s="5">
        <v>7.585365853658536</v>
      </c>
      <c r="P20" s="5">
        <v>5.414634146341464</v>
      </c>
      <c r="Q20" s="5">
        <v>14.414634146341463</v>
      </c>
      <c r="R20" s="5">
        <v>22.51219512195122</v>
      </c>
      <c r="S20" s="5">
        <v>116.63414634146342</v>
      </c>
      <c r="T20" s="5">
        <v>16672.39024390244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76.38451654</v>
      </c>
      <c r="V20" s="7">
        <f>((2/3) - (0.5 * ($AA$2/$AB$2)) / (2 * ($AB$2/$AC$2)))</f>
        <v>0.6022237393</v>
      </c>
      <c r="W20" s="7">
        <f>($AJ$2/($AF$2-$AG$2+$AI$2+0.44*$AD$2))</f>
        <v>1.074048641</v>
      </c>
      <c r="X20" s="7">
        <f>($AH$2-$AG$2)/$AH$2</f>
        <v>0.7697018008</v>
      </c>
      <c r="Y20" s="8">
        <v>75.0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Y</v>
      </c>
    </row>
    <row r="21">
      <c r="A21" s="1" t="s">
        <v>56</v>
      </c>
      <c r="B21" s="5">
        <v>43.78048780487805</v>
      </c>
      <c r="C21" s="5">
        <v>93.85365853658537</v>
      </c>
      <c r="D21" s="6">
        <v>0.4678048780487804</v>
      </c>
      <c r="E21" s="5">
        <v>10.487804878048781</v>
      </c>
      <c r="F21" s="5">
        <v>31.585365853658537</v>
      </c>
      <c r="G21" s="6">
        <v>0.33282926829268294</v>
      </c>
      <c r="H21" s="5">
        <v>16.195121951219512</v>
      </c>
      <c r="I21" s="5">
        <v>21.536585365853657</v>
      </c>
      <c r="J21" s="6">
        <v>0.7533902439024388</v>
      </c>
      <c r="K21" s="5">
        <v>10.853658536585366</v>
      </c>
      <c r="L21" s="5">
        <v>36.829268292682926</v>
      </c>
      <c r="M21" s="5">
        <v>47.68292682926829</v>
      </c>
      <c r="N21" s="5">
        <v>27.24390243902439</v>
      </c>
      <c r="O21" s="5">
        <v>7.2926829268292686</v>
      </c>
      <c r="P21" s="5">
        <v>5.341463414634147</v>
      </c>
      <c r="Q21" s="5">
        <v>14.560975609756097</v>
      </c>
      <c r="R21" s="5">
        <v>19.73170731707317</v>
      </c>
      <c r="S21" s="5">
        <v>114.2439024390244</v>
      </c>
      <c r="T21" s="5">
        <v>16999.29268292683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71.20783823</v>
      </c>
      <c r="V21" s="7">
        <f>((2/3) - (0.5 * ($AA$3/$AB$3)) / (2 * ($AB$3/$AC$3)))</f>
        <v>0.6023436922</v>
      </c>
      <c r="W21" s="7">
        <f>($AJ$3/($AF$3-$AG$3+$AI$3+0.44*$AD$3))</f>
        <v>1.094852811</v>
      </c>
      <c r="X21" s="7">
        <f>($AH$3-$AG$3)/$AH$3</f>
        <v>0.7720939384</v>
      </c>
      <c r="Y21" s="8">
        <v>75.0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Y</v>
      </c>
    </row>
    <row r="22">
      <c r="A22" s="1" t="s">
        <v>57</v>
      </c>
      <c r="B22" s="5">
        <v>38.65853658536585</v>
      </c>
      <c r="C22" s="5">
        <v>85.63414634146342</v>
      </c>
      <c r="D22" s="6">
        <v>0.4522926829268293</v>
      </c>
      <c r="E22" s="5">
        <v>11.878048780487806</v>
      </c>
      <c r="F22" s="5">
        <v>34.31707317073171</v>
      </c>
      <c r="G22" s="6">
        <v>0.34860975609756084</v>
      </c>
      <c r="H22" s="5">
        <v>20.51219512195122</v>
      </c>
      <c r="I22" s="5">
        <v>27.48780487804878</v>
      </c>
      <c r="J22" s="6">
        <v>0.7457804878048778</v>
      </c>
      <c r="K22" s="5">
        <v>10.268292682926829</v>
      </c>
      <c r="L22" s="5">
        <v>35.78048780487805</v>
      </c>
      <c r="M22" s="5">
        <v>46.048780487804876</v>
      </c>
      <c r="N22" s="5">
        <v>22.5609756097561</v>
      </c>
      <c r="O22" s="5">
        <v>7.609756097560975</v>
      </c>
      <c r="P22" s="5">
        <v>4.439024390243903</v>
      </c>
      <c r="Q22" s="5">
        <v>15.585365853658537</v>
      </c>
      <c r="R22" s="5">
        <v>20.048780487804876</v>
      </c>
      <c r="S22" s="5">
        <v>109.70731707317073</v>
      </c>
      <c r="T22" s="5">
        <v>18838.731707317074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65.63882344</v>
      </c>
      <c r="V22" s="7">
        <f>((2/3) - (0.5 * ($AA$2/$AB$2)) / (2 * ($AB$2/$AC$2)))</f>
        <v>0.6022237393</v>
      </c>
      <c r="W22" s="7">
        <f>($AJ$2/($AF$2-$AG$2+$AI$2+0.44*$AD$2))</f>
        <v>1.074048641</v>
      </c>
      <c r="X22" s="7">
        <f>($AH$2-$AG$2)/$AH$2</f>
        <v>0.7697018008</v>
      </c>
      <c r="Y22" s="8">
        <v>65.0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N</v>
      </c>
    </row>
    <row r="23">
      <c r="A23" s="1" t="s">
        <v>58</v>
      </c>
      <c r="B23" s="5">
        <v>38.951219512195124</v>
      </c>
      <c r="C23" s="5">
        <v>88.07317073170732</v>
      </c>
      <c r="D23" s="6">
        <v>0.4430243902439024</v>
      </c>
      <c r="E23" s="5">
        <v>13.048780487804878</v>
      </c>
      <c r="F23" s="5">
        <v>38.90243902439025</v>
      </c>
      <c r="G23" s="6">
        <v>0.33429268292682934</v>
      </c>
      <c r="H23" s="5">
        <v>17.073170731707318</v>
      </c>
      <c r="I23" s="5">
        <v>23.146341463414632</v>
      </c>
      <c r="J23" s="6">
        <v>0.7372682926829268</v>
      </c>
      <c r="K23" s="5">
        <v>10.024390243902438</v>
      </c>
      <c r="L23" s="5">
        <v>34.5609756097561</v>
      </c>
      <c r="M23" s="5">
        <v>44.58536585365854</v>
      </c>
      <c r="N23" s="5">
        <v>24.21951219512195</v>
      </c>
      <c r="O23" s="5">
        <v>5.390243902439025</v>
      </c>
      <c r="P23" s="5">
        <v>4.121951219512195</v>
      </c>
      <c r="Q23" s="5">
        <v>11.658536585365853</v>
      </c>
      <c r="R23" s="5">
        <v>20.195121951219512</v>
      </c>
      <c r="S23" s="5">
        <v>108.02439024390245</v>
      </c>
      <c r="T23" s="5">
        <v>19249.121951219513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64.21023502</v>
      </c>
      <c r="V23" s="7">
        <f>((2/3) - (0.5 * ($AA$3/$AB$3)) / (2 * ($AB$3/$AC$3)))</f>
        <v>0.6023436922</v>
      </c>
      <c r="W23" s="7">
        <f>($AJ$3/($AF$3-$AG$3+$AI$3+0.44*$AD$3))</f>
        <v>1.094852811</v>
      </c>
      <c r="X23" s="7">
        <f>($AH$3-$AG$3)/$AH$3</f>
        <v>0.7720939384</v>
      </c>
      <c r="Y23" s="8">
        <v>65.0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N</v>
      </c>
    </row>
    <row r="24">
      <c r="A24" s="1" t="s">
        <v>59</v>
      </c>
      <c r="B24" s="5">
        <v>43.68292682926829</v>
      </c>
      <c r="C24" s="5">
        <v>93.02439024390245</v>
      </c>
      <c r="D24" s="6">
        <v>0.47039024390243916</v>
      </c>
      <c r="E24" s="5">
        <v>11.829268292682928</v>
      </c>
      <c r="F24" s="5">
        <v>30.365853658536587</v>
      </c>
      <c r="G24" s="6">
        <v>0.389</v>
      </c>
      <c r="H24" s="5">
        <v>15.78048780487805</v>
      </c>
      <c r="I24" s="5">
        <v>22.365853658536587</v>
      </c>
      <c r="J24" s="6">
        <v>0.7031951219512198</v>
      </c>
      <c r="K24" s="5">
        <v>10.536585365853659</v>
      </c>
      <c r="L24" s="5">
        <v>33.97560975609756</v>
      </c>
      <c r="M24" s="5">
        <v>44.51219512195122</v>
      </c>
      <c r="N24" s="5">
        <v>25.585365853658537</v>
      </c>
      <c r="O24" s="5">
        <v>8.487804878048781</v>
      </c>
      <c r="P24" s="5">
        <v>4.536585365853658</v>
      </c>
      <c r="Q24" s="5">
        <v>13.414634146341463</v>
      </c>
      <c r="R24" s="5">
        <v>21.951219512195124</v>
      </c>
      <c r="S24" s="5">
        <v>114.97560975609755</v>
      </c>
      <c r="T24" s="5">
        <v>16757.682926829268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73.65448905</v>
      </c>
      <c r="V24" s="7">
        <f>((2/3) - (0.5 * ($AA$2/$AB$2)) / (2 * ($AB$2/$AC$2)))</f>
        <v>0.6022237393</v>
      </c>
      <c r="W24" s="7">
        <f>($AJ$2/($AF$2-$AG$2+$AI$2+0.44*$AD$2))</f>
        <v>1.074048641</v>
      </c>
      <c r="X24" s="7">
        <f>($AH$2-$AG$2)/$AH$2</f>
        <v>0.7697018008</v>
      </c>
      <c r="Y24" s="8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42.68292682926829</v>
      </c>
      <c r="C25" s="5">
        <v>93.2439024390244</v>
      </c>
      <c r="D25" s="6">
        <v>0.458219512195122</v>
      </c>
      <c r="E25" s="5">
        <v>10.78048780487805</v>
      </c>
      <c r="F25" s="5">
        <v>29.51219512195122</v>
      </c>
      <c r="G25" s="6">
        <v>0.36456097560975614</v>
      </c>
      <c r="H25" s="5">
        <v>17.24390243902439</v>
      </c>
      <c r="I25" s="5">
        <v>23.121951219512194</v>
      </c>
      <c r="J25" s="6">
        <v>0.735609756097561</v>
      </c>
      <c r="K25" s="5">
        <v>11.560975609756097</v>
      </c>
      <c r="L25" s="5">
        <v>34.78048780487805</v>
      </c>
      <c r="M25" s="5">
        <v>46.34146341463415</v>
      </c>
      <c r="N25" s="5">
        <v>25.21951219512195</v>
      </c>
      <c r="O25" s="5">
        <v>8.073170731707316</v>
      </c>
      <c r="P25" s="5">
        <v>4.317073170731708</v>
      </c>
      <c r="Q25" s="5">
        <v>12.390243902439025</v>
      </c>
      <c r="R25" s="5">
        <v>20.75609756097561</v>
      </c>
      <c r="S25" s="5">
        <v>113.39024390243902</v>
      </c>
      <c r="T25" s="5">
        <v>17538.39024390244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71.43487454</v>
      </c>
      <c r="V25" s="7">
        <f>((2/3) - (0.5 * ($AA$3/$AB$3)) / (2 * ($AB$3/$AC$3)))</f>
        <v>0.6023436922</v>
      </c>
      <c r="W25" s="7">
        <f>($AJ$3/($AF$3-$AG$3+$AI$3+0.44*$AD$3))</f>
        <v>1.094852811</v>
      </c>
      <c r="X25" s="7">
        <f>($AH$3-$AG$3)/$AH$3</f>
        <v>0.7720939384</v>
      </c>
      <c r="Y25" s="8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40.90243902439025</v>
      </c>
      <c r="C26" s="5">
        <v>90.65853658536585</v>
      </c>
      <c r="D26" s="6">
        <v>0.45278048780487795</v>
      </c>
      <c r="E26" s="5">
        <v>10.170731707317072</v>
      </c>
      <c r="F26" s="5">
        <v>28.536585365853657</v>
      </c>
      <c r="G26" s="6">
        <v>0.3604878048780487</v>
      </c>
      <c r="H26" s="5">
        <v>19.585365853658537</v>
      </c>
      <c r="I26" s="5">
        <v>24.829268292682926</v>
      </c>
      <c r="J26" s="6">
        <v>0.783780487804878</v>
      </c>
      <c r="K26" s="5">
        <v>11.195121951219512</v>
      </c>
      <c r="L26" s="5">
        <v>33.170731707317074</v>
      </c>
      <c r="M26" s="5">
        <v>44.36585365853659</v>
      </c>
      <c r="N26" s="5">
        <v>24.634146341463413</v>
      </c>
      <c r="O26" s="5">
        <v>9.121951219512194</v>
      </c>
      <c r="P26" s="5">
        <v>5.609756097560975</v>
      </c>
      <c r="Q26" s="5">
        <v>12.682926829268293</v>
      </c>
      <c r="R26" s="5">
        <v>20.26829268292683</v>
      </c>
      <c r="S26" s="5">
        <v>111.5609756097561</v>
      </c>
      <c r="T26" s="5">
        <v>16493.48780487805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72.84131113</v>
      </c>
      <c r="V26" s="7">
        <f>((2/3) - (0.5 * ($AA$2/$AB$2)) / (2 * ($AB$2/$AC$2)))</f>
        <v>0.6022237393</v>
      </c>
      <c r="W26" s="7">
        <f>($AJ$2/($AF$2-$AG$2+$AI$2+0.44*$AD$2))</f>
        <v>1.074048641</v>
      </c>
      <c r="X26" s="7">
        <f>($AH$2-$AG$2)/$AH$2</f>
        <v>0.7697018008</v>
      </c>
      <c r="Y26" s="8">
        <v>75.0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Y</v>
      </c>
    </row>
    <row r="27">
      <c r="A27" s="1" t="s">
        <v>62</v>
      </c>
      <c r="B27" s="5">
        <v>42.34146341463415</v>
      </c>
      <c r="C27" s="5">
        <v>91.85365853658537</v>
      </c>
      <c r="D27" s="6">
        <v>0.4616341463414632</v>
      </c>
      <c r="E27" s="5">
        <v>10.0</v>
      </c>
      <c r="F27" s="5">
        <v>28.951219512195124</v>
      </c>
      <c r="G27" s="6">
        <v>0.3501707317073171</v>
      </c>
      <c r="H27" s="5">
        <v>18.70731707317073</v>
      </c>
      <c r="I27" s="5">
        <v>23.829268292682926</v>
      </c>
      <c r="J27" s="6">
        <v>0.7894634146341464</v>
      </c>
      <c r="K27" s="5">
        <v>11.317073170731707</v>
      </c>
      <c r="L27" s="5">
        <v>33.90243902439025</v>
      </c>
      <c r="M27" s="5">
        <v>45.21951219512195</v>
      </c>
      <c r="N27" s="5">
        <v>24.585365853658537</v>
      </c>
      <c r="O27" s="5">
        <v>7.536585365853658</v>
      </c>
      <c r="P27" s="5">
        <v>4.414634146341464</v>
      </c>
      <c r="Q27" s="5">
        <v>12.439024390243903</v>
      </c>
      <c r="R27" s="5">
        <v>20.317073170731707</v>
      </c>
      <c r="S27" s="5">
        <v>113.39024390243902</v>
      </c>
      <c r="T27" s="5">
        <v>16460.073170731706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70.96584379</v>
      </c>
      <c r="V27" s="7">
        <f>((2/3) - (0.5 * ($AA$3/$AB$3)) / (2 * ($AB$3/$AC$3)))</f>
        <v>0.6023436922</v>
      </c>
      <c r="W27" s="7">
        <f>($AJ$3/($AF$3-$AG$3+$AI$3+0.44*$AD$3))</f>
        <v>1.094852811</v>
      </c>
      <c r="X27" s="7">
        <f>($AH$3-$AG$3)/$AH$3</f>
        <v>0.7720939384</v>
      </c>
      <c r="Y27" s="8">
        <v>75.0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Y</v>
      </c>
    </row>
    <row r="28">
      <c r="A28" s="1" t="s">
        <v>63</v>
      </c>
      <c r="B28" s="5">
        <v>42.707317073170735</v>
      </c>
      <c r="C28" s="5">
        <v>90.36585365853658</v>
      </c>
      <c r="D28" s="6">
        <v>0.4730243902439024</v>
      </c>
      <c r="E28" s="5">
        <v>10.585365853658537</v>
      </c>
      <c r="F28" s="5">
        <v>31.048780487804876</v>
      </c>
      <c r="G28" s="6">
        <v>0.3426585365853659</v>
      </c>
      <c r="H28" s="5">
        <v>16.170731707317074</v>
      </c>
      <c r="I28" s="5">
        <v>23.585365853658537</v>
      </c>
      <c r="J28" s="6">
        <v>0.6841951219512196</v>
      </c>
      <c r="K28" s="5">
        <v>9.853658536585366</v>
      </c>
      <c r="L28" s="5">
        <v>36.8780487804878</v>
      </c>
      <c r="M28" s="5">
        <v>46.73170731707317</v>
      </c>
      <c r="N28" s="5">
        <v>24.463414634146343</v>
      </c>
      <c r="O28" s="5">
        <v>8.073170731707316</v>
      </c>
      <c r="P28" s="5">
        <v>5.7073170731707314</v>
      </c>
      <c r="Q28" s="5">
        <v>15.365853658536585</v>
      </c>
      <c r="R28" s="5">
        <v>20.4390243902439</v>
      </c>
      <c r="S28" s="5">
        <v>112.17073170731707</v>
      </c>
      <c r="T28" s="5">
        <v>18986.146341463416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69.82170328</v>
      </c>
      <c r="V28" s="7">
        <f>((2/3) - (0.5 * ($AA$2/$AB$2)) / (2 * ($AB$2/$AC$2)))</f>
        <v>0.6022237393</v>
      </c>
      <c r="W28" s="7">
        <f>($AJ$2/($AF$2-$AG$2+$AI$2+0.44*$AD$2))</f>
        <v>1.074048641</v>
      </c>
      <c r="X28" s="7">
        <f>($AH$2-$AG$2)/$AH$2</f>
        <v>0.7697018008</v>
      </c>
      <c r="Y28" s="8">
        <v>65.0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N</v>
      </c>
    </row>
    <row r="29">
      <c r="A29" s="1" t="s">
        <v>64</v>
      </c>
      <c r="B29" s="5">
        <v>42.4390243902439</v>
      </c>
      <c r="C29" s="5">
        <v>90.73170731707317</v>
      </c>
      <c r="D29" s="6">
        <v>0.46902439024390236</v>
      </c>
      <c r="E29" s="5">
        <v>10.073170731707316</v>
      </c>
      <c r="F29" s="5">
        <v>30.926829268292682</v>
      </c>
      <c r="G29" s="6">
        <v>0.3196829268292683</v>
      </c>
      <c r="H29" s="5">
        <v>16.414634146341463</v>
      </c>
      <c r="I29" s="5">
        <v>23.0</v>
      </c>
      <c r="J29" s="6">
        <v>0.7111707317073171</v>
      </c>
      <c r="K29" s="5">
        <v>10.512195121951219</v>
      </c>
      <c r="L29" s="5">
        <v>35.926829268292686</v>
      </c>
      <c r="M29" s="5">
        <v>46.4390243902439</v>
      </c>
      <c r="N29" s="5">
        <v>26.658536585365855</v>
      </c>
      <c r="O29" s="5">
        <v>7.0</v>
      </c>
      <c r="P29" s="5">
        <v>5.024390243902439</v>
      </c>
      <c r="Q29" s="5">
        <v>15.024390243902438</v>
      </c>
      <c r="R29" s="5">
        <v>21.048780487804876</v>
      </c>
      <c r="S29" s="5">
        <v>111.36585365853658</v>
      </c>
      <c r="T29" s="5">
        <v>18873.170731707316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67.85853503</v>
      </c>
      <c r="V29" s="7">
        <f>((2/3) - (0.5 * ($AA$3/$AB$3)) / (2 * ($AB$3/$AC$3)))</f>
        <v>0.6023436922</v>
      </c>
      <c r="W29" s="7">
        <f>($AJ$3/($AF$3-$AG$3+$AI$3+0.44*$AD$3))</f>
        <v>1.094852811</v>
      </c>
      <c r="X29" s="7">
        <f>($AH$3-$AG$3)/$AH$3</f>
        <v>0.7720939384</v>
      </c>
      <c r="Y29" s="8">
        <v>65.0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N</v>
      </c>
    </row>
    <row r="30">
      <c r="A30" s="1" t="s">
        <v>65</v>
      </c>
      <c r="B30" s="5">
        <v>40.21951219512195</v>
      </c>
      <c r="C30" s="5">
        <v>87.36585365853658</v>
      </c>
      <c r="D30" s="6">
        <v>0.46070731707317064</v>
      </c>
      <c r="E30" s="5">
        <v>9.975609756097562</v>
      </c>
      <c r="F30" s="5">
        <v>29.29268292682927</v>
      </c>
      <c r="G30" s="6">
        <v>0.3407317073170732</v>
      </c>
      <c r="H30" s="5">
        <v>15.878048780487806</v>
      </c>
      <c r="I30" s="5">
        <v>20.073170731707318</v>
      </c>
      <c r="J30" s="6">
        <v>0.796</v>
      </c>
      <c r="K30" s="5">
        <v>8.853658536585366</v>
      </c>
      <c r="L30" s="5">
        <v>31.51219512195122</v>
      </c>
      <c r="M30" s="5">
        <v>40.36585365853659</v>
      </c>
      <c r="N30" s="5">
        <v>23.829268292682926</v>
      </c>
      <c r="O30" s="5">
        <v>8.951219512195122</v>
      </c>
      <c r="P30" s="5">
        <v>4.7073170731707314</v>
      </c>
      <c r="Q30" s="5">
        <v>15.634146341463415</v>
      </c>
      <c r="R30" s="5">
        <v>23.804878048780488</v>
      </c>
      <c r="S30" s="5">
        <v>106.29268292682927</v>
      </c>
      <c r="T30" s="5">
        <v>16151.19512195122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62.89700393</v>
      </c>
      <c r="V30" s="7">
        <f>((2/3) - (0.5 * ($AA$2/$AB$2)) / (2 * ($AB$2/$AC$2)))</f>
        <v>0.6022237393</v>
      </c>
      <c r="W30" s="7">
        <f>($AJ$2/($AF$2-$AG$2+$AI$2+0.44*$AD$2))</f>
        <v>1.074048641</v>
      </c>
      <c r="X30" s="7">
        <f>($AH$2-$AG$2)/$AH$2</f>
        <v>0.7697018008</v>
      </c>
      <c r="Y30" s="8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40.0</v>
      </c>
      <c r="C31" s="5">
        <v>87.36585365853658</v>
      </c>
      <c r="D31" s="6">
        <v>0.4587073170731706</v>
      </c>
      <c r="E31" s="5">
        <v>9.292682926829269</v>
      </c>
      <c r="F31" s="5">
        <v>29.24390243902439</v>
      </c>
      <c r="G31" s="6">
        <v>0.314390243902439</v>
      </c>
      <c r="H31" s="5">
        <v>19.414634146341463</v>
      </c>
      <c r="I31" s="5">
        <v>25.24390243902439</v>
      </c>
      <c r="J31" s="6">
        <v>0.7612439024390244</v>
      </c>
      <c r="K31" s="5">
        <v>9.390243902439025</v>
      </c>
      <c r="L31" s="5">
        <v>31.0</v>
      </c>
      <c r="M31" s="5">
        <v>40.390243902439025</v>
      </c>
      <c r="N31" s="5">
        <v>23.902439024390244</v>
      </c>
      <c r="O31" s="5">
        <v>8.975609756097562</v>
      </c>
      <c r="P31" s="5">
        <v>5.487804878048781</v>
      </c>
      <c r="Q31" s="5">
        <v>14.707317073170731</v>
      </c>
      <c r="R31" s="5">
        <v>23.317073170731707</v>
      </c>
      <c r="S31" s="5">
        <v>108.70731707317073</v>
      </c>
      <c r="T31" s="5">
        <v>17125.0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65.13832742</v>
      </c>
      <c r="V31" s="7">
        <f>((2/3) - (0.5 * ($AA$3/$AB$3)) / (2 * ($AB$3/$AC$3)))</f>
        <v>0.6023436922</v>
      </c>
      <c r="W31" s="7">
        <f>($AJ$3/($AF$3-$AG$3+$AI$3+0.44*$AD$3))</f>
        <v>1.094852811</v>
      </c>
      <c r="X31" s="7">
        <f>($AH$3-$AG$3)/$AH$3</f>
        <v>0.7720939384</v>
      </c>
      <c r="Y31" s="8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41.51219512195122</v>
      </c>
      <c r="C32" s="5">
        <v>90.39024390243902</v>
      </c>
      <c r="D32" s="6">
        <v>0.4604878048780487</v>
      </c>
      <c r="E32" s="5">
        <v>13.317073170731707</v>
      </c>
      <c r="F32" s="5">
        <v>36.24390243902439</v>
      </c>
      <c r="G32" s="6">
        <v>0.36439024390243907</v>
      </c>
      <c r="H32" s="5">
        <v>15.804878048780488</v>
      </c>
      <c r="I32" s="5">
        <v>19.682926829268293</v>
      </c>
      <c r="J32" s="6">
        <v>0.8052926829268293</v>
      </c>
      <c r="K32" s="5">
        <v>10.146341463414634</v>
      </c>
      <c r="L32" s="5">
        <v>34.90243902439025</v>
      </c>
      <c r="M32" s="5">
        <v>45.048780487804876</v>
      </c>
      <c r="N32" s="5">
        <v>26.170731707317074</v>
      </c>
      <c r="O32" s="5">
        <v>8.78048780487805</v>
      </c>
      <c r="P32" s="5">
        <v>5.365853658536586</v>
      </c>
      <c r="Q32" s="5">
        <v>12.853658536585366</v>
      </c>
      <c r="R32" s="5">
        <v>20.902439024390244</v>
      </c>
      <c r="S32" s="5">
        <v>112.14634146341463</v>
      </c>
      <c r="T32" s="5">
        <v>18506.829268292684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74.12203683</v>
      </c>
      <c r="V32" s="7">
        <f>((2/3) - (0.5 * ($AA$2/$AB$2)) / (2 * ($AB$2/$AC$2)))</f>
        <v>0.6022237393</v>
      </c>
      <c r="W32" s="7">
        <f>($AJ$2/($AF$2-$AG$2+$AI$2+0.44*$AD$2))</f>
        <v>1.074048641</v>
      </c>
      <c r="X32" s="7">
        <f>($AH$2-$AG$2)/$AH$2</f>
        <v>0.7697018008</v>
      </c>
      <c r="Y32" s="8">
        <v>75.0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Y</v>
      </c>
    </row>
    <row r="33">
      <c r="A33" s="1" t="s">
        <v>68</v>
      </c>
      <c r="B33" s="5">
        <v>42.65853658536585</v>
      </c>
      <c r="C33" s="5">
        <v>90.65853658536585</v>
      </c>
      <c r="D33" s="6">
        <v>0.4711707317073172</v>
      </c>
      <c r="E33" s="5">
        <v>11.853658536585366</v>
      </c>
      <c r="F33" s="5">
        <v>32.75609756097561</v>
      </c>
      <c r="G33" s="6">
        <v>0.36163414634146346</v>
      </c>
      <c r="H33" s="5">
        <v>15.463414634146341</v>
      </c>
      <c r="I33" s="5">
        <v>19.29268292682927</v>
      </c>
      <c r="J33" s="6">
        <v>0.8074634146341465</v>
      </c>
      <c r="K33" s="5">
        <v>9.463414634146341</v>
      </c>
      <c r="L33" s="5">
        <v>34.58536585365854</v>
      </c>
      <c r="M33" s="5">
        <v>44.048780487804876</v>
      </c>
      <c r="N33" s="5">
        <v>26.390243902439025</v>
      </c>
      <c r="O33" s="5">
        <v>8.439024390243903</v>
      </c>
      <c r="P33" s="5">
        <v>5.2439024390243905</v>
      </c>
      <c r="Q33" s="5">
        <v>12.0</v>
      </c>
      <c r="R33" s="5">
        <v>19.829268292682926</v>
      </c>
      <c r="S33" s="5">
        <v>112.63414634146342</v>
      </c>
      <c r="T33" s="5">
        <v>18788.70731707317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73.97333304</v>
      </c>
      <c r="V33" s="7">
        <f>((2/3) - (0.5 * ($AA$3/$AB$3)) / (2 * ($AB$3/$AC$3)))</f>
        <v>0.6023436922</v>
      </c>
      <c r="W33" s="7">
        <f>($AJ$3/($AF$3-$AG$3+$AI$3+0.44*$AD$3))</f>
        <v>1.094852811</v>
      </c>
      <c r="X33" s="7">
        <f>($AH$3-$AG$3)/$AH$3</f>
        <v>0.7720939384</v>
      </c>
      <c r="Y33" s="8">
        <v>75.0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Y</v>
      </c>
    </row>
    <row r="34">
      <c r="A34" s="1" t="s">
        <v>69</v>
      </c>
      <c r="B34" s="5">
        <v>38.390243902439025</v>
      </c>
      <c r="C34" s="5">
        <v>86.63414634146342</v>
      </c>
      <c r="D34" s="6">
        <v>0.44385365853658537</v>
      </c>
      <c r="E34" s="5">
        <v>9.21951219512195</v>
      </c>
      <c r="F34" s="5">
        <v>25.853658536585368</v>
      </c>
      <c r="G34" s="6">
        <v>0.35453658536585375</v>
      </c>
      <c r="H34" s="5">
        <v>15.951219512195122</v>
      </c>
      <c r="I34" s="5">
        <v>20.170731707317074</v>
      </c>
      <c r="J34" s="6">
        <v>0.7869999999999997</v>
      </c>
      <c r="K34" s="5">
        <v>10.902439024390244</v>
      </c>
      <c r="L34" s="5">
        <v>31.585365853658537</v>
      </c>
      <c r="M34" s="5">
        <v>42.48780487804878</v>
      </c>
      <c r="N34" s="5">
        <v>20.024390243902438</v>
      </c>
      <c r="O34" s="5">
        <v>6.853658536585366</v>
      </c>
      <c r="P34" s="5">
        <v>2.4878048780487805</v>
      </c>
      <c r="Q34" s="5">
        <v>12.926829268292684</v>
      </c>
      <c r="R34" s="5">
        <v>20.585365853658537</v>
      </c>
      <c r="S34" s="5">
        <v>101.95121951219512</v>
      </c>
      <c r="T34" s="5">
        <v>18388.634146341465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57.77700562</v>
      </c>
      <c r="V34" s="7">
        <f>((2/3) - (0.5 * ($AA$2/$AB$2)) / (2 * ($AB$2/$AC$2)))</f>
        <v>0.6022237393</v>
      </c>
      <c r="W34" s="7">
        <f>($AJ$2/($AF$2-$AG$2+$AI$2+0.44*$AD$2))</f>
        <v>1.074048641</v>
      </c>
      <c r="X34" s="7">
        <f>($AH$2-$AG$2)/$AH$2</f>
        <v>0.7697018008</v>
      </c>
      <c r="Y34" s="8">
        <v>95.0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Y</v>
      </c>
    </row>
    <row r="35">
      <c r="A35" s="1" t="s">
        <v>70</v>
      </c>
      <c r="B35" s="5">
        <v>39.390243902439025</v>
      </c>
      <c r="C35" s="5">
        <v>88.58536585365853</v>
      </c>
      <c r="D35" s="6">
        <v>0.4456585365853659</v>
      </c>
      <c r="E35" s="5">
        <v>11.439024390243903</v>
      </c>
      <c r="F35" s="5">
        <v>32.390243902439025</v>
      </c>
      <c r="G35" s="6">
        <v>0.34951219512195125</v>
      </c>
      <c r="H35" s="5">
        <v>16.78048780487805</v>
      </c>
      <c r="I35" s="5">
        <v>21.146341463414632</v>
      </c>
      <c r="J35" s="6">
        <v>0.7853902439024391</v>
      </c>
      <c r="K35" s="5">
        <v>10.536585365853659</v>
      </c>
      <c r="L35" s="5">
        <v>32.292682926829265</v>
      </c>
      <c r="M35" s="5">
        <v>42.829268292682926</v>
      </c>
      <c r="N35" s="5">
        <v>21.390243902439025</v>
      </c>
      <c r="O35" s="5">
        <v>6.170731707317073</v>
      </c>
      <c r="P35" s="5">
        <v>2.268292682926829</v>
      </c>
      <c r="Q35" s="5">
        <v>12.341463414634147</v>
      </c>
      <c r="R35" s="5">
        <v>19.463414634146343</v>
      </c>
      <c r="S35" s="5">
        <v>107.0</v>
      </c>
      <c r="T35" s="5">
        <v>18593.268292682926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60.65954602</v>
      </c>
      <c r="V35" s="7">
        <f>((2/3) - (0.5 * ($AA$3/$AB$3)) / (2 * ($AB$3/$AC$3)))</f>
        <v>0.6023436922</v>
      </c>
      <c r="W35" s="7">
        <f>($AJ$3/($AF$3-$AG$3+$AI$3+0.44*$AD$3))</f>
        <v>1.094852811</v>
      </c>
      <c r="X35" s="7">
        <f>($AH$3-$AG$3)/$AH$3</f>
        <v>0.7720939384</v>
      </c>
      <c r="Y35" s="8">
        <v>95.0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Y</v>
      </c>
    </row>
    <row r="36">
      <c r="A36" s="1" t="s">
        <v>71</v>
      </c>
      <c r="B36" s="5">
        <v>42.292682926829265</v>
      </c>
      <c r="C36" s="5">
        <v>89.26829268292683</v>
      </c>
      <c r="D36" s="6">
        <v>0.47641463414634155</v>
      </c>
      <c r="E36" s="5">
        <v>11.24390243902439</v>
      </c>
      <c r="F36" s="5">
        <v>33.0</v>
      </c>
      <c r="G36" s="6">
        <v>0.3419268292682926</v>
      </c>
      <c r="H36" s="5">
        <v>17.365853658536587</v>
      </c>
      <c r="I36" s="5">
        <v>21.609756097560975</v>
      </c>
      <c r="J36" s="6">
        <v>0.8079268292682925</v>
      </c>
      <c r="K36" s="5">
        <v>10.073170731707316</v>
      </c>
      <c r="L36" s="5">
        <v>34.97560975609756</v>
      </c>
      <c r="M36" s="5">
        <v>45.048780487804876</v>
      </c>
      <c r="N36" s="5">
        <v>23.829268292682926</v>
      </c>
      <c r="O36" s="5">
        <v>8.0</v>
      </c>
      <c r="P36" s="5">
        <v>5.560975609756097</v>
      </c>
      <c r="Q36" s="5">
        <v>13.146341463414634</v>
      </c>
      <c r="R36" s="5">
        <v>21.024390243902438</v>
      </c>
      <c r="S36" s="5">
        <v>113.1951219512195</v>
      </c>
      <c r="T36" s="5">
        <v>18821.09756097561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73.30143739</v>
      </c>
      <c r="V36" s="7">
        <f>((2/3) - (0.5 * ($AA$2/$AB$2)) / (2 * ($AB$2/$AC$2)))</f>
        <v>0.6022237393</v>
      </c>
      <c r="W36" s="7">
        <f>($AJ$2/($AF$2-$AG$2+$AI$2+0.44*$AD$2))</f>
        <v>1.074048641</v>
      </c>
      <c r="X36" s="7">
        <f>($AH$2-$AG$2)/$AH$2</f>
        <v>0.7697018008</v>
      </c>
      <c r="Y36" s="8">
        <v>75.0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Y</v>
      </c>
    </row>
    <row r="37">
      <c r="A37" s="1" t="s">
        <v>72</v>
      </c>
      <c r="B37" s="5">
        <v>42.09756097560975</v>
      </c>
      <c r="C37" s="5">
        <v>88.90243902439025</v>
      </c>
      <c r="D37" s="6">
        <v>0.4753414634146342</v>
      </c>
      <c r="E37" s="5">
        <v>13.512195121951219</v>
      </c>
      <c r="F37" s="5">
        <v>34.58536585365854</v>
      </c>
      <c r="G37" s="6">
        <v>0.3884390243902439</v>
      </c>
      <c r="H37" s="5">
        <v>17.975609756097562</v>
      </c>
      <c r="I37" s="5">
        <v>22.365853658536587</v>
      </c>
      <c r="J37" s="6">
        <v>0.808926829268293</v>
      </c>
      <c r="K37" s="5">
        <v>9.097560975609756</v>
      </c>
      <c r="L37" s="5">
        <v>36.24390243902439</v>
      </c>
      <c r="M37" s="5">
        <v>45.34146341463415</v>
      </c>
      <c r="N37" s="5">
        <v>27.024390243902438</v>
      </c>
      <c r="O37" s="5">
        <v>8.585365853658537</v>
      </c>
      <c r="P37" s="5">
        <v>5.097560975609756</v>
      </c>
      <c r="Q37" s="5">
        <v>13.512195121951219</v>
      </c>
      <c r="R37" s="5">
        <v>21.024390243902438</v>
      </c>
      <c r="S37" s="5">
        <v>115.6829268292683</v>
      </c>
      <c r="T37" s="5">
        <v>19243.80487804878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75.44280927</v>
      </c>
      <c r="V37" s="7">
        <f>((2/3) - (0.5 * ($AA$3/$AB$3)) / (2 * ($AB$3/$AC$3)))</f>
        <v>0.6023436922</v>
      </c>
      <c r="W37" s="7">
        <f>($AJ$3/($AF$3-$AG$3+$AI$3+0.44*$AD$3))</f>
        <v>1.094852811</v>
      </c>
      <c r="X37" s="7">
        <f>($AH$3-$AG$3)/$AH$3</f>
        <v>0.7720939384</v>
      </c>
      <c r="Y37" s="8">
        <v>75.0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Y</v>
      </c>
    </row>
    <row r="38">
      <c r="A38" s="1" t="s">
        <v>73</v>
      </c>
      <c r="B38" s="5">
        <v>41.609756097560975</v>
      </c>
      <c r="C38" s="5">
        <v>89.78048780487805</v>
      </c>
      <c r="D38" s="6">
        <v>0.4636341463414633</v>
      </c>
      <c r="E38" s="5">
        <v>10.853658536585366</v>
      </c>
      <c r="F38" s="5">
        <v>33.0</v>
      </c>
      <c r="G38" s="6">
        <v>0.32802439024390245</v>
      </c>
      <c r="H38" s="5">
        <v>18.634146341463413</v>
      </c>
      <c r="I38" s="5">
        <v>24.414634146341463</v>
      </c>
      <c r="J38" s="6">
        <v>0.7573170731707317</v>
      </c>
      <c r="K38" s="5">
        <v>9.024390243902438</v>
      </c>
      <c r="L38" s="5">
        <v>31.609756097560975</v>
      </c>
      <c r="M38" s="5">
        <v>40.63414634146341</v>
      </c>
      <c r="N38" s="5">
        <v>25.195121951219512</v>
      </c>
      <c r="O38" s="5">
        <v>8.78048780487805</v>
      </c>
      <c r="P38" s="5">
        <v>5.146341463414634</v>
      </c>
      <c r="Q38" s="5">
        <v>13.634146341463415</v>
      </c>
      <c r="R38" s="5">
        <v>21.585365853658537</v>
      </c>
      <c r="S38" s="5">
        <v>112.70731707317073</v>
      </c>
      <c r="T38" s="5">
        <v>17263.756097560974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71.13456118</v>
      </c>
      <c r="V38" s="7">
        <f>((2/3) - (0.5 * ($AA$2/$AB$2)) / (2 * ($AB$2/$AC$2)))</f>
        <v>0.6022237393</v>
      </c>
      <c r="W38" s="7">
        <f>($AJ$2/($AF$2-$AG$2+$AI$2+0.44*$AD$2))</f>
        <v>1.074048641</v>
      </c>
      <c r="X38" s="7">
        <f>($AH$2-$AG$2)/$AH$2</f>
        <v>0.7697018008</v>
      </c>
      <c r="Y38" s="8">
        <v>75.0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Y</v>
      </c>
    </row>
    <row r="39">
      <c r="A39" s="1" t="s">
        <v>74</v>
      </c>
      <c r="B39" s="5">
        <v>42.68292682926829</v>
      </c>
      <c r="C39" s="5">
        <v>90.39024390243902</v>
      </c>
      <c r="D39" s="6">
        <v>0.4728048780487805</v>
      </c>
      <c r="E39" s="5">
        <v>11.829268292682928</v>
      </c>
      <c r="F39" s="5">
        <v>33.609756097560975</v>
      </c>
      <c r="G39" s="6">
        <v>0.35036585365853656</v>
      </c>
      <c r="H39" s="5">
        <v>18.146341463414632</v>
      </c>
      <c r="I39" s="5">
        <v>23.463414634146343</v>
      </c>
      <c r="J39" s="6">
        <v>0.7731219512195124</v>
      </c>
      <c r="K39" s="5">
        <v>10.341463414634147</v>
      </c>
      <c r="L39" s="5">
        <v>33.73170731707317</v>
      </c>
      <c r="M39" s="5">
        <v>44.073170731707314</v>
      </c>
      <c r="N39" s="5">
        <v>27.341463414634145</v>
      </c>
      <c r="O39" s="5">
        <v>7.878048780487805</v>
      </c>
      <c r="P39" s="5">
        <v>4.097560975609756</v>
      </c>
      <c r="Q39" s="5">
        <v>13.682926829268293</v>
      </c>
      <c r="R39" s="5">
        <v>19.902439024390244</v>
      </c>
      <c r="S39" s="5">
        <v>115.34146341463415</v>
      </c>
      <c r="T39" s="5">
        <v>17733.60975609756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74.11713224</v>
      </c>
      <c r="V39" s="7">
        <f>((2/3) - (0.5 * ($AA$3/$AB$3)) / (2 * ($AB$3/$AC$3)))</f>
        <v>0.6023436922</v>
      </c>
      <c r="W39" s="7">
        <f>($AJ$3/($AF$3-$AG$3+$AI$3+0.44*$AD$3))</f>
        <v>1.094852811</v>
      </c>
      <c r="X39" s="7">
        <f>($AH$3-$AG$3)/$AH$3</f>
        <v>0.7720939384</v>
      </c>
      <c r="Y39" s="8">
        <v>75.0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Y</v>
      </c>
    </row>
    <row r="40">
      <c r="A40" s="1" t="s">
        <v>75</v>
      </c>
      <c r="B40" s="5">
        <v>40.073170731707314</v>
      </c>
      <c r="C40" s="5">
        <v>90.07317073170732</v>
      </c>
      <c r="D40" s="6">
        <v>0.44568292682926836</v>
      </c>
      <c r="E40" s="5">
        <v>11.414634146341463</v>
      </c>
      <c r="F40" s="5">
        <v>34.36585365853659</v>
      </c>
      <c r="G40" s="6">
        <v>0.3317073170731707</v>
      </c>
      <c r="H40" s="5">
        <v>17.146341463414632</v>
      </c>
      <c r="I40" s="5">
        <v>23.317073170731707</v>
      </c>
      <c r="J40" s="6">
        <v>0.7371463414634146</v>
      </c>
      <c r="K40" s="5">
        <v>11.463414634146341</v>
      </c>
      <c r="L40" s="5">
        <v>34.0</v>
      </c>
      <c r="M40" s="5">
        <v>45.46341463414634</v>
      </c>
      <c r="N40" s="5">
        <v>25.365853658536587</v>
      </c>
      <c r="O40" s="5">
        <v>8.75609756097561</v>
      </c>
      <c r="P40" s="5">
        <v>5.439024390243903</v>
      </c>
      <c r="Q40" s="5">
        <v>18.195121951219512</v>
      </c>
      <c r="R40" s="5">
        <v>23.682926829268293</v>
      </c>
      <c r="S40" s="5">
        <v>108.70731707317073</v>
      </c>
      <c r="T40" s="5">
        <v>16481.29268292683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63.96301733</v>
      </c>
      <c r="V40" s="7">
        <f>((2/3) - (0.5 * ($AA$2/$AB$2)) / (2 * ($AB$2/$AC$2)))</f>
        <v>0.6022237393</v>
      </c>
      <c r="W40" s="7">
        <f>($AJ$2/($AF$2-$AG$2+$AI$2+0.44*$AD$2))</f>
        <v>1.074048641</v>
      </c>
      <c r="X40" s="7">
        <f>($AH$2-$AG$2)/$AH$2</f>
        <v>0.7697018008</v>
      </c>
      <c r="Y40" s="8">
        <v>65.0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N</v>
      </c>
    </row>
    <row r="41">
      <c r="A41" s="1" t="s">
        <v>76</v>
      </c>
      <c r="B41" s="5">
        <v>42.65853658536585</v>
      </c>
      <c r="C41" s="5">
        <v>93.4390243902439</v>
      </c>
      <c r="D41" s="6">
        <v>0.4578780487804878</v>
      </c>
      <c r="E41" s="5">
        <v>14.609756097560975</v>
      </c>
      <c r="F41" s="5">
        <v>39.63414634146341</v>
      </c>
      <c r="G41" s="6">
        <v>0.37024390243902433</v>
      </c>
      <c r="H41" s="5">
        <v>18.048780487804876</v>
      </c>
      <c r="I41" s="5">
        <v>23.463414634146343</v>
      </c>
      <c r="J41" s="6">
        <v>0.7664878048780489</v>
      </c>
      <c r="K41" s="5">
        <v>11.829268292682928</v>
      </c>
      <c r="L41" s="5">
        <v>34.90243902439025</v>
      </c>
      <c r="M41" s="5">
        <v>46.73170731707317</v>
      </c>
      <c r="N41" s="5">
        <v>26.29268292682927</v>
      </c>
      <c r="O41" s="5">
        <v>7.7073170731707314</v>
      </c>
      <c r="P41" s="5">
        <v>4.780487804878049</v>
      </c>
      <c r="Q41" s="5">
        <v>15.048780487804878</v>
      </c>
      <c r="R41" s="5">
        <v>23.4390243902439</v>
      </c>
      <c r="S41" s="5">
        <v>117.97560975609755</v>
      </c>
      <c r="T41" s="5">
        <v>16632.780487804877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72.86650744</v>
      </c>
      <c r="V41" s="7">
        <f>((2/3) - (0.5 * ($AA$3/$AB$3)) / (2 * ($AB$3/$AC$3)))</f>
        <v>0.6023436922</v>
      </c>
      <c r="W41" s="7">
        <f>($AJ$3/($AF$3-$AG$3+$AI$3+0.44*$AD$3))</f>
        <v>1.094852811</v>
      </c>
      <c r="X41" s="7">
        <f>($AH$3-$AG$3)/$AH$3</f>
        <v>0.7720939384</v>
      </c>
      <c r="Y41" s="8">
        <v>65.0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N</v>
      </c>
    </row>
    <row r="42">
      <c r="A42" s="1" t="s">
        <v>77</v>
      </c>
      <c r="B42" s="5">
        <v>43.24390243902439</v>
      </c>
      <c r="C42" s="5">
        <v>90.51219512195122</v>
      </c>
      <c r="D42" s="6">
        <v>0.47839024390243906</v>
      </c>
      <c r="E42" s="5">
        <v>13.390243902439025</v>
      </c>
      <c r="F42" s="5">
        <v>38.609756097560975</v>
      </c>
      <c r="G42" s="6">
        <v>0.3453658536585365</v>
      </c>
      <c r="H42" s="5">
        <v>17.365853658536587</v>
      </c>
      <c r="I42" s="5">
        <v>22.70731707317073</v>
      </c>
      <c r="J42" s="6">
        <v>0.7626097560975611</v>
      </c>
      <c r="K42" s="5">
        <v>9.463414634146341</v>
      </c>
      <c r="L42" s="5">
        <v>39.75609756097561</v>
      </c>
      <c r="M42" s="5">
        <v>49.21951219512195</v>
      </c>
      <c r="N42" s="5">
        <v>26.48780487804878</v>
      </c>
      <c r="O42" s="5">
        <v>7.463414634146342</v>
      </c>
      <c r="P42" s="5">
        <v>6.0</v>
      </c>
      <c r="Q42" s="5">
        <v>14.048780487804878</v>
      </c>
      <c r="R42" s="5">
        <v>20.634146341463413</v>
      </c>
      <c r="S42" s="5">
        <v>117.2439024390244</v>
      </c>
      <c r="T42" s="5">
        <v>17744.19512195122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76.72900512</v>
      </c>
      <c r="V42" s="7">
        <f>((2/3) - (0.5 * ($AA$2/$AB$2)) / (2 * ($AB$2/$AC$2)))</f>
        <v>0.6022237393</v>
      </c>
      <c r="W42" s="7">
        <f>($AJ$2/($AF$2-$AG$2+$AI$2+0.44*$AD$2))</f>
        <v>1.074048641</v>
      </c>
      <c r="X42" s="7">
        <f>($AH$2-$AG$2)/$AH$2</f>
        <v>0.7697018008</v>
      </c>
      <c r="Y42" s="8">
        <v>75.0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Y</v>
      </c>
    </row>
    <row r="43">
      <c r="A43" s="1" t="s">
        <v>78</v>
      </c>
      <c r="B43" s="5">
        <v>43.46341463414634</v>
      </c>
      <c r="C43" s="5">
        <v>91.70731707317073</v>
      </c>
      <c r="D43" s="6">
        <v>0.475219512195122</v>
      </c>
      <c r="E43" s="5">
        <v>13.560975609756097</v>
      </c>
      <c r="F43" s="5">
        <v>37.829268292682926</v>
      </c>
      <c r="G43" s="6">
        <v>0.36112195121951224</v>
      </c>
      <c r="H43" s="5">
        <v>18.51219512195122</v>
      </c>
      <c r="I43" s="5">
        <v>23.73170731707317</v>
      </c>
      <c r="J43" s="6">
        <v>0.7810731707317073</v>
      </c>
      <c r="K43" s="5">
        <v>9.121951219512194</v>
      </c>
      <c r="L43" s="5">
        <v>41.1219512195122</v>
      </c>
      <c r="M43" s="5">
        <v>50.24390243902439</v>
      </c>
      <c r="N43" s="5">
        <v>25.609756097560975</v>
      </c>
      <c r="O43" s="5">
        <v>7.536585365853658</v>
      </c>
      <c r="P43" s="5">
        <v>5.853658536585366</v>
      </c>
      <c r="Q43" s="5">
        <v>12.463414634146341</v>
      </c>
      <c r="R43" s="5">
        <v>18.585365853658537</v>
      </c>
      <c r="S43" s="5">
        <v>119.0</v>
      </c>
      <c r="T43" s="5">
        <v>18043.585365853658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77.31694832</v>
      </c>
      <c r="V43" s="7">
        <f>((2/3) - (0.5 * ($AA$3/$AB$3)) / (2 * ($AB$3/$AC$3)))</f>
        <v>0.6023436922</v>
      </c>
      <c r="W43" s="7">
        <f>($AJ$3/($AF$3-$AG$3+$AI$3+0.44*$AD$3))</f>
        <v>1.094852811</v>
      </c>
      <c r="X43" s="7">
        <f>($AH$3-$AG$3)/$AH$3</f>
        <v>0.7720939384</v>
      </c>
      <c r="Y43" s="8">
        <v>75.0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Y</v>
      </c>
    </row>
    <row r="44">
      <c r="A44" s="1" t="s">
        <v>79</v>
      </c>
      <c r="B44" s="5">
        <v>41.707317073170735</v>
      </c>
      <c r="C44" s="5">
        <v>86.73170731707317</v>
      </c>
      <c r="D44" s="6">
        <v>0.4825853658536586</v>
      </c>
      <c r="E44" s="5">
        <v>9.195121951219512</v>
      </c>
      <c r="F44" s="5">
        <v>24.951219512195124</v>
      </c>
      <c r="G44" s="6">
        <v>0.3683170731707317</v>
      </c>
      <c r="H44" s="5">
        <v>15.512195121951219</v>
      </c>
      <c r="I44" s="5">
        <v>20.951219512195124</v>
      </c>
      <c r="J44" s="6">
        <v>0.7425365853658534</v>
      </c>
      <c r="K44" s="5">
        <v>9.268292682926829</v>
      </c>
      <c r="L44" s="5">
        <v>34.1219512195122</v>
      </c>
      <c r="M44" s="5">
        <v>43.390243902439025</v>
      </c>
      <c r="N44" s="5">
        <v>25.658536585365855</v>
      </c>
      <c r="O44" s="5">
        <v>9.146341463414634</v>
      </c>
      <c r="P44" s="5">
        <v>5.073170731707317</v>
      </c>
      <c r="Q44" s="5">
        <v>14.073170731707316</v>
      </c>
      <c r="R44" s="5">
        <v>19.24390243902439</v>
      </c>
      <c r="S44" s="5">
        <v>108.1219512195122</v>
      </c>
      <c r="T44" s="5">
        <v>17315.829268292684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71.2410957</v>
      </c>
      <c r="V44" s="7">
        <f>((2/3) - (0.5 * ($AA$2/$AB$2)) / (2 * ($AB$2/$AC$2)))</f>
        <v>0.6022237393</v>
      </c>
      <c r="W44" s="7">
        <f>($AJ$2/($AF$2-$AG$2+$AI$2+0.44*$AD$2))</f>
        <v>1.074048641</v>
      </c>
      <c r="X44" s="7">
        <f>($AH$2-$AG$2)/$AH$2</f>
        <v>0.7697018008</v>
      </c>
      <c r="Y44" s="8">
        <v>75.0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Y</v>
      </c>
    </row>
    <row r="45">
      <c r="A45" s="1" t="s">
        <v>80</v>
      </c>
      <c r="B45" s="5">
        <v>40.97560975609756</v>
      </c>
      <c r="C45" s="5">
        <v>87.29268292682927</v>
      </c>
      <c r="D45" s="6">
        <v>0.46980487804878057</v>
      </c>
      <c r="E45" s="5">
        <v>9.804878048780488</v>
      </c>
      <c r="F45" s="5">
        <v>25.804878048780488</v>
      </c>
      <c r="G45" s="6">
        <v>0.3764146341463415</v>
      </c>
      <c r="H45" s="5">
        <v>16.146341463414632</v>
      </c>
      <c r="I45" s="5">
        <v>21.170731707317074</v>
      </c>
      <c r="J45" s="6">
        <v>0.7606829268292683</v>
      </c>
      <c r="K45" s="5">
        <v>9.317073170731707</v>
      </c>
      <c r="L45" s="5">
        <v>33.34146341463415</v>
      </c>
      <c r="M45" s="5">
        <v>42.65853658536585</v>
      </c>
      <c r="N45" s="5">
        <v>26.24390243902439</v>
      </c>
      <c r="O45" s="5">
        <v>8.24390243902439</v>
      </c>
      <c r="P45" s="5">
        <v>4.780487804878049</v>
      </c>
      <c r="Q45" s="5">
        <v>12.512195121951219</v>
      </c>
      <c r="R45" s="5">
        <v>19.634146341463413</v>
      </c>
      <c r="S45" s="5">
        <v>107.90243902439025</v>
      </c>
      <c r="T45" s="5">
        <v>17369.146341463416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69.60055246</v>
      </c>
      <c r="V45" s="7">
        <f>((2/3) - (0.5 * ($AA$3/$AB$3)) / (2 * ($AB$3/$AC$3)))</f>
        <v>0.6023436922</v>
      </c>
      <c r="W45" s="7">
        <f>($AJ$3/($AF$3-$AG$3+$AI$3+0.44*$AD$3))</f>
        <v>1.094852811</v>
      </c>
      <c r="X45" s="7">
        <f>($AH$3-$AG$3)/$AH$3</f>
        <v>0.7720939384</v>
      </c>
      <c r="Y45" s="8">
        <v>75.0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Y</v>
      </c>
    </row>
    <row r="46">
      <c r="A46" s="1" t="s">
        <v>81</v>
      </c>
      <c r="B46" s="5">
        <v>38.292682926829265</v>
      </c>
      <c r="C46" s="5">
        <v>85.97560975609755</v>
      </c>
      <c r="D46" s="6">
        <v>0.44619512195121935</v>
      </c>
      <c r="E46" s="5">
        <v>9.21951219512195</v>
      </c>
      <c r="F46" s="5">
        <v>26.585365853658537</v>
      </c>
      <c r="G46" s="6">
        <v>0.34873170731707326</v>
      </c>
      <c r="H46" s="5">
        <v>14.853658536585366</v>
      </c>
      <c r="I46" s="5">
        <v>19.146341463414632</v>
      </c>
      <c r="J46" s="6">
        <v>0.783707317073171</v>
      </c>
      <c r="K46" s="5">
        <v>7.7073170731707314</v>
      </c>
      <c r="L46" s="5">
        <v>33.73170731707317</v>
      </c>
      <c r="M46" s="5">
        <v>41.4390243902439</v>
      </c>
      <c r="N46" s="5">
        <v>21.609756097560975</v>
      </c>
      <c r="O46" s="5">
        <v>7.853658536585366</v>
      </c>
      <c r="P46" s="5">
        <v>4.512195121951219</v>
      </c>
      <c r="Q46" s="5">
        <v>14.560975609756097</v>
      </c>
      <c r="R46" s="5">
        <v>20.26829268292683</v>
      </c>
      <c r="S46" s="5">
        <v>100.65853658536585</v>
      </c>
      <c r="T46" s="5">
        <v>19059.70731707317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56.01878797</v>
      </c>
      <c r="V46" s="7">
        <f>((2/3) - (0.5 * ($AA$2/$AB$2)) / (2 * ($AB$2/$AC$2)))</f>
        <v>0.6022237393</v>
      </c>
      <c r="W46" s="7">
        <f>($AJ$2/($AF$2-$AG$2+$AI$2+0.44*$AD$2))</f>
        <v>1.074048641</v>
      </c>
      <c r="X46" s="7">
        <f>($AH$2-$AG$2)/$AH$2</f>
        <v>0.7697018008</v>
      </c>
      <c r="Y46" s="8">
        <v>65.0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N</v>
      </c>
    </row>
    <row r="47">
      <c r="A47" s="1" t="s">
        <v>82</v>
      </c>
      <c r="B47" s="10">
        <v>41.36585365853659</v>
      </c>
      <c r="C47" s="10">
        <v>89.7560975609756</v>
      </c>
      <c r="D47" s="11">
        <v>0.46217073170731704</v>
      </c>
      <c r="E47" s="10">
        <v>8.951219512195122</v>
      </c>
      <c r="F47" s="10">
        <v>25.195121951219512</v>
      </c>
      <c r="G47" s="11">
        <v>0.34963414634146345</v>
      </c>
      <c r="H47" s="10">
        <v>17.536585365853657</v>
      </c>
      <c r="I47" s="10">
        <v>22.195121951219512</v>
      </c>
      <c r="J47" s="11">
        <v>0.7928780487804881</v>
      </c>
      <c r="K47" s="10">
        <v>9.804878048780488</v>
      </c>
      <c r="L47" s="10">
        <v>34.53658536585366</v>
      </c>
      <c r="M47" s="10">
        <v>44.34146341463415</v>
      </c>
      <c r="N47" s="10">
        <v>22.195121951219512</v>
      </c>
      <c r="O47" s="10">
        <v>6.853658536585366</v>
      </c>
      <c r="P47" s="10">
        <v>4.048780487804878</v>
      </c>
      <c r="Q47" s="10">
        <v>12.414634146341463</v>
      </c>
      <c r="R47" s="10">
        <v>20.29268292682927</v>
      </c>
      <c r="S47" s="10">
        <v>109.21951219512195</v>
      </c>
      <c r="T47" s="10">
        <v>18847.243902439026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64.22432273</v>
      </c>
      <c r="V47" s="7">
        <f>((2/3) - (0.5 * ($AA$3/$AB$3)) / (2 * ($AB$3/$AC$3)))</f>
        <v>0.6023436922</v>
      </c>
      <c r="W47" s="7">
        <f>($AJ$3/($AF$3-$AG$3+$AI$3+0.44*$AD$3))</f>
        <v>1.094852811</v>
      </c>
      <c r="X47" s="7">
        <f>($AH$3-$AG$3)/$AH$3</f>
        <v>0.7720939384</v>
      </c>
      <c r="Y47" s="8">
        <v>65.0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N</v>
      </c>
    </row>
    <row r="48">
      <c r="A48" s="1" t="s">
        <v>83</v>
      </c>
      <c r="B48" s="12">
        <v>39.146341463414636</v>
      </c>
      <c r="C48" s="12">
        <v>88.92682926829268</v>
      </c>
      <c r="D48" s="13">
        <v>0.4414146341463414</v>
      </c>
      <c r="E48" s="12">
        <v>11.926829268292684</v>
      </c>
      <c r="F48" s="12">
        <v>33.292682926829265</v>
      </c>
      <c r="G48" s="13">
        <v>0.3595853658536585</v>
      </c>
      <c r="H48" s="12">
        <v>16.4390243902439</v>
      </c>
      <c r="I48" s="12">
        <v>23.70731707317073</v>
      </c>
      <c r="J48" s="13">
        <v>0.6880731707317075</v>
      </c>
      <c r="K48" s="12">
        <v>12.146341463414634</v>
      </c>
      <c r="L48" s="12">
        <v>34.926829268292686</v>
      </c>
      <c r="M48" s="12">
        <v>47.073170731707314</v>
      </c>
      <c r="N48" s="12">
        <v>23.5609756097561</v>
      </c>
      <c r="O48" s="12">
        <v>7.804878048780488</v>
      </c>
      <c r="P48" s="12">
        <v>5.975609756097561</v>
      </c>
      <c r="Q48" s="12">
        <v>14.0</v>
      </c>
      <c r="R48" s="12">
        <v>21.634146341463413</v>
      </c>
      <c r="S48" s="12">
        <v>106.65853658536585</v>
      </c>
      <c r="T48" s="12">
        <v>18604.70731707317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66.64190017</v>
      </c>
      <c r="V48" s="7">
        <f>((2/3) - (0.5 * ($AA$2/$AB$2)) / (2 * ($AB$2/$AC$2)))</f>
        <v>0.6022237393</v>
      </c>
      <c r="W48" s="7">
        <f>($AJ$2/($AF$2-$AG$2+$AI$2+0.44*$AD$2))</f>
        <v>1.074048641</v>
      </c>
      <c r="X48" s="7">
        <f>($AH$2-$AG$2)/$AH$2</f>
        <v>0.7697018008</v>
      </c>
      <c r="Y48" s="8">
        <v>75.0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Y</v>
      </c>
    </row>
    <row r="49">
      <c r="A49" s="1" t="s">
        <v>84</v>
      </c>
      <c r="B49" s="12">
        <v>40.146341463414636</v>
      </c>
      <c r="C49" s="12">
        <v>87.1219512195122</v>
      </c>
      <c r="D49" s="13">
        <v>0.46229268292682935</v>
      </c>
      <c r="E49" s="12">
        <v>10.707317073170731</v>
      </c>
      <c r="F49" s="12">
        <v>31.536585365853657</v>
      </c>
      <c r="G49" s="13">
        <v>0.3415609756097562</v>
      </c>
      <c r="H49" s="12">
        <v>13.75609756097561</v>
      </c>
      <c r="I49" s="12">
        <v>19.75609756097561</v>
      </c>
      <c r="J49" s="13">
        <v>0.6903170731707318</v>
      </c>
      <c r="K49" s="12">
        <v>10.317073170731707</v>
      </c>
      <c r="L49" s="12">
        <v>35.292682926829265</v>
      </c>
      <c r="M49" s="12">
        <v>45.609756097560975</v>
      </c>
      <c r="N49" s="12">
        <v>25.0</v>
      </c>
      <c r="O49" s="12">
        <v>7.487804878048781</v>
      </c>
      <c r="P49" s="12">
        <v>4.951219512195122</v>
      </c>
      <c r="Q49" s="12">
        <v>14.170731707317072</v>
      </c>
      <c r="R49" s="12">
        <v>20.121951219512194</v>
      </c>
      <c r="S49" s="12">
        <v>104.7560975609756</v>
      </c>
      <c r="T49" s="12">
        <v>19211.90243902439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64.44246094</v>
      </c>
      <c r="V49" s="7">
        <f>((2/3) - (0.5 * ($AA$3/$AB$3)) / (2 * ($AB$3/$AC$3)))</f>
        <v>0.6023436922</v>
      </c>
      <c r="W49" s="7">
        <f>($AJ$3/($AF$3-$AG$3+$AI$3+0.44*$AD$3))</f>
        <v>1.094852811</v>
      </c>
      <c r="X49" s="7">
        <f>($AH$3-$AG$3)/$AH$3</f>
        <v>0.7720939384</v>
      </c>
      <c r="Y49" s="8">
        <v>75.0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Y</v>
      </c>
    </row>
    <row r="50">
      <c r="A50" s="1" t="s">
        <v>85</v>
      </c>
      <c r="B50" s="12">
        <v>38.97560975609756</v>
      </c>
      <c r="C50" s="12">
        <v>89.63414634146342</v>
      </c>
      <c r="D50" s="13">
        <v>0.43597560975609745</v>
      </c>
      <c r="E50" s="12">
        <v>11.24390243902439</v>
      </c>
      <c r="F50" s="12">
        <v>34.048780487804876</v>
      </c>
      <c r="G50" s="13">
        <v>0.32760975609756104</v>
      </c>
      <c r="H50" s="12">
        <v>17.73170731707317</v>
      </c>
      <c r="I50" s="12">
        <v>24.170731707317074</v>
      </c>
      <c r="J50" s="13">
        <v>0.7382439024390246</v>
      </c>
      <c r="K50" s="12">
        <v>11.853658536585366</v>
      </c>
      <c r="L50" s="12">
        <v>34.0</v>
      </c>
      <c r="M50" s="12">
        <v>45.853658536585364</v>
      </c>
      <c r="N50" s="12">
        <v>22.048780487804876</v>
      </c>
      <c r="O50" s="12">
        <v>7.097560975609756</v>
      </c>
      <c r="P50" s="12">
        <v>3.8780487804878048</v>
      </c>
      <c r="Q50" s="12">
        <v>14.414634146341463</v>
      </c>
      <c r="R50" s="12">
        <v>23.048780487804876</v>
      </c>
      <c r="S50" s="12">
        <v>106.92682926829268</v>
      </c>
      <c r="T50" s="12">
        <v>16596.170731707316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61.22866658</v>
      </c>
      <c r="V50" s="7">
        <f>((2/3) - (0.5 * ($AA$2/$AB$2)) / (2 * ($AB$2/$AC$2)))</f>
        <v>0.6022237393</v>
      </c>
      <c r="W50" s="7">
        <f>($AJ$2/($AF$2-$AG$2+$AI$2+0.44*$AD$2))</f>
        <v>1.074048641</v>
      </c>
      <c r="X50" s="7">
        <f>($AH$2-$AG$2)/$AH$2</f>
        <v>0.7697018008</v>
      </c>
      <c r="Y50" s="8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38.707317073170735</v>
      </c>
      <c r="C51" s="12">
        <v>86.90243902439025</v>
      </c>
      <c r="D51" s="13">
        <v>0.446219512195122</v>
      </c>
      <c r="E51" s="12">
        <v>12.975609756097562</v>
      </c>
      <c r="F51" s="12">
        <v>35.5609756097561</v>
      </c>
      <c r="G51" s="13">
        <v>0.3639512195121951</v>
      </c>
      <c r="H51" s="12">
        <v>16.78048780487805</v>
      </c>
      <c r="I51" s="12">
        <v>22.0</v>
      </c>
      <c r="J51" s="13">
        <v>0.7670975609756095</v>
      </c>
      <c r="K51" s="12">
        <v>10.975609756097562</v>
      </c>
      <c r="L51" s="12">
        <v>33.1219512195122</v>
      </c>
      <c r="M51" s="12">
        <v>44.09756097560975</v>
      </c>
      <c r="N51" s="12">
        <v>22.951219512195124</v>
      </c>
      <c r="O51" s="12">
        <v>6.780487804878049</v>
      </c>
      <c r="P51" s="12">
        <v>4.195121951219512</v>
      </c>
      <c r="Q51" s="12">
        <v>11.487804878048781</v>
      </c>
      <c r="R51" s="12">
        <v>21.121951219512194</v>
      </c>
      <c r="S51" s="12">
        <v>107.17073170731707</v>
      </c>
      <c r="T51" s="12">
        <v>17709.829268292684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66.06351075</v>
      </c>
      <c r="V51" s="7">
        <f>((2/3) - (0.5 * ($AA$3/$AB$3)) / (2 * ($AB$3/$AC$3)))</f>
        <v>0.6023436922</v>
      </c>
      <c r="W51" s="7">
        <f>($AJ$3/($AF$3-$AG$3+$AI$3+0.44*$AD$3))</f>
        <v>1.094852811</v>
      </c>
      <c r="X51" s="7">
        <f>($AH$3-$AG$3)/$AH$3</f>
        <v>0.7720939384</v>
      </c>
      <c r="Y51" s="8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41.1219512195122</v>
      </c>
      <c r="C52" s="12">
        <v>90.90243902439025</v>
      </c>
      <c r="D52" s="13">
        <v>0.45368292682926825</v>
      </c>
      <c r="E52" s="12">
        <v>11.658536585365853</v>
      </c>
      <c r="F52" s="12">
        <v>32.51219512195122</v>
      </c>
      <c r="G52" s="13">
        <v>0.35924390243902443</v>
      </c>
      <c r="H52" s="12">
        <v>18.585365853658537</v>
      </c>
      <c r="I52" s="12">
        <v>23.4390243902439</v>
      </c>
      <c r="J52" s="13">
        <v>0.7889024390243902</v>
      </c>
      <c r="K52" s="12">
        <v>9.878048780487806</v>
      </c>
      <c r="L52" s="12">
        <v>34.41463414634146</v>
      </c>
      <c r="M52" s="12">
        <v>44.292682926829265</v>
      </c>
      <c r="N52" s="12">
        <v>23.878048780487806</v>
      </c>
      <c r="O52" s="12">
        <v>7.219512195121951</v>
      </c>
      <c r="P52" s="12">
        <v>4.926829268292683</v>
      </c>
      <c r="Q52" s="12">
        <v>12.170731707317072</v>
      </c>
      <c r="R52" s="12">
        <v>19.78048780487805</v>
      </c>
      <c r="S52" s="12">
        <v>112.48780487804878</v>
      </c>
      <c r="T52" s="12">
        <v>16599.585365853658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70.17822318</v>
      </c>
      <c r="V52" s="7">
        <f>((2/3) - (0.5 * ($AA$2/$AB$2)) / (2 * ($AB$2/$AC$2)))</f>
        <v>0.6022237393</v>
      </c>
      <c r="W52" s="7">
        <f>($AJ$2/($AF$2-$AG$2+$AI$2+0.44*$AD$2))</f>
        <v>1.074048641</v>
      </c>
      <c r="X52" s="7">
        <f>($AH$2-$AG$2)/$AH$2</f>
        <v>0.7697018008</v>
      </c>
      <c r="Y52" s="8">
        <v>65.0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N</v>
      </c>
    </row>
    <row r="53">
      <c r="A53" s="1" t="s">
        <v>88</v>
      </c>
      <c r="B53" s="12">
        <v>39.292682926829265</v>
      </c>
      <c r="C53" s="12">
        <v>88.65853658536585</v>
      </c>
      <c r="D53" s="13">
        <v>0.4437073170731706</v>
      </c>
      <c r="E53" s="12">
        <v>12.170731707317072</v>
      </c>
      <c r="F53" s="12">
        <v>35.36585365853659</v>
      </c>
      <c r="G53" s="13">
        <v>0.34317073170731716</v>
      </c>
      <c r="H53" s="12">
        <v>18.24390243902439</v>
      </c>
      <c r="I53" s="12">
        <v>22.78048780487805</v>
      </c>
      <c r="J53" s="13">
        <v>0.7960731707317074</v>
      </c>
      <c r="K53" s="12">
        <v>9.975609756097562</v>
      </c>
      <c r="L53" s="12">
        <v>33.34146341463415</v>
      </c>
      <c r="M53" s="12">
        <v>43.31707317073171</v>
      </c>
      <c r="N53" s="12">
        <v>22.585365853658537</v>
      </c>
      <c r="O53" s="12">
        <v>7.195121951219512</v>
      </c>
      <c r="P53" s="12">
        <v>4.951219512195122</v>
      </c>
      <c r="Q53" s="12">
        <v>11.146341463414634</v>
      </c>
      <c r="R53" s="12">
        <v>18.024390243902438</v>
      </c>
      <c r="S53" s="12">
        <v>109.0</v>
      </c>
      <c r="T53" s="12">
        <v>17550.170731707316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67.437215</v>
      </c>
      <c r="V53" s="7">
        <f>((2/3) - (0.5 * ($AA$3/$AB$3)) / (2 * ($AB$3/$AC$3)))</f>
        <v>0.6023436922</v>
      </c>
      <c r="W53" s="7">
        <f>($AJ$3/($AF$3-$AG$3+$AI$3+0.44*$AD$3))</f>
        <v>1.094852811</v>
      </c>
      <c r="X53" s="7">
        <f>($AH$3-$AG$3)/$AH$3</f>
        <v>0.7720939384</v>
      </c>
      <c r="Y53" s="8">
        <v>65.0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N</v>
      </c>
    </row>
    <row r="54">
      <c r="A54" s="1" t="s">
        <v>89</v>
      </c>
      <c r="B54" s="12">
        <v>39.26829268292683</v>
      </c>
      <c r="C54" s="12">
        <v>91.21951219512195</v>
      </c>
      <c r="D54" s="13">
        <v>0.4311219512195124</v>
      </c>
      <c r="E54" s="12">
        <v>10.121951219512194</v>
      </c>
      <c r="F54" s="12">
        <v>29.414634146341463</v>
      </c>
      <c r="G54" s="13">
        <v>0.3425365853658537</v>
      </c>
      <c r="H54" s="12">
        <v>18.70731707317073</v>
      </c>
      <c r="I54" s="12">
        <v>24.097560975609756</v>
      </c>
      <c r="J54" s="13">
        <v>0.7808536585365854</v>
      </c>
      <c r="K54" s="12">
        <v>11.658536585365853</v>
      </c>
      <c r="L54" s="12">
        <v>33.46341463414634</v>
      </c>
      <c r="M54" s="12">
        <v>45.1219512195122</v>
      </c>
      <c r="N54" s="12">
        <v>19.73170731707317</v>
      </c>
      <c r="O54" s="12">
        <v>7.219512195121951</v>
      </c>
      <c r="P54" s="12">
        <v>4.390243902439025</v>
      </c>
      <c r="Q54" s="12">
        <v>13.292682926829269</v>
      </c>
      <c r="R54" s="12">
        <v>21.73170731707317</v>
      </c>
      <c r="S54" s="12">
        <v>107.36585365853658</v>
      </c>
      <c r="T54" s="12">
        <v>18339.634146341465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60.72126455</v>
      </c>
      <c r="V54" s="7">
        <f>((2/3) - (0.5 * ($AA$2/$AB$2)) / (2 * ($AB$2/$AC$2)))</f>
        <v>0.6022237393</v>
      </c>
      <c r="W54" s="7">
        <f>($AJ$2/($AF$2-$AG$2+$AI$2+0.44*$AD$2))</f>
        <v>1.074048641</v>
      </c>
      <c r="X54" s="7">
        <f>($AH$2-$AG$2)/$AH$2</f>
        <v>0.7697018008</v>
      </c>
      <c r="Y54" s="8">
        <v>65.0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N</v>
      </c>
    </row>
    <row r="55">
      <c r="A55" s="1" t="s">
        <v>90</v>
      </c>
      <c r="B55" s="12">
        <v>37.170731707317074</v>
      </c>
      <c r="C55" s="12">
        <v>85.39024390243902</v>
      </c>
      <c r="D55" s="13">
        <v>0.43585365853658536</v>
      </c>
      <c r="E55" s="12">
        <v>9.951219512195122</v>
      </c>
      <c r="F55" s="12">
        <v>29.634146341463413</v>
      </c>
      <c r="G55" s="13">
        <v>0.33575609756097563</v>
      </c>
      <c r="H55" s="12">
        <v>17.48780487804878</v>
      </c>
      <c r="I55" s="12">
        <v>23.609756097560975</v>
      </c>
      <c r="J55" s="13">
        <v>0.7391707317073171</v>
      </c>
      <c r="K55" s="12">
        <v>9.24390243902439</v>
      </c>
      <c r="L55" s="12">
        <v>35.09756097560975</v>
      </c>
      <c r="M55" s="12">
        <v>44.34146341463415</v>
      </c>
      <c r="N55" s="12">
        <v>20.414634146341463</v>
      </c>
      <c r="O55" s="12">
        <v>6.365853658536586</v>
      </c>
      <c r="P55" s="12">
        <v>5.902439024390244</v>
      </c>
      <c r="Q55" s="12">
        <v>13.512195121951219</v>
      </c>
      <c r="R55" s="12">
        <v>20.048780487804876</v>
      </c>
      <c r="S55" s="12">
        <v>101.78048780487805</v>
      </c>
      <c r="T55" s="12">
        <v>18228.975609756097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56.4481383</v>
      </c>
      <c r="V55" s="7">
        <f>((2/3) - (0.5 * ($AA$3/$AB$3)) / (2 * ($AB$3/$AC$3)))</f>
        <v>0.6023436922</v>
      </c>
      <c r="W55" s="7">
        <f>($AJ$3/($AF$3-$AG$3+$AI$3+0.44*$AD$3))</f>
        <v>1.094852811</v>
      </c>
      <c r="X55" s="7">
        <f>($AH$3-$AG$3)/$AH$3</f>
        <v>0.7720939384</v>
      </c>
      <c r="Y55" s="8">
        <v>65.0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N</v>
      </c>
    </row>
    <row r="56">
      <c r="A56" s="1" t="s">
        <v>91</v>
      </c>
      <c r="B56" s="12">
        <v>38.75609756097561</v>
      </c>
      <c r="C56" s="12">
        <v>87.5609756097561</v>
      </c>
      <c r="D56" s="13">
        <v>0.4437560975609755</v>
      </c>
      <c r="E56" s="12">
        <v>10.951219512195122</v>
      </c>
      <c r="F56" s="12">
        <v>31.29268292682927</v>
      </c>
      <c r="G56" s="13">
        <v>0.35097560975609743</v>
      </c>
      <c r="H56" s="12">
        <v>14.487804878048781</v>
      </c>
      <c r="I56" s="12">
        <v>18.878048780487806</v>
      </c>
      <c r="J56" s="13">
        <v>0.7750487804878051</v>
      </c>
      <c r="K56" s="12">
        <v>8.975609756097562</v>
      </c>
      <c r="L56" s="12">
        <v>34.09756097560975</v>
      </c>
      <c r="M56" s="12">
        <v>43.073170731707314</v>
      </c>
      <c r="N56" s="12">
        <v>24.26829268292683</v>
      </c>
      <c r="O56" s="12">
        <v>6.7073170731707314</v>
      </c>
      <c r="P56" s="12">
        <v>5.439024390243903</v>
      </c>
      <c r="Q56" s="12">
        <v>13.146341463414634</v>
      </c>
      <c r="R56" s="12">
        <v>19.48780487804878</v>
      </c>
      <c r="S56" s="12">
        <v>102.95121951219512</v>
      </c>
      <c r="T56" s="12">
        <v>17542.121951219513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61.75376893</v>
      </c>
      <c r="V56" s="7">
        <f>((2/3) - (0.5 * ($AA$2/$AB$2)) / (2 * ($AB$2/$AC$2)))</f>
        <v>0.6022237393</v>
      </c>
      <c r="W56" s="7">
        <f>($AJ$2/($AF$2-$AG$2+$AI$2+0.44*$AD$2))</f>
        <v>1.074048641</v>
      </c>
      <c r="X56" s="7">
        <f>($AH$2-$AG$2)/$AH$2</f>
        <v>0.7697018008</v>
      </c>
      <c r="Y56" s="8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42.1219512195122</v>
      </c>
      <c r="C57" s="12">
        <v>90.65853658536585</v>
      </c>
      <c r="D57" s="13">
        <v>0.46482926829268284</v>
      </c>
      <c r="E57" s="12">
        <v>11.902439024390244</v>
      </c>
      <c r="F57" s="12">
        <v>32.926829268292686</v>
      </c>
      <c r="G57" s="13">
        <v>0.3628536585365854</v>
      </c>
      <c r="H57" s="12">
        <v>15.536585365853659</v>
      </c>
      <c r="I57" s="12">
        <v>19.536585365853657</v>
      </c>
      <c r="J57" s="13">
        <v>0.7890000000000003</v>
      </c>
      <c r="K57" s="12">
        <v>11.073170731707316</v>
      </c>
      <c r="L57" s="12">
        <v>36.68292682926829</v>
      </c>
      <c r="M57" s="12">
        <v>47.75609756097561</v>
      </c>
      <c r="N57" s="12">
        <v>26.829268292682926</v>
      </c>
      <c r="O57" s="12">
        <v>6.536585365853658</v>
      </c>
      <c r="P57" s="12">
        <v>5.414634146341464</v>
      </c>
      <c r="Q57" s="12">
        <v>12.121951219512194</v>
      </c>
      <c r="R57" s="12">
        <v>17.73170731707317</v>
      </c>
      <c r="S57" s="12">
        <v>111.6829268292683</v>
      </c>
      <c r="T57" s="12">
        <v>17679.146341463416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73.38615971</v>
      </c>
      <c r="V57" s="7">
        <f>((2/3) - (0.5 * ($AA$3/$AB$3)) / (2 * ($AB$3/$AC$3)))</f>
        <v>0.6023436922</v>
      </c>
      <c r="W57" s="7">
        <f>($AJ$3/($AF$3-$AG$3+$AI$3+0.44*$AD$3))</f>
        <v>1.094852811</v>
      </c>
      <c r="X57" s="7">
        <f>($AH$3-$AG$3)/$AH$3</f>
        <v>0.7720939384</v>
      </c>
      <c r="Y57" s="8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41.09756097560975</v>
      </c>
      <c r="C58" s="12">
        <v>87.63414634146342</v>
      </c>
      <c r="D58" s="13">
        <v>0.4702195121951219</v>
      </c>
      <c r="E58" s="12">
        <v>11.195121951219512</v>
      </c>
      <c r="F58" s="12">
        <v>31.634146341463413</v>
      </c>
      <c r="G58" s="13">
        <v>0.3571463414634147</v>
      </c>
      <c r="H58" s="12">
        <v>21.414634146341463</v>
      </c>
      <c r="I58" s="12">
        <v>27.975609756097562</v>
      </c>
      <c r="J58" s="13">
        <v>0.7654878048780486</v>
      </c>
      <c r="K58" s="12">
        <v>10.365853658536585</v>
      </c>
      <c r="L58" s="12">
        <v>37.21951219512195</v>
      </c>
      <c r="M58" s="12">
        <v>47.58536585365854</v>
      </c>
      <c r="N58" s="12">
        <v>27.073170731707318</v>
      </c>
      <c r="O58" s="12">
        <v>7.2682926829268295</v>
      </c>
      <c r="P58" s="12">
        <v>5.365853658536586</v>
      </c>
      <c r="Q58" s="12">
        <v>15.146341463414634</v>
      </c>
      <c r="R58" s="12">
        <v>22.829268292682926</v>
      </c>
      <c r="S58" s="12">
        <v>114.8048780487805</v>
      </c>
      <c r="T58" s="12">
        <v>18934.536585365855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73.10610335</v>
      </c>
      <c r="V58" s="7">
        <f>((2/3) - (0.5 * ($AA$2/$AB$2)) / (2 * ($AB$2/$AC$2)))</f>
        <v>0.6022237393</v>
      </c>
      <c r="W58" s="7">
        <f>($AJ$2/($AF$2-$AG$2+$AI$2+0.44*$AD$2))</f>
        <v>1.074048641</v>
      </c>
      <c r="X58" s="7">
        <f>($AH$2-$AG$2)/$AH$2</f>
        <v>0.7697018008</v>
      </c>
      <c r="Y58" s="8">
        <v>75.0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Y</v>
      </c>
    </row>
    <row r="59">
      <c r="A59" s="1" t="s">
        <v>94</v>
      </c>
      <c r="B59" s="12">
        <v>42.0</v>
      </c>
      <c r="C59" s="12">
        <v>88.78048780487805</v>
      </c>
      <c r="D59" s="13">
        <v>0.4735853658536587</v>
      </c>
      <c r="E59" s="12">
        <v>10.487804878048781</v>
      </c>
      <c r="F59" s="12">
        <v>28.70731707317073</v>
      </c>
      <c r="G59" s="13">
        <v>0.3607317073170732</v>
      </c>
      <c r="H59" s="12">
        <v>21.073170731707318</v>
      </c>
      <c r="I59" s="12">
        <v>27.097560975609756</v>
      </c>
      <c r="J59" s="13">
        <v>0.7767317073170731</v>
      </c>
      <c r="K59" s="12">
        <v>11.390243902439025</v>
      </c>
      <c r="L59" s="12">
        <v>36.5609756097561</v>
      </c>
      <c r="M59" s="12">
        <v>47.951219512195124</v>
      </c>
      <c r="N59" s="12">
        <v>26.75609756097561</v>
      </c>
      <c r="O59" s="12">
        <v>7.512195121951219</v>
      </c>
      <c r="P59" s="12">
        <v>5.170731707317073</v>
      </c>
      <c r="Q59" s="12">
        <v>13.78048780487805</v>
      </c>
      <c r="R59" s="12">
        <v>19.73170731707317</v>
      </c>
      <c r="S59" s="12">
        <v>115.5609756097561</v>
      </c>
      <c r="T59" s="12">
        <v>19407.926829268294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75.63156442</v>
      </c>
      <c r="V59" s="7">
        <f>((2/3) - (0.5 * ($AA$3/$AB$3)) / (2 * ($AB$3/$AC$3)))</f>
        <v>0.6023436922</v>
      </c>
      <c r="W59" s="7">
        <f>($AJ$3/($AF$3-$AG$3+$AI$3+0.44*$AD$3))</f>
        <v>1.094852811</v>
      </c>
      <c r="X59" s="7">
        <f>($AH$3-$AG$3)/$AH$3</f>
        <v>0.7720939384</v>
      </c>
      <c r="Y59" s="8">
        <v>75.0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Y</v>
      </c>
    </row>
    <row r="60">
      <c r="A60" s="1" t="s">
        <v>95</v>
      </c>
      <c r="B60" s="5">
        <v>39.951219512195124</v>
      </c>
      <c r="C60" s="5">
        <v>87.73170731707317</v>
      </c>
      <c r="D60" s="6">
        <v>0.4562439024390243</v>
      </c>
      <c r="E60" s="5">
        <v>12.414634146341463</v>
      </c>
      <c r="F60" s="5">
        <v>34.1219512195122</v>
      </c>
      <c r="G60" s="6">
        <v>0.363219512195122</v>
      </c>
      <c r="H60" s="5">
        <v>18.804878048780488</v>
      </c>
      <c r="I60" s="5">
        <v>25.146341463414632</v>
      </c>
      <c r="J60" s="6">
        <v>0.7407804878048782</v>
      </c>
      <c r="K60" s="5">
        <v>11.195121951219512</v>
      </c>
      <c r="L60" s="5">
        <v>33.707317073170735</v>
      </c>
      <c r="M60" s="5">
        <v>44.90243902439025</v>
      </c>
      <c r="N60" s="5">
        <v>23.78048780487805</v>
      </c>
      <c r="O60" s="5">
        <v>6.634146341463414</v>
      </c>
      <c r="P60" s="5">
        <v>3.951219512195122</v>
      </c>
      <c r="Q60" s="5">
        <v>14.170731707317072</v>
      </c>
      <c r="R60" s="5">
        <v>22.341463414634145</v>
      </c>
      <c r="S60" s="5">
        <v>111.1219512195122</v>
      </c>
      <c r="T60" s="5">
        <v>15939.121951219513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67.641977</v>
      </c>
      <c r="V60" s="7">
        <f>((2/3) - (0.5 * ($AA$2/$AB$2)) / (2 * ($AB$2/$AC$2)))</f>
        <v>0.6022237393</v>
      </c>
      <c r="W60" s="7">
        <f>($AJ$2/($AF$2-$AG$2+$AI$2+0.44*$AD$2))</f>
        <v>1.074048641</v>
      </c>
      <c r="X60" s="7">
        <f>($AH$2-$AG$2)/$AH$2</f>
        <v>0.7697018008</v>
      </c>
      <c r="Y60" s="8">
        <v>65.0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N</v>
      </c>
    </row>
    <row r="61">
      <c r="A61" s="1" t="s">
        <v>96</v>
      </c>
      <c r="B61" s="5">
        <v>40.5609756097561</v>
      </c>
      <c r="C61" s="5">
        <v>91.73170731707317</v>
      </c>
      <c r="D61" s="6">
        <v>0.443</v>
      </c>
      <c r="E61" s="5">
        <v>13.121951219512194</v>
      </c>
      <c r="F61" s="5">
        <v>38.19512195121951</v>
      </c>
      <c r="G61" s="6">
        <v>0.34234146341463423</v>
      </c>
      <c r="H61" s="5">
        <v>19.121951219512194</v>
      </c>
      <c r="I61" s="5">
        <v>25.78048780487805</v>
      </c>
      <c r="J61" s="6">
        <v>0.7526585365853657</v>
      </c>
      <c r="K61" s="5">
        <v>10.75609756097561</v>
      </c>
      <c r="L61" s="5">
        <v>37.48780487804878</v>
      </c>
      <c r="M61" s="5">
        <v>48.24390243902439</v>
      </c>
      <c r="N61" s="5">
        <v>23.878048780487806</v>
      </c>
      <c r="O61" s="5">
        <v>6.512195121951219</v>
      </c>
      <c r="P61" s="5">
        <v>4.317073170731708</v>
      </c>
      <c r="Q61" s="5">
        <v>14.634146341463415</v>
      </c>
      <c r="R61" s="5">
        <v>20.658536585365855</v>
      </c>
      <c r="S61" s="5">
        <v>113.36585365853658</v>
      </c>
      <c r="T61" s="5">
        <v>17088.0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65.11889207</v>
      </c>
      <c r="V61" s="7">
        <f>((2/3) - (0.5 * ($AA$3/$AB$3)) / (2 * ($AB$3/$AC$3)))</f>
        <v>0.6023436922</v>
      </c>
      <c r="W61" s="7">
        <f>($AJ$3/($AF$3-$AG$3+$AI$3+0.44*$AD$3))</f>
        <v>1.094852811</v>
      </c>
      <c r="X61" s="7">
        <f>($AH$3-$AG$3)/$AH$3</f>
        <v>0.7720939384</v>
      </c>
      <c r="Y61" s="8">
        <v>65.0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N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