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<sst xmlns="http://schemas.openxmlformats.org/spreadsheetml/2006/main" count="637" uniqueCount="157">
  <si>
    <t>Team Name and Instance</t>
  </si>
  <si>
    <t>FGs Made</t>
  </si>
  <si>
    <t>FGs Attempted</t>
  </si>
  <si>
    <t>FG %</t>
  </si>
  <si>
    <t xml:space="preserve">3Ps Made </t>
  </si>
  <si>
    <t>3Ps Attempted</t>
  </si>
  <si>
    <t>3Ps%</t>
  </si>
  <si>
    <t>FTs Made</t>
  </si>
  <si>
    <t>FTs Attempted</t>
  </si>
  <si>
    <t>FT%</t>
  </si>
  <si>
    <t>Offensive Rebounds</t>
  </si>
  <si>
    <t>Defensive Rebounds</t>
  </si>
  <si>
    <t>Total Rebounds</t>
  </si>
  <si>
    <t>Assists</t>
  </si>
  <si>
    <t>Steals</t>
  </si>
  <si>
    <t>Blocks</t>
  </si>
  <si>
    <t>Turnovers</t>
  </si>
  <si>
    <t>Personal Fouls</t>
  </si>
  <si>
    <t>Average Points</t>
  </si>
  <si>
    <t>Attendees</t>
  </si>
  <si>
    <t>Team Efficiency</t>
  </si>
  <si>
    <t xml:space="preserve">Factor </t>
  </si>
  <si>
    <t>VOP</t>
  </si>
  <si>
    <t>DRB%</t>
  </si>
  <si>
    <t>Team Performance</t>
  </si>
  <si>
    <t>Instance</t>
  </si>
  <si>
    <t>League Assists</t>
  </si>
  <si>
    <t>League Field Goals Made</t>
  </si>
  <si>
    <t>League Freethrows Made</t>
  </si>
  <si>
    <t>League Freethrow Attempts</t>
  </si>
  <si>
    <t>League Personal Fouls</t>
  </si>
  <si>
    <t>League Fieldgoal Attempts</t>
  </si>
  <si>
    <t>League Offensive Rebounds</t>
  </si>
  <si>
    <t>League Total Rebounds</t>
  </si>
  <si>
    <t>League Turnovers</t>
  </si>
  <si>
    <t>League Points</t>
  </si>
  <si>
    <t>Make Playoffs</t>
  </si>
  <si>
    <t>Golden State Warriors (Games 1-20)</t>
  </si>
  <si>
    <t>Golden State Warriors (Games 21-41)</t>
  </si>
  <si>
    <t>Golden State Warriors (Games 42-61)</t>
  </si>
  <si>
    <t>Golden State Warriors (Games 62-82)</t>
  </si>
  <si>
    <t>San Antonio Spurs (Games 1-20)</t>
  </si>
  <si>
    <t>San Antonio Spurs (Games 21-41)</t>
  </si>
  <si>
    <t>San Antonio Spurs (Games 42-61)</t>
  </si>
  <si>
    <t>San Antonio Spurs (Games 62-82)</t>
  </si>
  <si>
    <t>Houston Rockets (Games 1-20)</t>
  </si>
  <si>
    <t>Houston Rockets (Games 21-41)</t>
  </si>
  <si>
    <t>Houston Rockets (Games 42-61)</t>
  </si>
  <si>
    <t>Houston Rockets (Games 62-82)</t>
  </si>
  <si>
    <t>Los Angeles Clippers (Games 1-20)</t>
  </si>
  <si>
    <t>Los Angeles Clippers (Games 21-41)</t>
  </si>
  <si>
    <t>Los Angeles Clippers (Games 42-61)</t>
  </si>
  <si>
    <t>Los Angeles Clippers (Games 62-82)</t>
  </si>
  <si>
    <t>Utah Jazz (Games 1-20)</t>
  </si>
  <si>
    <t>Utah Jazz (Games 21-41)</t>
  </si>
  <si>
    <t>Utah Jazz (Games 42-61)</t>
  </si>
  <si>
    <t>Utah Jazz (Games 62-82)</t>
  </si>
  <si>
    <t>Oklahoma City Thunder (Games 1-20)</t>
  </si>
  <si>
    <t>Oklahoma City Thunder (Games 21-41)</t>
  </si>
  <si>
    <t>Oklahoma City Thunder (Games 42-61)</t>
  </si>
  <si>
    <t>Oklahoma City Thunder (Games 62-82)</t>
  </si>
  <si>
    <t>Memphis Grizzlies (Games 1-20)</t>
  </si>
  <si>
    <t>Memphis Grizzlies (Games 21-41)</t>
  </si>
  <si>
    <t>Memphis Grizzlies (Games 42-61)</t>
  </si>
  <si>
    <t>Memphis Grizzlies (Games 62-82)</t>
  </si>
  <si>
    <t>Portland Trailblazers (Games 1-20)</t>
  </si>
  <si>
    <t>Portland Trailblazers (Games 21-41)</t>
  </si>
  <si>
    <t>Portland Trailblazers (Games 42-61)</t>
  </si>
  <si>
    <t>Portland Trailblazers (Games 62-82)</t>
  </si>
  <si>
    <t>Denver Nuggets (Games 1-20)</t>
  </si>
  <si>
    <t>Denver Nuggets (Games 21-41)</t>
  </si>
  <si>
    <t>Denver Nuggets (Games 42-61)</t>
  </si>
  <si>
    <t>Denver Nuggets (Games 62-82)</t>
  </si>
  <si>
    <t>New Orleans Pelicans (Games 1-20)</t>
  </si>
  <si>
    <t>New Orleans Pelicans (Games 21-41)</t>
  </si>
  <si>
    <t>New Orleans Pelicans (Games 42-61)</t>
  </si>
  <si>
    <t>New Orleans Pelicans (Games 62-82)</t>
  </si>
  <si>
    <t>Dallas Mavericks (Games 1-20)</t>
  </si>
  <si>
    <t>Dallas Mavericks (Games 21-41)</t>
  </si>
  <si>
    <t>Dallas Mavericks (Games 42-61)</t>
  </si>
  <si>
    <t>Dallas Mavericks (Games 62-82)</t>
  </si>
  <si>
    <t>Sacramento Kings (Games 1-20)</t>
  </si>
  <si>
    <t>Sacramento Kings (Games 21-41)</t>
  </si>
  <si>
    <t>Sacramento Kings (Games 42-61)</t>
  </si>
  <si>
    <t>Sacramento Kings (Games 62-82)</t>
  </si>
  <si>
    <t>Minnesota Timberwolves (Games 1-20)</t>
  </si>
  <si>
    <t>Minnesota Timberwolves (Games 21-41)</t>
  </si>
  <si>
    <t>Minnesota Timberwolves (Games 42-61)</t>
  </si>
  <si>
    <t>Minnesota Timberwolves (Games 62-82)</t>
  </si>
  <si>
    <t>Los Angeles Lakers (Games 1-20)</t>
  </si>
  <si>
    <t>Los Angeles Lakers (Games 21-41)</t>
  </si>
  <si>
    <t>Los Angeles Lakers (Games 42-61)</t>
  </si>
  <si>
    <t>Los Angeles Lakers (Games 62-82)</t>
  </si>
  <si>
    <t>Phoenix Suns (Games 1-20)</t>
  </si>
  <si>
    <t>Phoenix Suns (Games 21-41)</t>
  </si>
  <si>
    <t>Phoenix Suns (Games 42-61)</t>
  </si>
  <si>
    <t>Phoenix Suns (Games 62-82)</t>
  </si>
  <si>
    <t>Boston Celtics (Games 1-20)</t>
  </si>
  <si>
    <t>Boston Celtics (Games 21-41)</t>
  </si>
  <si>
    <t>Boston Celtics (Games 42-61)</t>
  </si>
  <si>
    <t>Boston Celtics (Games 62-82)</t>
  </si>
  <si>
    <t>Cleveland Cavaliers (Games 1-20)</t>
  </si>
  <si>
    <t>Cleveland Cavaliers (Games 21-41)</t>
  </si>
  <si>
    <t>Cleveland Cavaliers (Games 42-61)</t>
  </si>
  <si>
    <t>Cleveland Cavaliers (Games 62-82)</t>
  </si>
  <si>
    <t>Toronto Raptors (Games 1-20)</t>
  </si>
  <si>
    <t>Toronto Raptors (Games 21-41)</t>
  </si>
  <si>
    <t>Toronto Raptors (Games 42-61)</t>
  </si>
  <si>
    <t>Toronto Raptors (Games 62-82)</t>
  </si>
  <si>
    <t>Washington Wizards (Games 1-20)</t>
  </si>
  <si>
    <t>Washington Wizards (Games 21-41)</t>
  </si>
  <si>
    <t>Washington Wizards (Games 42-61)</t>
  </si>
  <si>
    <t>Washington Wizards (Games 62-82)</t>
  </si>
  <si>
    <t>Atlanta Hawks (Games 1-20)</t>
  </si>
  <si>
    <t>Atlanta Hawks (Games 21-41)</t>
  </si>
  <si>
    <t>Atlanta Hawks (Games 42-61)</t>
  </si>
  <si>
    <t>Atlanta Hawks (Games 62-82)</t>
  </si>
  <si>
    <t>Milwaukee Bucks (Games 1-20)</t>
  </si>
  <si>
    <t>Milwaukee Bucks (Games 21-41)</t>
  </si>
  <si>
    <t>Milwaukee Bucks (Games 42-61)</t>
  </si>
  <si>
    <t>Milwaukee Bucks (Games 62-82)</t>
  </si>
  <si>
    <t>Indiana Pacers (Games 1-20)</t>
  </si>
  <si>
    <t>Indiana Pacers (Games 21-41)</t>
  </si>
  <si>
    <t>Indiana Pacers (Games 42-61)</t>
  </si>
  <si>
    <t>Indiana Pacers (Games 62-82)</t>
  </si>
  <si>
    <t>Chicago Bulls (Games 1-20)</t>
  </si>
  <si>
    <t>Chicago Bulls (Games 21-41)</t>
  </si>
  <si>
    <t>Chicago Bulls (Games 42-61)</t>
  </si>
  <si>
    <t>Chicago Bulls (Games 62-82)</t>
  </si>
  <si>
    <t>Miami Heat (Games 1-20)</t>
  </si>
  <si>
    <t>Miami Heat (Games 21-41)</t>
  </si>
  <si>
    <t>Miami Heat (Games 42-61)</t>
  </si>
  <si>
    <t>Miami Heat (Games 62-82)</t>
  </si>
  <si>
    <t>Detroit Pistons (Games 1-20)</t>
  </si>
  <si>
    <t>Detroit Pistons (Games 21-41)</t>
  </si>
  <si>
    <t>Detroit Pistons (Games 42-61)</t>
  </si>
  <si>
    <t>Detroit Pistons (Games 62-82)</t>
  </si>
  <si>
    <t>Charlotte Hornets (Games 1-20)</t>
  </si>
  <si>
    <t>Charlotte Hornets (Games 21-41)</t>
  </si>
  <si>
    <t>Charlotte Hornets (Games 42-61)</t>
  </si>
  <si>
    <t>Charlotte Hornets (Games 62-82)</t>
  </si>
  <si>
    <t>New York Knicks (Games 1-20)</t>
  </si>
  <si>
    <t>New York Knicks (Games 21-41)</t>
  </si>
  <si>
    <t>New York Knicks (Games 42-61)</t>
  </si>
  <si>
    <t>New York Knicks (Games 62-82)</t>
  </si>
  <si>
    <t>Orlando Magic (Games 1-20)</t>
  </si>
  <si>
    <t>Orlando Magic (Games 21-41)</t>
  </si>
  <si>
    <t>Orlando Magic (Games 42-61)</t>
  </si>
  <si>
    <t>Orlando Magic (Games 62-82)</t>
  </si>
  <si>
    <t>Philadelphia 76ers (Games 1-20)</t>
  </si>
  <si>
    <t>Philadelphia 76ers (Games 21-41)</t>
  </si>
  <si>
    <t>Philadelphia 76ers (Games 42-61)</t>
  </si>
  <si>
    <t>Philadelphia 76ers (Games 62-82)</t>
  </si>
  <si>
    <t>Brooklyn Nets (Games 1-20)</t>
  </si>
  <si>
    <t>Brooklyn Nets (Games 21-41)</t>
  </si>
  <si>
    <t>Brooklyn Nets (Games 42-61)</t>
  </si>
  <si>
    <t>Brooklyn Nets (Games 62-82)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</si>
</sst>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2" xfId="0" applyAlignment="1" applyFont="1" applyNumberFormat="1">
      <alignment horizontal="center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57"/>
    <col customWidth="1" min="2" max="2" width="9.86"/>
    <col customWidth="1" min="3" max="3" width="13.57"/>
    <col customWidth="1" min="4" max="4" width="5.86"/>
    <col customWidth="1" min="5" max="5" width="10.0"/>
    <col customWidth="1" min="6" max="6" width="13.29"/>
    <col customWidth="1" min="7" max="7" width="6.0"/>
    <col customWidth="1" min="8" max="8" width="9.29"/>
    <col customWidth="1" min="9" max="9" width="13.14"/>
    <col customWidth="1" min="10" max="10" width="5.0"/>
    <col customWidth="1" min="11" max="11" width="18.0"/>
    <col customWidth="1" min="12" max="12" width="18.43"/>
    <col customWidth="1" min="13" max="13" width="14.0"/>
    <col customWidth="1" min="14" max="14" width="7.0"/>
    <col customWidth="1" min="15" max="15" width="6.29"/>
    <col customWidth="1" min="16" max="16" width="6.57"/>
    <col customWidth="1" min="17" max="17" width="9.43"/>
    <col customWidth="1" min="18" max="18" width="13.57"/>
    <col customWidth="1" min="19" max="19" width="13.71"/>
    <col customWidth="1" min="20" max="20" width="9.57"/>
    <col customWidth="1" min="21" max="21" width="14.14"/>
    <col customWidth="1" min="22" max="22" width="13.0"/>
    <col customWidth="1" min="23" max="23" width="12.0"/>
    <col customWidth="1" min="24" max="24" width="13.0"/>
    <col customWidth="1" min="25" max="25" width="16.86"/>
    <col customWidth="1" min="26" max="26" width="8.14"/>
    <col customWidth="1" min="27" max="27" width="13.71"/>
    <col customWidth="1" min="28" max="28" width="22.43"/>
    <col customWidth="1" min="29" max="29" width="22.29"/>
    <col customWidth="1" min="30" max="30" width="24.0"/>
    <col customWidth="1" min="31" max="31" width="20.29"/>
    <col customWidth="1" min="32" max="32" width="23.29"/>
    <col customWidth="1" min="33" max="33" width="24.71"/>
    <col customWidth="1" min="34" max="34" width="20.71"/>
    <col customWidth="1" min="35" max="35" width="16.14"/>
    <col customWidth="1" min="36" max="37" width="13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5" t="s">
        <v>36</v>
      </c>
    </row>
    <row r="2">
      <c r="A2" s="1" t="s">
        <v>37</v>
      </c>
      <c r="B2" s="2">
        <v>37.95</v>
      </c>
      <c r="C2" s="2">
        <v>81.15</v>
      </c>
      <c r="D2" s="3">
        <v>0.46805</v>
      </c>
      <c r="E2" s="2">
        <v>9.8</v>
      </c>
      <c r="F2" s="2">
        <v>23.0</v>
      </c>
      <c r="G2" s="3">
        <v>0.4225</v>
      </c>
      <c r="H2" s="2">
        <v>16.65</v>
      </c>
      <c r="I2" s="2">
        <v>22.95</v>
      </c>
      <c r="J2" s="3">
        <v>0.7234000000000002</v>
      </c>
      <c r="K2" s="2">
        <v>9.5</v>
      </c>
      <c r="L2" s="2">
        <v>33.9</v>
      </c>
      <c r="M2" s="2">
        <v>43.4</v>
      </c>
      <c r="N2" s="2">
        <v>22.8</v>
      </c>
      <c r="O2" s="2">
        <v>7.95</v>
      </c>
      <c r="P2" s="2">
        <v>4.95</v>
      </c>
      <c r="Q2" s="2">
        <v>17.05</v>
      </c>
      <c r="R2" s="2">
        <v>22.7</v>
      </c>
      <c r="S2" s="2">
        <v>102.35</v>
      </c>
      <c r="T2" s="2">
        <v>18028.55</v>
      </c>
      <c r="U2" s="2">
        <f>(E2 + (2/3) * N2 + (2 - V2 * ($AA$2/$AB$2)) * B2 + (H2 * 0.5 * (1 + (1 - $AA$2/$AB$2)) + (2/3) * ($AA$2/$AB$2)) - W2 * Q2 - W2 * X2 *(C2-B2) - W2 * 0.44 * (0.44 * (0.56 * X2)) * (I2-H2) + W2 * (1-X2) * (M2-L2) + W2 * X2 * K2 + W2 * O2 + W2 * X2 * P2 - R2 * (($AC$2/$AE$2) - 0.44 * ($AD$2/$AE$2) * W2))</f>
        <v>63.12431694</v>
      </c>
      <c r="V2" s="1">
        <f>((2/3) - (0.5 * ($AA$2/$AB$2)) / (2 * ($AB$2/$AC$2)))</f>
        <v>0.5984964842</v>
      </c>
      <c r="W2" s="1">
        <f>($AJ$2/($AF$2-$AG$2+$AI$2+0.44*$AD$2))</f>
        <v>1.025187527</v>
      </c>
      <c r="X2" s="1">
        <f>($AH$2-$AG$2)/$AH$2</f>
        <v>0.7430028417</v>
      </c>
      <c r="Y2" s="4">
        <v>75.0</v>
      </c>
      <c r="Z2" s="1">
        <v>1.0</v>
      </c>
      <c r="AA2" s="2">
        <f t="shared" ref="AA2:AA5" si="2">SUM(N2,N6,N10,N14,N18,N22,N26,N30,N34,N38,N42,N46,N50,N54,N58,N62,N66,N70,N74,N78,N82,N86,N90,N94,N98,N102,N106,N110,N114,N118)</f>
        <v>642.55</v>
      </c>
      <c r="AB2" s="2">
        <f t="shared" ref="AB2:AB5" si="3">SUM(B2,B6,B10,B14,B18,B22,B26,B30,B34,B38,B42,B46,B50,B54,B58,B62,B66,B70,B74,B78,B82,B86,B90,B94,B98,B102,B106,B110,B114,B118)</f>
        <v>1112.1</v>
      </c>
      <c r="AC2" s="2">
        <f t="shared" ref="AC2:AD2" si="1">sum(H2,H6,H10,H14,H18,H22,H26,H30,H34,H38,H42,H46,H50,H54,H58,H62,H66,H70,H74,H78,H82,H86,H90,H94,H98,H102,H106,H110,H114,H118)</f>
        <v>524.85</v>
      </c>
      <c r="AD2" s="2">
        <f t="shared" si="1"/>
        <v>698.15</v>
      </c>
      <c r="AE2" s="2">
        <f t="shared" ref="AE2:AE5" si="5">sum(R2,R6,R10,R14,R18,R22,R26,R30,R34,R38,R42,R46,R50,R54,R58,R62,R66,R70,R74,R78,R82,R86,R90,R94,R98,R102,R106,R110,R114,R118)</f>
        <v>624.4</v>
      </c>
      <c r="AF2" s="2">
        <f t="shared" ref="AF2:AF5" si="6">sum(C2,C6,C10,C14,C18,C22,C26,C30,C34,C38,C42,C46,C50,C54,C58,C62,C66,C70,C74,C78,C82,C86,C90,C94,C98,C102,C106,C110,C114,C118)</f>
        <v>2480.3</v>
      </c>
      <c r="AG2" s="2">
        <f t="shared" ref="AG2:AG5" si="7">sum(K2,K6,K10,K14,K18,K22,K26,K30,K34,K38,K42,K46,K50,K54,K58,K62,K66,K70,K74,K78,K82,K86,K90,K94,K98,K102,K106,K110,K114,K118)</f>
        <v>330.1</v>
      </c>
      <c r="AH2" s="2">
        <f t="shared" ref="AH2:AH5" si="8">sum(M2,M6,M10,M14,M18,M22,M26,M30,M34,M38,M42,M46,M50,M54,M58,M62,M66,M70,M74,M78,M82,M86,M90,M94,M98,M102,M106,M110,M114,M118)</f>
        <v>1284.45</v>
      </c>
      <c r="AI2" s="2">
        <f t="shared" ref="AI2:AI5" si="9">sum(Q2,Q6,Q10,Q14,Q18,Q22,Q26,Q30,Q34,Q38,Q42,Q46,Q50,Q54,Q58,Q62,Q66,Q70,Q74,Q78,Q82,Q86,Q90,Q94,Q98,Q102,Q106,Q110,Q114,Q118)</f>
        <v>445.4</v>
      </c>
      <c r="AJ2" s="2">
        <f t="shared" ref="AJ2:AJ5" si="10">sum(S2,S6,S10,S14,S18,S22,S26,S30,S34,S38,S42,S46,S50,S54,S58,S62,S66,S70,S74,S78,S82,S86,S90,S94,S98,S102,S106,S110,S114,S118)</f>
        <v>2975.9</v>
      </c>
      <c r="AK2" s="2" t="str">
        <f t="shared" ref="AK2:AK601" si="11">IF(OR(Y2=75,Y2=95,Y2=100), "Y", "N")</f>
        <v>Y</v>
      </c>
    </row>
    <row r="3">
      <c r="A3" s="1" t="s">
        <v>38</v>
      </c>
      <c r="B3" s="2">
        <v>40.333333333333336</v>
      </c>
      <c r="C3" s="2">
        <v>87.52380952380952</v>
      </c>
      <c r="D3" s="3">
        <v>0.4620952380952381</v>
      </c>
      <c r="E3" s="2">
        <v>9.333333333333334</v>
      </c>
      <c r="F3" s="2">
        <v>26.0</v>
      </c>
      <c r="G3" s="3">
        <v>0.36414285714285716</v>
      </c>
      <c r="H3" s="2">
        <v>15.619047619047619</v>
      </c>
      <c r="I3" s="2">
        <v>21.428571428571427</v>
      </c>
      <c r="J3" s="3">
        <v>0.7311904761904762</v>
      </c>
      <c r="K3" s="2">
        <v>12.619047619047619</v>
      </c>
      <c r="L3" s="2">
        <v>35.904761904761905</v>
      </c>
      <c r="M3" s="2">
        <v>48.523809523809526</v>
      </c>
      <c r="N3" s="2">
        <v>23.523809523809526</v>
      </c>
      <c r="O3" s="2">
        <v>7.666666666666667</v>
      </c>
      <c r="P3" s="2">
        <v>4.9523809523809526</v>
      </c>
      <c r="Q3" s="2">
        <v>16.285714285714285</v>
      </c>
      <c r="R3" s="2">
        <v>22.095238095238095</v>
      </c>
      <c r="S3" s="2">
        <v>105.61904761904762</v>
      </c>
      <c r="T3" s="2">
        <v>17742.619047619046</v>
      </c>
      <c r="U3" s="2">
        <f>(E3 + (2/3) * N3 + (2 - V3 * ($AA$3/$AB$3)) * B3 + (H3 * 0.5 * (1 + (1 - $AA$3/$AB$3)) + (2/3) * ($AA$3/$AB$3)) - W3 * Q3 - W3 * X3 *(C3-B3) - W3 * 0.44 * (0.44 * (0.56 * X3)) * (I3-H3) + W3 * (1-X3) * (M3-L3) + W3 * X3 * K3 + W3 * O3 + W3 * X3 * P3 - R3 * (($AC$3/$AE$3) - 0.44 * ($AD$3/$AE$3) * W3))</f>
        <v>66.4311193</v>
      </c>
      <c r="V3" s="1">
        <f>((2/3) - (0.5 * ($AA$3/$AB$3)) / (2 * ($AB$3/$AC$3)))</f>
        <v>0.5988295565</v>
      </c>
      <c r="W3" s="1">
        <f>($AJ$3/($AF$3-$AG$3+$AI$3+0.44*$AD$3))</f>
        <v>1.046902959</v>
      </c>
      <c r="X3" s="1">
        <f>($AH$3-$AG$3)/$AH$3</f>
        <v>0.7457139737</v>
      </c>
      <c r="Y3" s="4">
        <v>75.0</v>
      </c>
      <c r="Z3" s="1">
        <v>2.0</v>
      </c>
      <c r="AA3" s="2">
        <f t="shared" si="2"/>
        <v>661.7619048</v>
      </c>
      <c r="AB3" s="2">
        <f t="shared" si="3"/>
        <v>1138.285714</v>
      </c>
      <c r="AC3" s="2">
        <f t="shared" ref="AC3:AD3" si="4">sum(H3,H7,H11,H15,H19,H23,H27,H31,H35,H39,H43,H47,H51,H55,H59,H63,H67,H71,H75,H79,H83,H87,H91,H95,H99,H103,H107,H111,H115,H119)</f>
        <v>531.2857143</v>
      </c>
      <c r="AD3" s="2">
        <f t="shared" si="4"/>
        <v>703.7619048</v>
      </c>
      <c r="AE3" s="2">
        <f t="shared" si="5"/>
        <v>618.6190476</v>
      </c>
      <c r="AF3" s="2">
        <f t="shared" si="6"/>
        <v>2510.857143</v>
      </c>
      <c r="AG3" s="2">
        <f t="shared" si="7"/>
        <v>332.6666667</v>
      </c>
      <c r="AH3" s="2">
        <f t="shared" si="8"/>
        <v>1308.238095</v>
      </c>
      <c r="AI3" s="2">
        <f t="shared" si="9"/>
        <v>415.047619</v>
      </c>
      <c r="AJ3" s="2">
        <f t="shared" si="10"/>
        <v>3039.047619</v>
      </c>
      <c r="AK3" s="2" t="str">
        <f t="shared" si="11"/>
        <v>Y</v>
      </c>
    </row>
    <row r="4">
      <c r="A4" s="1" t="s">
        <v>39</v>
      </c>
      <c r="B4" s="2">
        <v>37.95</v>
      </c>
      <c r="C4" s="2">
        <v>86.7</v>
      </c>
      <c r="D4" s="3">
        <v>0.43789999999999996</v>
      </c>
      <c r="E4" s="2">
        <v>8.5</v>
      </c>
      <c r="F4" s="2">
        <v>23.85</v>
      </c>
      <c r="G4" s="3">
        <v>0.35414999999999996</v>
      </c>
      <c r="H4" s="2">
        <v>17.05</v>
      </c>
      <c r="I4" s="2">
        <v>21.8</v>
      </c>
      <c r="J4" s="3">
        <v>0.7823</v>
      </c>
      <c r="K4" s="2">
        <v>11.65</v>
      </c>
      <c r="L4" s="2">
        <v>33.45</v>
      </c>
      <c r="M4" s="2">
        <v>45.1</v>
      </c>
      <c r="N4" s="2">
        <v>22.15</v>
      </c>
      <c r="O4" s="2">
        <v>7.8</v>
      </c>
      <c r="P4" s="2">
        <v>5.8</v>
      </c>
      <c r="Q4" s="2">
        <v>12.55</v>
      </c>
      <c r="R4" s="2">
        <v>21.1</v>
      </c>
      <c r="S4" s="2">
        <v>101.45</v>
      </c>
      <c r="T4" s="2">
        <v>19054.1</v>
      </c>
      <c r="U4" s="2">
        <f>(E4 + (2/3) * N4 + (2 - V4 * ($AA$4/$AB$4)) * B4 + (H4 * 0.5 * (1 + (1 - $AA$4/$AB$4)) + (2/3) * ($AA$4/$AB$4)) - W4 * Q4 - W4 * X4 *(C4-B4) - W4 * 0.44 * (0.44 * (0.56 * X4)) * (I4-H4) + W4 * (1-X4) * (M4-L4) + W4 * X4 * K4 + W4 * O4 + W4 * X4 * P4 - R4 * (($AC$4/$AE$4) - 0.44 * ($AD$4/$AE$4) * W4))</f>
        <v>64.5118392</v>
      </c>
      <c r="V4" s="1">
        <f>((2/3) - (0.5 * ($AA$4/$AB$4)) / (2 * ($AB$4/$AC$4)))</f>
        <v>0.596313579</v>
      </c>
      <c r="W4" s="1">
        <f>($AJ$4/($AF$4-$AG$4+$AI$4+0.44*$AD$4))</f>
        <v>1.052372766</v>
      </c>
      <c r="X4" s="1">
        <f>($AH$4-$AG$4)/$AH$4</f>
        <v>0.7418045705</v>
      </c>
      <c r="Y4" s="4">
        <v>75.0</v>
      </c>
      <c r="Z4" s="1">
        <v>3.0</v>
      </c>
      <c r="AA4" s="2">
        <f t="shared" si="2"/>
        <v>661.8</v>
      </c>
      <c r="AB4" s="2">
        <f t="shared" si="3"/>
        <v>1133.1</v>
      </c>
      <c r="AC4" s="2">
        <f t="shared" ref="AC4:AD4" si="12">sum(H4,H8,H12,H16,H20,H24,H28,H32,H36,H40,H44,H48,H52,H56,H60,H64,H68,H72,H76,H80,H84,H88,H92,H96,H100,H104,H108,H112,H116,H120)</f>
        <v>545.95</v>
      </c>
      <c r="AD4" s="2">
        <f t="shared" si="12"/>
        <v>719.45</v>
      </c>
      <c r="AE4" s="2">
        <f t="shared" si="5"/>
        <v>621.25</v>
      </c>
      <c r="AF4" s="2">
        <f t="shared" si="6"/>
        <v>2484.8</v>
      </c>
      <c r="AG4" s="2">
        <f t="shared" si="7"/>
        <v>327.65</v>
      </c>
      <c r="AH4" s="2">
        <f t="shared" si="8"/>
        <v>1269</v>
      </c>
      <c r="AI4" s="2">
        <f t="shared" si="9"/>
        <v>416</v>
      </c>
      <c r="AJ4" s="2">
        <f t="shared" si="10"/>
        <v>3041.05</v>
      </c>
      <c r="AK4" s="2" t="str">
        <f t="shared" si="11"/>
        <v>Y</v>
      </c>
    </row>
    <row r="5">
      <c r="A5" s="1" t="s">
        <v>40</v>
      </c>
      <c r="B5" s="2">
        <v>41.476190476190474</v>
      </c>
      <c r="C5" s="2">
        <v>86.19047619047619</v>
      </c>
      <c r="D5" s="3">
        <v>0.48033333333333333</v>
      </c>
      <c r="E5" s="2">
        <v>10.095238095238095</v>
      </c>
      <c r="F5" s="2">
        <v>26.38095238095238</v>
      </c>
      <c r="G5" s="3">
        <v>0.37628571428571433</v>
      </c>
      <c r="H5" s="2">
        <v>14.333333333333334</v>
      </c>
      <c r="I5" s="2">
        <v>18.38095238095238</v>
      </c>
      <c r="J5" s="3">
        <v>0.787</v>
      </c>
      <c r="K5" s="2">
        <v>9.904761904761905</v>
      </c>
      <c r="L5" s="2">
        <v>34.19047619047619</v>
      </c>
      <c r="M5" s="2">
        <v>44.095238095238095</v>
      </c>
      <c r="N5" s="2">
        <v>24.714285714285715</v>
      </c>
      <c r="O5" s="2">
        <v>7.904761904761905</v>
      </c>
      <c r="P5" s="2">
        <v>4.190476190476191</v>
      </c>
      <c r="Q5" s="2">
        <v>13.857142857142858</v>
      </c>
      <c r="R5" s="2">
        <v>21.142857142857142</v>
      </c>
      <c r="S5" s="2">
        <v>107.38095238095238</v>
      </c>
      <c r="T5" s="2">
        <v>19417.333333333332</v>
      </c>
      <c r="U5" s="2">
        <f>(E5 + (2/3) * N5 + (2 - V5 * ($AA$5/$AB$5)) * B5 + (H5 * 0.5 * (1 + (1 - $AA$5/$AB$5)) + (2/3) * ($AA$5/$AB$5)) - W5 * Q5 - W5 * X5 *(C5-B5) - W5 * 0.44 * (0.44 * (0.56 * X5)) * (I5-H5) + W5 * (1-X5) * (M5-L5) + W5 * X5 * K5 + W5 * O5 + W5 * X5 * P5 - R5 * (($AC$5/$AE$5) - 0.44 * ($AD$5/$AE$5) * W5))</f>
        <v>70.02941151</v>
      </c>
      <c r="V5" s="1">
        <f>((2/3) - (0.5 * ($AA$5/$AB$5)) / (2 * ($AB$5/$AC$5)))</f>
        <v>0.5971329911</v>
      </c>
      <c r="W5" s="1">
        <f>($AJ$5/($AF$5-$AG$5+$AI$5+0.44*$AD$5))</f>
        <v>1.061188383</v>
      </c>
      <c r="X5" s="1">
        <f>($AH$5-$AG$5)/$AH$5</f>
        <v>0.7481122506</v>
      </c>
      <c r="Y5" s="4">
        <v>75.0</v>
      </c>
      <c r="Z5" s="1">
        <v>4.0</v>
      </c>
      <c r="AA5" s="2">
        <f t="shared" si="2"/>
        <v>673.6666667</v>
      </c>
      <c r="AB5" s="2">
        <f t="shared" si="3"/>
        <v>1141.47619</v>
      </c>
      <c r="AC5" s="2">
        <f t="shared" ref="AC5:AD5" si="13">sum(H5,H9,H13,H17,H21,H25,H29,H33,H37,H41,H45,H49,H53,H57,H61,H65,H69,H73,H77,H81,H85,H89,H93,H97,H101,H105,H109,H113,H117,H121)</f>
        <v>537.952381</v>
      </c>
      <c r="AD5" s="2">
        <f t="shared" si="13"/>
        <v>709.4285714</v>
      </c>
      <c r="AE5" s="2">
        <f t="shared" si="5"/>
        <v>619.952381</v>
      </c>
      <c r="AF5" s="2">
        <f t="shared" si="6"/>
        <v>2482.952381</v>
      </c>
      <c r="AG5" s="2">
        <f t="shared" si="7"/>
        <v>319.2857143</v>
      </c>
      <c r="AH5" s="2">
        <f t="shared" si="8"/>
        <v>1267.571429</v>
      </c>
      <c r="AI5" s="2">
        <f t="shared" si="9"/>
        <v>410.5714286</v>
      </c>
      <c r="AJ5" s="2">
        <f t="shared" si="10"/>
        <v>3063</v>
      </c>
      <c r="AK5" s="2" t="str">
        <f t="shared" si="11"/>
        <v>Y</v>
      </c>
    </row>
    <row r="6">
      <c r="A6" s="1" t="s">
        <v>41</v>
      </c>
      <c r="B6" s="2">
        <v>40.85</v>
      </c>
      <c r="C6" s="2">
        <v>83.15</v>
      </c>
      <c r="D6" s="3">
        <v>0.49330000000000007</v>
      </c>
      <c r="E6" s="2">
        <v>8.55</v>
      </c>
      <c r="F6" s="2">
        <v>21.05</v>
      </c>
      <c r="G6" s="3">
        <v>0.40170000000000006</v>
      </c>
      <c r="H6" s="2">
        <v>12.3</v>
      </c>
      <c r="I6" s="2">
        <v>16.35</v>
      </c>
      <c r="J6" s="3">
        <v>0.74295</v>
      </c>
      <c r="K6" s="2">
        <v>8.3</v>
      </c>
      <c r="L6" s="2">
        <v>33.65</v>
      </c>
      <c r="M6" s="2">
        <v>41.95</v>
      </c>
      <c r="N6" s="2">
        <v>25.05</v>
      </c>
      <c r="O6" s="2">
        <v>8.1</v>
      </c>
      <c r="P6" s="2">
        <v>4.55</v>
      </c>
      <c r="Q6" s="2">
        <v>14.4</v>
      </c>
      <c r="R6" s="2">
        <v>17.2</v>
      </c>
      <c r="S6" s="2">
        <v>102.55</v>
      </c>
      <c r="T6" s="2">
        <v>17813.15</v>
      </c>
      <c r="U6" s="2">
        <f>(E6 + (2/3) * N6 + (2 - V6 * ($AA$2/$AB$2)) * B6 + (H6 * 0.5 * (1 + (1 - $AA$2/$AB$2)) + (2/3) * ($AA$2/$AB$2)) - W6 * Q6 - W6 * X6 *(C6-B6) - W6 * 0.44 * (0.44 * (0.56 * X6)) * (I6-H6) + W6 * (1-X6) * (M6-L6) + W6 * X6 * K6 + W6 * O6 + W6 * X6 * P6 - R6 * (($AC$2/$AE$2) - 0.44 * ($AD$2/$AE$2) * W6))</f>
        <v>69.13427025</v>
      </c>
      <c r="V6" s="1">
        <f>((2/3) - (0.5 * ($AA$2/$AB$2)) / (2 * ($AB$2/$AC$2)))</f>
        <v>0.5984964842</v>
      </c>
      <c r="W6" s="1">
        <f>($AJ$2/($AF$2-$AG$2+$AI$2+0.44*$AD$2))</f>
        <v>1.025187527</v>
      </c>
      <c r="X6" s="1">
        <f>($AH$2-$AG$2)/$AH$2</f>
        <v>0.7430028417</v>
      </c>
      <c r="Y6" s="4">
        <v>95.0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 t="str">
        <f t="shared" si="11"/>
        <v>Y</v>
      </c>
    </row>
    <row r="7">
      <c r="A7" s="1" t="s">
        <v>42</v>
      </c>
      <c r="B7" s="2">
        <v>40.857142857142854</v>
      </c>
      <c r="C7" s="2">
        <v>82.52380952380952</v>
      </c>
      <c r="D7" s="3">
        <v>0.4968571428571429</v>
      </c>
      <c r="E7" s="2">
        <v>7.9523809523809526</v>
      </c>
      <c r="F7" s="2">
        <v>19.857142857142858</v>
      </c>
      <c r="G7" s="3">
        <v>0.4054761904761905</v>
      </c>
      <c r="H7" s="2">
        <v>17.19047619047619</v>
      </c>
      <c r="I7" s="2">
        <v>21.952380952380953</v>
      </c>
      <c r="J7" s="3">
        <v>0.7793809523809523</v>
      </c>
      <c r="K7" s="2">
        <v>9.714285714285714</v>
      </c>
      <c r="L7" s="2">
        <v>34.666666666666664</v>
      </c>
      <c r="M7" s="2">
        <v>44.38095238095238</v>
      </c>
      <c r="N7" s="2">
        <v>25.38095238095238</v>
      </c>
      <c r="O7" s="2">
        <v>7.0476190476190474</v>
      </c>
      <c r="P7" s="2">
        <v>5.0</v>
      </c>
      <c r="Q7" s="2">
        <v>14.047619047619047</v>
      </c>
      <c r="R7" s="2">
        <v>17.714285714285715</v>
      </c>
      <c r="S7" s="2">
        <v>106.85714285714286</v>
      </c>
      <c r="T7" s="2">
        <v>17783.285714285714</v>
      </c>
      <c r="U7" s="2">
        <f>(E7 + (2/3) * N7 + (2 - V7 * ($AA$3/$AB$3)) * B7 + (H7 * 0.5 * (1 + (1 - $AA$3/$AB$3)) + (2/3) * ($AA$3/$AB$3)) - W7 * Q7 - W7 * X7 *(C7-B7) - W7 * 0.44 * (0.44 * (0.56 * X7)) * (I7-H7) + W7 * (1-X7) * (M7-L7) + W7 * X7 * K7 + W7 * O7 + W7 * X7 * P7 - R7 * (($AC$3/$AE$3) - 0.44 * ($AD$3/$AE$3) * W7))</f>
        <v>72.8270673</v>
      </c>
      <c r="V7" s="1">
        <f>((2/3) - (0.5 * ($AA$3/$AB$3)) / (2 * ($AB$3/$AC$3)))</f>
        <v>0.5988295565</v>
      </c>
      <c r="W7" s="1">
        <f>($AJ$3/($AF$3-$AG$3+$AI$3+0.44*$AD$3))</f>
        <v>1.046902959</v>
      </c>
      <c r="X7" s="1">
        <f>($AH$3-$AG$3)/$AH$3</f>
        <v>0.7457139737</v>
      </c>
      <c r="Y7" s="4">
        <v>95.0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 t="str">
        <f t="shared" si="11"/>
        <v>Y</v>
      </c>
    </row>
    <row r="8">
      <c r="A8" s="1" t="s">
        <v>43</v>
      </c>
      <c r="B8" s="2">
        <v>38.7</v>
      </c>
      <c r="C8" s="2">
        <v>81.15</v>
      </c>
      <c r="D8" s="3">
        <v>0.4765</v>
      </c>
      <c r="E8" s="2">
        <v>7.9</v>
      </c>
      <c r="F8" s="2">
        <v>21.55</v>
      </c>
      <c r="G8" s="3">
        <v>0.36840000000000006</v>
      </c>
      <c r="H8" s="2">
        <v>18.3</v>
      </c>
      <c r="I8" s="2">
        <v>22.2</v>
      </c>
      <c r="J8" s="3">
        <v>0.82675</v>
      </c>
      <c r="K8" s="2">
        <v>8.75</v>
      </c>
      <c r="L8" s="2">
        <v>32.2</v>
      </c>
      <c r="M8" s="2">
        <v>40.95</v>
      </c>
      <c r="N8" s="2">
        <v>24.35</v>
      </c>
      <c r="O8" s="2">
        <v>7.1</v>
      </c>
      <c r="P8" s="2">
        <v>5.7</v>
      </c>
      <c r="Q8" s="2">
        <v>15.3</v>
      </c>
      <c r="R8" s="2">
        <v>19.05</v>
      </c>
      <c r="S8" s="2">
        <v>103.6</v>
      </c>
      <c r="T8" s="2">
        <v>18130.5</v>
      </c>
      <c r="U8" s="2">
        <f>(E8 + (2/3) * N8 + (2 - V8 * ($AA$4/$AB$4)) * B8 + (H8 * 0.5 * (1 + (1 - $AA$4/$AB$4)) + (2/3) * ($AA$4/$AB$4)) - W8 * Q8 - W8 * X8 *(C8-B8) - W8 * 0.44 * (0.44 * (0.56 * X8)) * (I8-H8) + W8 * (1-X8) * (M8-L8) + W8 * X8 * K8 + W8 * O8 + W8 * X8 * P8 - R8 * (($AC$4/$AE$4) - 0.44 * ($AD$4/$AE$4) * W8))</f>
        <v>66.43392833</v>
      </c>
      <c r="V8" s="1">
        <f>((2/3) - (0.5 * ($AA$4/$AB$4)) / (2 * ($AB$4/$AC$4)))</f>
        <v>0.596313579</v>
      </c>
      <c r="W8" s="1">
        <f>($AJ$4/($AF$4-$AG$4+$AI$4+0.44*$AD$4))</f>
        <v>1.052372766</v>
      </c>
      <c r="X8" s="1">
        <f>($AH$4-$AG$4)/$AH$4</f>
        <v>0.7418045705</v>
      </c>
      <c r="Y8" s="4">
        <v>95.0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 t="str">
        <f t="shared" si="11"/>
        <v>Y</v>
      </c>
    </row>
    <row r="9">
      <c r="A9" s="1" t="s">
        <v>44</v>
      </c>
      <c r="B9" s="2">
        <v>41.76190476190476</v>
      </c>
      <c r="C9" s="2">
        <v>86.9047619047619</v>
      </c>
      <c r="D9" s="3">
        <v>0.48252380952380963</v>
      </c>
      <c r="E9" s="2">
        <v>9.619047619047619</v>
      </c>
      <c r="F9" s="2">
        <v>23.238095238095237</v>
      </c>
      <c r="G9" s="3">
        <v>0.41166666666666674</v>
      </c>
      <c r="H9" s="2">
        <v>15.047619047619047</v>
      </c>
      <c r="I9" s="2">
        <v>19.523809523809526</v>
      </c>
      <c r="J9" s="3">
        <v>0.7738571428571429</v>
      </c>
      <c r="K9" s="2">
        <v>10.333333333333334</v>
      </c>
      <c r="L9" s="2">
        <v>35.285714285714285</v>
      </c>
      <c r="M9" s="2">
        <v>45.61904761904762</v>
      </c>
      <c r="N9" s="2">
        <v>25.857142857142858</v>
      </c>
      <c r="O9" s="2">
        <v>7.238095238095238</v>
      </c>
      <c r="P9" s="2">
        <v>5.238095238095238</v>
      </c>
      <c r="Q9" s="2">
        <v>12.571428571428571</v>
      </c>
      <c r="R9" s="2">
        <v>18.952380952380953</v>
      </c>
      <c r="S9" s="2">
        <v>108.19047619047619</v>
      </c>
      <c r="T9" s="2">
        <v>18311.95238095238</v>
      </c>
      <c r="U9" s="2">
        <f>(E9 + (2/3) * N9 + (2 - V9 * ($AA$5/$AB$5)) * B9 + (H9 * 0.5 * (1 + (1 - $AA$5/$AB$5)) + (2/3) * ($AA$5/$AB$5)) - W9 * Q9 - W9 * X9 *(C9-B9) - W9 * 0.44 * (0.44 * (0.56 * X9)) * (I9-H9) + W9 * (1-X9) * (M9-L9) + W9 * X9 * K9 + W9 * O9 + W9 * X9 * P9 - R9 * (($AC$5/$AE$5) - 0.44 * ($AD$5/$AE$5) * W9))</f>
        <v>73.58601071</v>
      </c>
      <c r="V9" s="1">
        <f>((2/3) - (0.5 * ($AA$5/$AB$5)) / (2 * ($AB$5/$AC$5)))</f>
        <v>0.5971329911</v>
      </c>
      <c r="W9" s="1">
        <f>($AJ$5/($AF$5-$AG$5+$AI$5+0.44*$AD$5))</f>
        <v>1.061188383</v>
      </c>
      <c r="X9" s="1">
        <f>($AH$5-$AG$5)/$AH$5</f>
        <v>0.7481122506</v>
      </c>
      <c r="Y9" s="4">
        <v>95.0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 t="str">
        <f t="shared" si="11"/>
        <v>Y</v>
      </c>
    </row>
    <row r="10">
      <c r="A10" s="1" t="s">
        <v>45</v>
      </c>
      <c r="B10" s="2">
        <v>37.65</v>
      </c>
      <c r="C10" s="2">
        <v>78.3</v>
      </c>
      <c r="D10" s="3">
        <v>0.4830000000000001</v>
      </c>
      <c r="E10" s="2">
        <v>10.2</v>
      </c>
      <c r="F10" s="2">
        <v>27.35</v>
      </c>
      <c r="G10" s="3">
        <v>0.36924999999999997</v>
      </c>
      <c r="H10" s="2">
        <v>22.55</v>
      </c>
      <c r="I10" s="2">
        <v>31.8</v>
      </c>
      <c r="J10" s="3">
        <v>0.71715</v>
      </c>
      <c r="K10" s="2">
        <v>11.05</v>
      </c>
      <c r="L10" s="2">
        <v>35.4</v>
      </c>
      <c r="M10" s="2">
        <v>46.45</v>
      </c>
      <c r="N10" s="2">
        <v>21.1</v>
      </c>
      <c r="O10" s="2">
        <v>7.8</v>
      </c>
      <c r="P10" s="2">
        <v>6.35</v>
      </c>
      <c r="Q10" s="2">
        <v>17.3</v>
      </c>
      <c r="R10" s="2">
        <v>20.9</v>
      </c>
      <c r="S10" s="2">
        <v>108.05</v>
      </c>
      <c r="T10" s="2">
        <v>17853.2</v>
      </c>
      <c r="U10" s="2">
        <f>(E10 + (2/3) * N10 + (2 - V10 * ($AA$2/$AB$2)) * B10 + (H10 * 0.5 * (1 + (1 - $AA$2/$AB$2)) + (2/3) * ($AA$2/$AB$2)) - W10 * Q10 - W10 * X10 *(C10-B10) - W10 * 0.44 * (0.44 * (0.56 * X10)) * (I10-H10) + W10 * (1-X10) * (M10-L10) + W10 * X10 * K10 + W10 * O10 + W10 * X10 * P10 - R10 * (($AC$2/$AE$2) - 0.44 * ($AD$2/$AE$2) * W10))</f>
        <v>70.63957112</v>
      </c>
      <c r="V10" s="1">
        <f>((2/3) - (0.5 * ($AA$2/$AB$2)) / (2 * ($AB$2/$AC$2)))</f>
        <v>0.5984964842</v>
      </c>
      <c r="W10" s="1">
        <f>($AJ$2/($AF$2-$AG$2+$AI$2+0.44*$AD$2))</f>
        <v>1.025187527</v>
      </c>
      <c r="X10" s="1">
        <f>($AH$2-$AG$2)/$AH$2</f>
        <v>0.7430028417</v>
      </c>
      <c r="Y10" s="4">
        <v>75.0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 t="str">
        <f t="shared" si="11"/>
        <v>Y</v>
      </c>
    </row>
    <row r="11">
      <c r="A11" s="1" t="s">
        <v>46</v>
      </c>
      <c r="B11" s="2">
        <v>36.57142857142857</v>
      </c>
      <c r="C11" s="2">
        <v>78.95238095238095</v>
      </c>
      <c r="D11" s="3">
        <v>0.4642380952380951</v>
      </c>
      <c r="E11" s="2">
        <v>7.619047619047619</v>
      </c>
      <c r="F11" s="2">
        <v>24.285714285714285</v>
      </c>
      <c r="G11" s="3">
        <v>0.31719047619047613</v>
      </c>
      <c r="H11" s="2">
        <v>21.142857142857142</v>
      </c>
      <c r="I11" s="2">
        <v>31.523809523809526</v>
      </c>
      <c r="J11" s="3">
        <v>0.676952380952381</v>
      </c>
      <c r="K11" s="2">
        <v>10.666666666666666</v>
      </c>
      <c r="L11" s="2">
        <v>32.95238095238095</v>
      </c>
      <c r="M11" s="2">
        <v>43.61904761904762</v>
      </c>
      <c r="N11" s="2">
        <v>18.952380952380953</v>
      </c>
      <c r="O11" s="2">
        <v>6.904761904761905</v>
      </c>
      <c r="P11" s="2">
        <v>5.857142857142857</v>
      </c>
      <c r="Q11" s="2">
        <v>13.761904761904763</v>
      </c>
      <c r="R11" s="2">
        <v>19.904761904761905</v>
      </c>
      <c r="S11" s="2">
        <v>101.9047619047619</v>
      </c>
      <c r="T11" s="2">
        <v>17597.285714285714</v>
      </c>
      <c r="U11" s="2">
        <f>(E11 + (2/3) * N11 + (2 - V11 * ($AA$3/$AB$3)) * B11 + (H11 * 0.5 * (1 + (1 - $AA$3/$AB$3)) + (2/3) * ($AA$3/$AB$3)) - W11 * Q11 - W11 * X11 *(C11-B11) - W11 * 0.44 * (0.44 * (0.56 * X11)) * (I11-H11) + W11 * (1-X11) * (M11-L11) + W11 * X11 * K11 + W11 * O11 + W11 * X11 * P11 - R11 * (($AC$3/$AE$3) - 0.44 * ($AD$3/$AE$3) * W11))</f>
        <v>63.98130367</v>
      </c>
      <c r="V11" s="1">
        <f>((2/3) - (0.5 * ($AA$3/$AB$3)) / (2 * ($AB$3/$AC$3)))</f>
        <v>0.5988295565</v>
      </c>
      <c r="W11" s="1">
        <f>($AJ$3/($AF$3-$AG$3+$AI$3+0.44*$AD$3))</f>
        <v>1.046902959</v>
      </c>
      <c r="X11" s="1">
        <f>($AH$3-$AG$3)/$AH$3</f>
        <v>0.7457139737</v>
      </c>
      <c r="Y11" s="4">
        <v>75.0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 t="str">
        <f t="shared" si="11"/>
        <v>Y</v>
      </c>
    </row>
    <row r="12">
      <c r="A12" s="1" t="s">
        <v>47</v>
      </c>
      <c r="B12" s="2">
        <v>39.35</v>
      </c>
      <c r="C12" s="2">
        <v>81.4</v>
      </c>
      <c r="D12" s="3">
        <v>0.4859499999999999</v>
      </c>
      <c r="E12" s="2">
        <v>9.55</v>
      </c>
      <c r="F12" s="2">
        <v>25.85</v>
      </c>
      <c r="G12" s="3">
        <v>0.37275</v>
      </c>
      <c r="H12" s="2">
        <v>21.0</v>
      </c>
      <c r="I12" s="2">
        <v>29.65</v>
      </c>
      <c r="J12" s="3">
        <v>0.7069</v>
      </c>
      <c r="K12" s="2">
        <v>12.1</v>
      </c>
      <c r="L12" s="2">
        <v>34.05</v>
      </c>
      <c r="M12" s="2">
        <v>46.15</v>
      </c>
      <c r="N12" s="2">
        <v>22.6</v>
      </c>
      <c r="O12" s="2">
        <v>7.3</v>
      </c>
      <c r="P12" s="2">
        <v>4.75</v>
      </c>
      <c r="Q12" s="2">
        <v>16.2</v>
      </c>
      <c r="R12" s="2">
        <v>19.6</v>
      </c>
      <c r="S12" s="2">
        <v>109.25</v>
      </c>
      <c r="T12" s="2">
        <v>17496.8</v>
      </c>
      <c r="U12" s="2">
        <f>(E12 + (2/3) * N12 + (2 - V12 * ($AA$4/$AB$4)) * B12 + (H12 * 0.5 * (1 + (1 - $AA$4/$AB$4)) + (2/3) * ($AA$4/$AB$4)) - W12 * Q12 - W12 * X12 *(C12-B12) - W12 * 0.44 * (0.44 * (0.56 * X12)) * (I12-H12) + W12 * (1-X12) * (M12-L12) + W12 * X12 * K12 + W12 * O12 + W12 * X12 * P12 - R12 * (($AC$4/$AE$4) - 0.44 * ($AD$4/$AE$4) * W12))</f>
        <v>71.6713975</v>
      </c>
      <c r="V12" s="1">
        <f>((2/3) - (0.5 * ($AA$4/$AB$4)) / (2 * ($AB$4/$AC$4)))</f>
        <v>0.596313579</v>
      </c>
      <c r="W12" s="1">
        <f>($AJ$4/($AF$4-$AG$4+$AI$4+0.44*$AD$4))</f>
        <v>1.052372766</v>
      </c>
      <c r="X12" s="1">
        <f>($AH$4-$AG$4)/$AH$4</f>
        <v>0.7418045705</v>
      </c>
      <c r="Y12" s="4">
        <v>75.0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 t="str">
        <f t="shared" si="11"/>
        <v>Y</v>
      </c>
    </row>
    <row r="13">
      <c r="A13" s="1" t="s">
        <v>48</v>
      </c>
      <c r="B13" s="2">
        <v>38.57142857142857</v>
      </c>
      <c r="C13" s="2">
        <v>83.38095238095238</v>
      </c>
      <c r="D13" s="3">
        <v>0.462</v>
      </c>
      <c r="E13" s="2">
        <v>10.666666666666666</v>
      </c>
      <c r="F13" s="2">
        <v>28.80952380952381</v>
      </c>
      <c r="G13" s="3">
        <v>0.36857142857142855</v>
      </c>
      <c r="H13" s="2">
        <v>23.761904761904763</v>
      </c>
      <c r="I13" s="2">
        <v>31.333333333333332</v>
      </c>
      <c r="J13" s="3">
        <v>0.7544285714285714</v>
      </c>
      <c r="K13" s="2">
        <v>11.095238095238095</v>
      </c>
      <c r="L13" s="2">
        <v>34.095238095238095</v>
      </c>
      <c r="M13" s="2">
        <v>45.19047619047619</v>
      </c>
      <c r="N13" s="2">
        <v>23.0</v>
      </c>
      <c r="O13" s="2">
        <v>8.285714285714286</v>
      </c>
      <c r="P13" s="2">
        <v>5.523809523809524</v>
      </c>
      <c r="Q13" s="2">
        <v>14.523809523809524</v>
      </c>
      <c r="R13" s="2">
        <v>21.333333333333332</v>
      </c>
      <c r="S13" s="2">
        <v>111.57142857142857</v>
      </c>
      <c r="T13" s="2">
        <v>18146.619047619046</v>
      </c>
      <c r="U13" s="2">
        <f>(E13 + (2/3) * N13 + (2 - V13 * ($AA$5/$AB$5)) * B13 + (H13 * 0.5 * (1 + (1 - $AA$5/$AB$5)) + (2/3) * ($AA$5/$AB$5)) - W13 * Q13 - W13 * X13 *(C13-B13) - W13 * 0.44 * (0.44 * (0.56 * X13)) * (I13-H13) + W13 * (1-X13) * (M13-L13) + W13 * X13 * K13 + W13 * O13 + W13 * X13 * P13 - R13 * (($AC$5/$AE$5) - 0.44 * ($AD$5/$AE$5) * W13))</f>
        <v>72.89469184</v>
      </c>
      <c r="V13" s="1">
        <f>((2/3) - (0.5 * ($AA$5/$AB$5)) / (2 * ($AB$5/$AC$5)))</f>
        <v>0.5971329911</v>
      </c>
      <c r="W13" s="1">
        <f>($AJ$5/($AF$5-$AG$5+$AI$5+0.44*$AD$5))</f>
        <v>1.061188383</v>
      </c>
      <c r="X13" s="1">
        <f>($AH$5-$AG$5)/$AH$5</f>
        <v>0.7481122506</v>
      </c>
      <c r="Y13" s="4">
        <v>75.0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 t="str">
        <f t="shared" si="11"/>
        <v>Y</v>
      </c>
    </row>
    <row r="14">
      <c r="A14" s="1" t="s">
        <v>49</v>
      </c>
      <c r="B14" s="2">
        <v>38.95</v>
      </c>
      <c r="C14" s="2">
        <v>82.1</v>
      </c>
      <c r="D14" s="3">
        <v>0.47570000000000007</v>
      </c>
      <c r="E14" s="2">
        <v>8.05</v>
      </c>
      <c r="F14" s="2">
        <v>23.25</v>
      </c>
      <c r="G14" s="3">
        <v>0.3420500000000001</v>
      </c>
      <c r="H14" s="2">
        <v>19.75</v>
      </c>
      <c r="I14" s="2">
        <v>27.8</v>
      </c>
      <c r="J14" s="3">
        <v>0.71045</v>
      </c>
      <c r="K14" s="2">
        <v>10.65</v>
      </c>
      <c r="L14" s="2">
        <v>32.15</v>
      </c>
      <c r="M14" s="2">
        <v>42.8</v>
      </c>
      <c r="N14" s="2">
        <v>24.4</v>
      </c>
      <c r="O14" s="2">
        <v>8.05</v>
      </c>
      <c r="P14" s="2">
        <v>4.35</v>
      </c>
      <c r="Q14" s="2">
        <v>14.2</v>
      </c>
      <c r="R14" s="2">
        <v>23.1</v>
      </c>
      <c r="S14" s="2">
        <v>105.7</v>
      </c>
      <c r="T14" s="2">
        <v>17871.15</v>
      </c>
      <c r="U14" s="2">
        <f>(E14 + (2/3) * N14 + (2 - V14 * ($AA$2/$AB$2)) * B14 + (H14 * 0.5 * (1 + (1 - $AA$2/$AB$2)) + (2/3) * ($AA$2/$AB$2)) - W14 * Q14 - W14 * X14 *(C14-B14) - W14 * 0.44 * (0.44 * (0.56 * X14)) * (I14-H14) + W14 * (1-X14) * (M14-L14) + W14 * X14 * K14 + W14 * O14 + W14 * X14 * P14 - R14 * (($AC$2/$AE$2) - 0.44 * ($AD$2/$AE$2) * W14))</f>
        <v>69.80494671</v>
      </c>
      <c r="V14" s="1">
        <f>((2/3) - (0.5 * ($AA$2/$AB$2)) / (2 * ($AB$2/$AC$2)))</f>
        <v>0.5984964842</v>
      </c>
      <c r="W14" s="1">
        <f>($AJ$2/($AF$2-$AG$2+$AI$2+0.44*$AD$2))</f>
        <v>1.025187527</v>
      </c>
      <c r="X14" s="1">
        <f>($AH$2-$AG$2)/$AH$2</f>
        <v>0.7430028417</v>
      </c>
      <c r="Y14" s="4">
        <v>75.0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 t="str">
        <f t="shared" si="11"/>
        <v>Y</v>
      </c>
    </row>
    <row r="15">
      <c r="A15" s="1" t="s">
        <v>50</v>
      </c>
      <c r="B15" s="2">
        <v>37.57142857142857</v>
      </c>
      <c r="C15" s="2">
        <v>82.61904761904762</v>
      </c>
      <c r="D15" s="3">
        <v>0.45519047619047626</v>
      </c>
      <c r="E15" s="2">
        <v>8.285714285714286</v>
      </c>
      <c r="F15" s="2">
        <v>25.238095238095237</v>
      </c>
      <c r="G15" s="3">
        <v>0.323952380952381</v>
      </c>
      <c r="H15" s="2">
        <v>22.761904761904763</v>
      </c>
      <c r="I15" s="2">
        <v>30.476190476190474</v>
      </c>
      <c r="J15" s="3">
        <v>0.7394761904761905</v>
      </c>
      <c r="K15" s="2">
        <v>9.857142857142858</v>
      </c>
      <c r="L15" s="2">
        <v>33.714285714285715</v>
      </c>
      <c r="M15" s="2">
        <v>43.57142857142857</v>
      </c>
      <c r="N15" s="2">
        <v>23.428571428571427</v>
      </c>
      <c r="O15" s="2">
        <v>9.142857142857142</v>
      </c>
      <c r="P15" s="2">
        <v>5.190476190476191</v>
      </c>
      <c r="Q15" s="2">
        <v>12.666666666666666</v>
      </c>
      <c r="R15" s="2">
        <v>20.523809523809526</v>
      </c>
      <c r="S15" s="2">
        <v>106.19047619047619</v>
      </c>
      <c r="T15" s="2">
        <v>18462.809523809523</v>
      </c>
      <c r="U15" s="2">
        <f>(E15 + (2/3) * N15 + (2 - V15 * ($AA$3/$AB$3)) * B15 + (H15 * 0.5 * (1 + (1 - $AA$3/$AB$3)) + (2/3) * ($AA$3/$AB$3)) - W15 * Q15 - W15 * X15 *(C15-B15) - W15 * 0.44 * (0.44 * (0.56 * X15)) * (I15-H15) + W15 * (1-X15) * (M15-L15) + W15 * X15 * K15 + W15 * O15 + W15 * X15 * P15 - R15 * (($AC$3/$AE$3) - 0.44 * ($AD$3/$AE$3) * W15))</f>
        <v>70.49071229</v>
      </c>
      <c r="V15" s="1">
        <f>((2/3) - (0.5 * ($AA$3/$AB$3)) / (2 * ($AB$3/$AC$3)))</f>
        <v>0.5988295565</v>
      </c>
      <c r="W15" s="1">
        <f>($AJ$3/($AF$3-$AG$3+$AI$3+0.44*$AD$3))</f>
        <v>1.046902959</v>
      </c>
      <c r="X15" s="1">
        <f>($AH$3-$AG$3)/$AH$3</f>
        <v>0.7457139737</v>
      </c>
      <c r="Y15" s="4">
        <v>75.0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 t="str">
        <f t="shared" si="11"/>
        <v>Y</v>
      </c>
    </row>
    <row r="16">
      <c r="A16" s="1" t="s">
        <v>51</v>
      </c>
      <c r="B16" s="2">
        <v>39.4</v>
      </c>
      <c r="C16" s="2">
        <v>80.75</v>
      </c>
      <c r="D16" s="3">
        <v>0.48905000000000004</v>
      </c>
      <c r="E16" s="2">
        <v>8.45</v>
      </c>
      <c r="F16" s="2">
        <v>22.45</v>
      </c>
      <c r="G16" s="3">
        <v>0.37055</v>
      </c>
      <c r="H16" s="2">
        <v>22.6</v>
      </c>
      <c r="I16" s="2">
        <v>31.1</v>
      </c>
      <c r="J16" s="3">
        <v>0.74275</v>
      </c>
      <c r="K16" s="2">
        <v>10.7</v>
      </c>
      <c r="L16" s="2">
        <v>31.75</v>
      </c>
      <c r="M16" s="2">
        <v>42.45</v>
      </c>
      <c r="N16" s="2">
        <v>24.85</v>
      </c>
      <c r="O16" s="2">
        <v>7.85</v>
      </c>
      <c r="P16" s="2">
        <v>4.35</v>
      </c>
      <c r="Q16" s="2">
        <v>13.05</v>
      </c>
      <c r="R16" s="2">
        <v>21.2</v>
      </c>
      <c r="S16" s="2">
        <v>109.85</v>
      </c>
      <c r="T16" s="2">
        <v>18214.8</v>
      </c>
      <c r="U16" s="2">
        <f>(E16 + (2/3) * N16 + (2 - V16 * ($AA$4/$AB$4)) * B16 + (H16 * 0.5 * (1 + (1 - $AA$4/$AB$4)) + (2/3) * ($AA$4/$AB$4)) - W16 * Q16 - W16 * X16 *(C16-B16) - W16 * 0.44 * (0.44 * (0.56 * X16)) * (I16-H16) + W16 * (1-X16) * (M16-L16) + W16 * X16 * K16 + W16 * O16 + W16 * X16 * P16 - R16 * (($AC$4/$AE$4) - 0.44 * ($AD$4/$AE$4) * W16))</f>
        <v>75.40599356</v>
      </c>
      <c r="V16" s="1">
        <f>((2/3) - (0.5 * ($AA$4/$AB$4)) / (2 * ($AB$4/$AC$4)))</f>
        <v>0.596313579</v>
      </c>
      <c r="W16" s="1">
        <f>($AJ$4/($AF$4-$AG$4+$AI$4+0.44*$AD$4))</f>
        <v>1.052372766</v>
      </c>
      <c r="X16" s="1">
        <f>($AH$4-$AG$4)/$AH$4</f>
        <v>0.7418045705</v>
      </c>
      <c r="Y16" s="4">
        <v>75.0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 t="str">
        <f t="shared" si="11"/>
        <v>Y</v>
      </c>
    </row>
    <row r="17">
      <c r="A17" s="1" t="s">
        <v>52</v>
      </c>
      <c r="B17" s="2">
        <v>40.57142857142857</v>
      </c>
      <c r="C17" s="2">
        <v>84.23809523809524</v>
      </c>
      <c r="D17" s="3">
        <v>0.48219047619047617</v>
      </c>
      <c r="E17" s="2">
        <v>9.0</v>
      </c>
      <c r="F17" s="2">
        <v>24.857142857142858</v>
      </c>
      <c r="G17" s="3">
        <v>0.36895238095238103</v>
      </c>
      <c r="H17" s="2">
        <v>19.80952380952381</v>
      </c>
      <c r="I17" s="2">
        <v>26.952380952380953</v>
      </c>
      <c r="J17" s="3">
        <v>0.7330952380952381</v>
      </c>
      <c r="K17" s="2">
        <v>10.666666666666666</v>
      </c>
      <c r="L17" s="2">
        <v>32.476190476190474</v>
      </c>
      <c r="M17" s="2">
        <v>43.142857142857146</v>
      </c>
      <c r="N17" s="2">
        <v>25.666666666666668</v>
      </c>
      <c r="O17" s="2">
        <v>9.19047619047619</v>
      </c>
      <c r="P17" s="2">
        <v>5.428571428571429</v>
      </c>
      <c r="Q17" s="2">
        <v>13.380952380952381</v>
      </c>
      <c r="R17" s="2">
        <v>21.428571428571427</v>
      </c>
      <c r="S17" s="2">
        <v>109.95238095238095</v>
      </c>
      <c r="T17" s="2">
        <v>18296.095238095237</v>
      </c>
      <c r="U17" s="2">
        <f>(E17 + (2/3) * N17 + (2 - V17 * ($AA$5/$AB$5)) * B17 + (H17 * 0.5 * (1 + (1 - $AA$5/$AB$5)) + (2/3) * ($AA$5/$AB$5)) - W17 * Q17 - W17 * X17 *(C17-B17) - W17 * 0.44 * (0.44 * (0.56 * X17)) * (I17-H17) + W17 * (1-X17) * (M17-L17) + W17 * X17 * K17 + W17 * O17 + W17 * X17 * P17 - R17 * (($AC$5/$AE$5) - 0.44 * ($AD$5/$AE$5) * W17))</f>
        <v>76.06983128</v>
      </c>
      <c r="V17" s="1">
        <f>((2/3) - (0.5 * ($AA$5/$AB$5)) / (2 * ($AB$5/$AC$5)))</f>
        <v>0.5971329911</v>
      </c>
      <c r="W17" s="1">
        <f>($AJ$5/($AF$5-$AG$5+$AI$5+0.44*$AD$5))</f>
        <v>1.061188383</v>
      </c>
      <c r="X17" s="1">
        <f>($AH$5-$AG$5)/$AH$5</f>
        <v>0.7481122506</v>
      </c>
      <c r="Y17" s="4">
        <v>75.0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 t="str">
        <f t="shared" si="11"/>
        <v>Y</v>
      </c>
    </row>
    <row r="18">
      <c r="A18" s="1" t="s">
        <v>53</v>
      </c>
      <c r="B18" s="2">
        <v>34.5</v>
      </c>
      <c r="C18" s="2">
        <v>80.1</v>
      </c>
      <c r="D18" s="3">
        <v>0.4325</v>
      </c>
      <c r="E18" s="2">
        <v>5.8</v>
      </c>
      <c r="F18" s="2">
        <v>17.95</v>
      </c>
      <c r="G18" s="3">
        <v>0.32215000000000005</v>
      </c>
      <c r="H18" s="2">
        <v>16.4</v>
      </c>
      <c r="I18" s="2">
        <v>22.6</v>
      </c>
      <c r="J18" s="3">
        <v>0.7293000000000001</v>
      </c>
      <c r="K18" s="2">
        <v>11.9</v>
      </c>
      <c r="L18" s="2">
        <v>28.4</v>
      </c>
      <c r="M18" s="2">
        <v>40.3</v>
      </c>
      <c r="N18" s="2">
        <v>19.4</v>
      </c>
      <c r="O18" s="2">
        <v>7.1</v>
      </c>
      <c r="P18" s="2">
        <v>4.1</v>
      </c>
      <c r="Q18" s="2">
        <v>16.0</v>
      </c>
      <c r="R18" s="2">
        <v>21.85</v>
      </c>
      <c r="S18" s="2">
        <v>91.2</v>
      </c>
      <c r="T18" s="2">
        <v>17384.25</v>
      </c>
      <c r="U18" s="2">
        <f>(E18 + (2/3) * N18 + (2 - V18 * ($AA$2/$AB$2)) * B18 + (H18 * 0.5 * (1 + (1 - $AA$2/$AB$2)) + (2/3) * ($AA$2/$AB$2)) - W18 * Q18 - W18 * X18 *(C18-B18) - W18 * 0.44 * (0.44 * (0.56 * X18)) * (I18-H18) + W18 * (1-X18) * (M18-L18) + W18 * X18 * K18 + W18 * O18 + W18 * X18 * P18 - R18 * (($AC$2/$AE$2) - 0.44 * ($AD$2/$AE$2) * W18))</f>
        <v>51.45682152</v>
      </c>
      <c r="V18" s="1">
        <f>((2/3) - (0.5 * ($AA$2/$AB$2)) / (2 * ($AB$2/$AC$2)))</f>
        <v>0.5984964842</v>
      </c>
      <c r="W18" s="1">
        <f>($AJ$2/($AF$2-$AG$2+$AI$2+0.44*$AD$2))</f>
        <v>1.025187527</v>
      </c>
      <c r="X18" s="1">
        <f>($AH$2-$AG$2)/$AH$2</f>
        <v>0.7430028417</v>
      </c>
      <c r="Y18" s="4">
        <v>65.0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2" t="str">
        <f t="shared" si="11"/>
        <v>N</v>
      </c>
    </row>
    <row r="19">
      <c r="A19" s="1" t="s">
        <v>54</v>
      </c>
      <c r="B19" s="2">
        <v>37.904761904761905</v>
      </c>
      <c r="C19" s="2">
        <v>83.38095238095238</v>
      </c>
      <c r="D19" s="3">
        <v>0.4565714285714285</v>
      </c>
      <c r="E19" s="2">
        <v>7.333333333333333</v>
      </c>
      <c r="F19" s="2">
        <v>18.761904761904763</v>
      </c>
      <c r="G19" s="3">
        <v>0.3841428571428572</v>
      </c>
      <c r="H19" s="2">
        <v>15.428571428571429</v>
      </c>
      <c r="I19" s="2">
        <v>19.666666666666668</v>
      </c>
      <c r="J19" s="3">
        <v>0.7914761904761904</v>
      </c>
      <c r="K19" s="2">
        <v>10.476190476190476</v>
      </c>
      <c r="L19" s="2">
        <v>31.80952380952381</v>
      </c>
      <c r="M19" s="2">
        <v>42.285714285714285</v>
      </c>
      <c r="N19" s="2">
        <v>21.476190476190474</v>
      </c>
      <c r="O19" s="2">
        <v>6.9523809523809526</v>
      </c>
      <c r="P19" s="2">
        <v>5.428571428571429</v>
      </c>
      <c r="Q19" s="2">
        <v>12.80952380952381</v>
      </c>
      <c r="R19" s="2">
        <v>20.095238095238095</v>
      </c>
      <c r="S19" s="2">
        <v>98.57142857142857</v>
      </c>
      <c r="T19" s="2">
        <v>17577.428571428572</v>
      </c>
      <c r="U19" s="2">
        <f>(E19 + (2/3) * N19 + (2 - V19 * ($AA$3/$AB$3)) * B19 + (H19 * 0.5 * (1 + (1 - $AA$3/$AB$3)) + (2/3) * ($AA$3/$AB$3)) - W19 * Q19 - W19 * X19 *(C19-B19) - W19 * 0.44 * (0.44 * (0.56 * X19)) * (I19-H19) + W19 * (1-X19) * (M19-L19) + W19 * X19 * K19 + W19 * O19 + W19 * X19 * P19 - R19 * (($AC$3/$AE$3) - 0.44 * ($AD$3/$AE$3) * W19))</f>
        <v>62.08001984</v>
      </c>
      <c r="V19" s="1">
        <f>((2/3) - (0.5 * ($AA$3/$AB$3)) / (2 * ($AB$3/$AC$3)))</f>
        <v>0.5988295565</v>
      </c>
      <c r="W19" s="1">
        <f>($AJ$3/($AF$3-$AG$3+$AI$3+0.44*$AD$3))</f>
        <v>1.046902959</v>
      </c>
      <c r="X19" s="1">
        <f>($AH$3-$AG$3)/$AH$3</f>
        <v>0.7457139737</v>
      </c>
      <c r="Y19" s="4">
        <v>65.0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2" t="str">
        <f t="shared" si="11"/>
        <v>N</v>
      </c>
    </row>
    <row r="20">
      <c r="A20" s="1" t="s">
        <v>55</v>
      </c>
      <c r="B20" s="2">
        <v>34.8</v>
      </c>
      <c r="C20" s="2">
        <v>79.35</v>
      </c>
      <c r="D20" s="3">
        <v>0.4384999999999999</v>
      </c>
      <c r="E20" s="2">
        <v>7.15</v>
      </c>
      <c r="F20" s="2">
        <v>20.65</v>
      </c>
      <c r="G20" s="3">
        <v>0.34304999999999997</v>
      </c>
      <c r="H20" s="2">
        <v>17.05</v>
      </c>
      <c r="I20" s="2">
        <v>23.2</v>
      </c>
      <c r="J20" s="3">
        <v>0.7393000000000001</v>
      </c>
      <c r="K20" s="2">
        <v>10.35</v>
      </c>
      <c r="L20" s="2">
        <v>31.3</v>
      </c>
      <c r="M20" s="2">
        <v>41.65</v>
      </c>
      <c r="N20" s="2">
        <v>19.1</v>
      </c>
      <c r="O20" s="2">
        <v>6.2</v>
      </c>
      <c r="P20" s="2">
        <v>4.65</v>
      </c>
      <c r="Q20" s="2">
        <v>12.85</v>
      </c>
      <c r="R20" s="2">
        <v>20.55</v>
      </c>
      <c r="S20" s="2">
        <v>93.8</v>
      </c>
      <c r="T20" s="2">
        <v>17780.8</v>
      </c>
      <c r="U20" s="2">
        <f>(E20 + (2/3) * N20 + (2 - V20 * ($AA$4/$AB$4)) * B20 + (H20 * 0.5 * (1 + (1 - $AA$4/$AB$4)) + (2/3) * ($AA$4/$AB$4)) - W20 * Q20 - W20 * X20 *(C20-B20) - W20 * 0.44 * (0.44 * (0.56 * X20)) * (I20-H20) + W20 * (1-X20) * (M20-L20) + W20 * X20 * K20 + W20 * O20 + W20 * X20 * P20 - R20 * (($AC$4/$AE$4) - 0.44 * ($AD$4/$AE$4) * W20))</f>
        <v>55.00892056</v>
      </c>
      <c r="V20" s="1">
        <f>((2/3) - (0.5 * ($AA$4/$AB$4)) / (2 * ($AB$4/$AC$4)))</f>
        <v>0.596313579</v>
      </c>
      <c r="W20" s="1">
        <f>($AJ$4/($AF$4-$AG$4+$AI$4+0.44*$AD$4))</f>
        <v>1.052372766</v>
      </c>
      <c r="X20" s="1">
        <f>($AH$4-$AG$4)/$AH$4</f>
        <v>0.7418045705</v>
      </c>
      <c r="Y20" s="4">
        <v>65.0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" t="str">
        <f t="shared" si="11"/>
        <v>N</v>
      </c>
    </row>
    <row r="21">
      <c r="A21" s="1" t="s">
        <v>56</v>
      </c>
      <c r="B21" s="2">
        <v>36.61904761904762</v>
      </c>
      <c r="C21" s="2">
        <v>81.52380952380952</v>
      </c>
      <c r="D21" s="3">
        <v>0.4495714285714286</v>
      </c>
      <c r="E21" s="2">
        <v>6.190476190476191</v>
      </c>
      <c r="F21" s="2">
        <v>19.571428571428573</v>
      </c>
      <c r="G21" s="3">
        <v>0.3258571428571428</v>
      </c>
      <c r="H21" s="2">
        <v>16.80952380952381</v>
      </c>
      <c r="I21" s="2">
        <v>22.571428571428573</v>
      </c>
      <c r="J21" s="3">
        <v>0.7297619047619047</v>
      </c>
      <c r="K21" s="2">
        <v>11.380952380952381</v>
      </c>
      <c r="L21" s="2">
        <v>29.285714285714285</v>
      </c>
      <c r="M21" s="2">
        <v>40.666666666666664</v>
      </c>
      <c r="N21" s="2">
        <v>21.095238095238095</v>
      </c>
      <c r="O21" s="2">
        <v>7.523809523809524</v>
      </c>
      <c r="P21" s="2">
        <v>3.6666666666666665</v>
      </c>
      <c r="Q21" s="2">
        <v>14.238095238095237</v>
      </c>
      <c r="R21" s="2">
        <v>20.428571428571427</v>
      </c>
      <c r="S21" s="2">
        <v>96.23809523809524</v>
      </c>
      <c r="T21" s="2">
        <v>18186.238095238095</v>
      </c>
      <c r="U21" s="2">
        <f>(E21 + (2/3) * N21 + (2 - V21 * ($AA$5/$AB$5)) * B21 + (H21 * 0.5 * (1 + (1 - $AA$5/$AB$5)) + (2/3) * ($AA$5/$AB$5)) - W21 * Q21 - W21 * X21 *(C21-B21) - W21 * 0.44 * (0.44 * (0.56 * X21)) * (I21-H21) + W21 * (1-X21) * (M21-L21) + W21 * X21 * K21 + W21 * O21 + W21 * X21 * P21 - R21 * (($AC$5/$AE$5) - 0.44 * ($AD$5/$AE$5) * W21))</f>
        <v>57.73641376</v>
      </c>
      <c r="V21" s="1">
        <f>((2/3) - (0.5 * ($AA$5/$AB$5)) / (2 * ($AB$5/$AC$5)))</f>
        <v>0.5971329911</v>
      </c>
      <c r="W21" s="1">
        <f>($AJ$5/($AF$5-$AG$5+$AI$5+0.44*$AD$5))</f>
        <v>1.061188383</v>
      </c>
      <c r="X21" s="1">
        <f>($AH$5-$AG$5)/$AH$5</f>
        <v>0.7481122506</v>
      </c>
      <c r="Y21" s="4">
        <v>65.0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 t="str">
        <f t="shared" si="11"/>
        <v>N</v>
      </c>
    </row>
    <row r="22">
      <c r="A22" s="1" t="s">
        <v>57</v>
      </c>
      <c r="B22" s="2">
        <v>38.3</v>
      </c>
      <c r="C22" s="2">
        <v>82.7</v>
      </c>
      <c r="D22" s="3">
        <v>0.46509999999999996</v>
      </c>
      <c r="E22" s="2">
        <v>6.05</v>
      </c>
      <c r="F22" s="2">
        <v>18.3</v>
      </c>
      <c r="G22" s="3">
        <v>0.33485</v>
      </c>
      <c r="H22" s="2">
        <v>21.9</v>
      </c>
      <c r="I22" s="2">
        <v>26.85</v>
      </c>
      <c r="J22" s="3">
        <v>0.80995</v>
      </c>
      <c r="K22" s="2">
        <v>11.15</v>
      </c>
      <c r="L22" s="2">
        <v>35.95</v>
      </c>
      <c r="M22" s="2">
        <v>47.1</v>
      </c>
      <c r="N22" s="2">
        <v>21.25</v>
      </c>
      <c r="O22" s="2">
        <v>7.8</v>
      </c>
      <c r="P22" s="2">
        <v>6.4</v>
      </c>
      <c r="Q22" s="2">
        <v>15.9</v>
      </c>
      <c r="R22" s="2">
        <v>21.75</v>
      </c>
      <c r="S22" s="2">
        <v>104.55</v>
      </c>
      <c r="T22" s="2">
        <v>17704.35</v>
      </c>
      <c r="U22" s="2">
        <f>(E22 + (2/3) * N22 + (2 - V22 * ($AA$2/$AB$2)) * B22 + (H22 * 0.5 * (1 + (1 - $AA$2/$AB$2)) + (2/3) * ($AA$2/$AB$2)) - W22 * Q22 - W22 * X22 *(C22-B22) - W22 * 0.44 * (0.44 * (0.56 * X22)) * (I22-H22) + W22 * (1-X22) * (M22-L22) + W22 * X22 * K22 + W22 * O22 + W22 * X22 * P22 - R22 * (($AC$2/$AE$2) - 0.44 * ($AD$2/$AE$2) * W22))</f>
        <v>65.99133684</v>
      </c>
      <c r="V22" s="1">
        <f>((2/3) - (0.5 * ($AA$2/$AB$2)) / (2 * ($AB$2/$AC$2)))</f>
        <v>0.5984964842</v>
      </c>
      <c r="W22" s="1">
        <f>($AJ$2/($AF$2-$AG$2+$AI$2+0.44*$AD$2))</f>
        <v>1.025187527</v>
      </c>
      <c r="X22" s="1">
        <f>($AH$2-$AG$2)/$AH$2</f>
        <v>0.7430028417</v>
      </c>
      <c r="Y22" s="4">
        <v>75.0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 t="str">
        <f t="shared" si="11"/>
        <v>Y</v>
      </c>
    </row>
    <row r="23">
      <c r="A23" s="1" t="s">
        <v>58</v>
      </c>
      <c r="B23" s="2">
        <v>38.95238095238095</v>
      </c>
      <c r="C23" s="2">
        <v>83.0952380952381</v>
      </c>
      <c r="D23" s="3">
        <v>0.4695714285714284</v>
      </c>
      <c r="E23" s="2">
        <v>7.904761904761905</v>
      </c>
      <c r="F23" s="2">
        <v>22.428571428571427</v>
      </c>
      <c r="G23" s="3">
        <v>0.35938095238095247</v>
      </c>
      <c r="H23" s="2">
        <v>20.285714285714285</v>
      </c>
      <c r="I23" s="2">
        <v>25.095238095238095</v>
      </c>
      <c r="J23" s="3">
        <v>0.8082857142857145</v>
      </c>
      <c r="K23" s="2">
        <v>11.285714285714286</v>
      </c>
      <c r="L23" s="2">
        <v>35.142857142857146</v>
      </c>
      <c r="M23" s="2">
        <v>46.42857142857143</v>
      </c>
      <c r="N23" s="2">
        <v>21.714285714285715</v>
      </c>
      <c r="O23" s="2">
        <v>8.619047619047619</v>
      </c>
      <c r="P23" s="2">
        <v>5.904761904761905</v>
      </c>
      <c r="Q23" s="2">
        <v>14.857142857142858</v>
      </c>
      <c r="R23" s="2">
        <v>23.238095238095237</v>
      </c>
      <c r="S23" s="2">
        <v>106.0952380952381</v>
      </c>
      <c r="T23" s="2">
        <v>18070.0</v>
      </c>
      <c r="U23" s="2">
        <f>(E23 + (2/3) * N23 + (2 - V23 * ($AA$3/$AB$3)) * B23 + (H23 * 0.5 * (1 + (1 - $AA$3/$AB$3)) + (2/3) * ($AA$3/$AB$3)) - W23 * Q23 - W23 * X23 *(C23-B23) - W23 * 0.44 * (0.44 * (0.56 * X23)) * (I23-H23) + W23 * (1-X23) * (M23-L23) + W23 * X23 * K23 + W23 * O23 + W23 * X23 * P23 - R23 * (($AC$3/$AE$3) - 0.44 * ($AD$3/$AE$3) * W23))</f>
        <v>68.74674144</v>
      </c>
      <c r="V23" s="1">
        <f>((2/3) - (0.5 * ($AA$3/$AB$3)) / (2 * ($AB$3/$AC$3)))</f>
        <v>0.5988295565</v>
      </c>
      <c r="W23" s="1">
        <f>($AJ$3/($AF$3-$AG$3+$AI$3+0.44*$AD$3))</f>
        <v>1.046902959</v>
      </c>
      <c r="X23" s="1">
        <f>($AH$3-$AG$3)/$AH$3</f>
        <v>0.7457139737</v>
      </c>
      <c r="Y23" s="4">
        <v>75.0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2" t="str">
        <f t="shared" si="11"/>
        <v>Y</v>
      </c>
    </row>
    <row r="24">
      <c r="A24" s="1" t="s">
        <v>59</v>
      </c>
      <c r="B24" s="2">
        <v>40.0</v>
      </c>
      <c r="C24" s="2">
        <v>80.45</v>
      </c>
      <c r="D24" s="3">
        <v>0.4979</v>
      </c>
      <c r="E24" s="2">
        <v>8.5</v>
      </c>
      <c r="F24" s="2">
        <v>21.9</v>
      </c>
      <c r="G24" s="3">
        <v>0.3894999999999999</v>
      </c>
      <c r="H24" s="2">
        <v>17.05</v>
      </c>
      <c r="I24" s="2">
        <v>21.85</v>
      </c>
      <c r="J24" s="3">
        <v>0.7797499999999999</v>
      </c>
      <c r="K24" s="2">
        <v>10.65</v>
      </c>
      <c r="L24" s="2">
        <v>31.2</v>
      </c>
      <c r="M24" s="2">
        <v>41.85</v>
      </c>
      <c r="N24" s="2">
        <v>22.2</v>
      </c>
      <c r="O24" s="2">
        <v>8.6</v>
      </c>
      <c r="P24" s="2">
        <v>6.25</v>
      </c>
      <c r="Q24" s="2">
        <v>15.6</v>
      </c>
      <c r="R24" s="2">
        <v>20.45</v>
      </c>
      <c r="S24" s="2">
        <v>105.55</v>
      </c>
      <c r="T24" s="2">
        <v>18451.3</v>
      </c>
      <c r="U24" s="2">
        <f>(E24 + (2/3) * N24 + (2 - V24 * ($AA$4/$AB$4)) * B24 + (H24 * 0.5 * (1 + (1 - $AA$4/$AB$4)) + (2/3) * ($AA$4/$AB$4)) - W24 * Q24 - W24 * X24 *(C24-B24) - W24 * 0.44 * (0.44 * (0.56 * X24)) * (I24-H24) + W24 * (1-X24) * (M24-L24) + W24 * X24 * K24 + W24 * O24 + W24 * X24 * P24 - R24 * (($AC$4/$AE$4) - 0.44 * ($AD$4/$AE$4) * W24))</f>
        <v>71.56013965</v>
      </c>
      <c r="V24" s="1">
        <f>((2/3) - (0.5 * ($AA$4/$AB$4)) / (2 * ($AB$4/$AC$4)))</f>
        <v>0.596313579</v>
      </c>
      <c r="W24" s="1">
        <f>($AJ$4/($AF$4-$AG$4+$AI$4+0.44*$AD$4))</f>
        <v>1.052372766</v>
      </c>
      <c r="X24" s="1">
        <f>($AH$4-$AG$4)/$AH$4</f>
        <v>0.7418045705</v>
      </c>
      <c r="Y24" s="4">
        <v>75.0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 t="str">
        <f t="shared" si="11"/>
        <v>Y</v>
      </c>
    </row>
    <row r="25">
      <c r="A25" s="1" t="s">
        <v>60</v>
      </c>
      <c r="B25" s="2">
        <v>38.57142857142857</v>
      </c>
      <c r="C25" s="2">
        <v>84.47619047619048</v>
      </c>
      <c r="D25" s="3">
        <v>0.45733333333333337</v>
      </c>
      <c r="E25" s="2">
        <v>9.857142857142858</v>
      </c>
      <c r="F25" s="2">
        <v>26.857142857142858</v>
      </c>
      <c r="G25" s="3">
        <v>0.3738095238095238</v>
      </c>
      <c r="H25" s="2">
        <v>21.333333333333332</v>
      </c>
      <c r="I25" s="2">
        <v>26.238095238095237</v>
      </c>
      <c r="J25" s="3">
        <v>0.8175714285714286</v>
      </c>
      <c r="K25" s="2">
        <v>10.19047619047619</v>
      </c>
      <c r="L25" s="2">
        <v>33.333333333333336</v>
      </c>
      <c r="M25" s="2">
        <v>43.523809523809526</v>
      </c>
      <c r="N25" s="2">
        <v>22.333333333333332</v>
      </c>
      <c r="O25" s="2">
        <v>8.047619047619047</v>
      </c>
      <c r="P25" s="2">
        <v>5.904761904761905</v>
      </c>
      <c r="Q25" s="2">
        <v>13.095238095238095</v>
      </c>
      <c r="R25" s="2">
        <v>25.047619047619047</v>
      </c>
      <c r="S25" s="2">
        <v>108.33333333333333</v>
      </c>
      <c r="T25" s="2">
        <v>18510.809523809523</v>
      </c>
      <c r="U25" s="2">
        <f>(E25 + (2/3) * N25 + (2 - V25 * ($AA$5/$AB$5)) * B25 + (H25 * 0.5 * (1 + (1 - $AA$5/$AB$5)) + (2/3) * ($AA$5/$AB$5)) - W25 * Q25 - W25 * X25 *(C25-B25) - W25 * 0.44 * (0.44 * (0.56 * X25)) * (I25-H25) + W25 * (1-X25) * (M25-L25) + W25 * X25 * K25 + W25 * O25 + W25 * X25 * P25 - R25 * (($AC$5/$AE$5) - 0.44 * ($AD$5/$AE$5) * W25))</f>
        <v>68.6560295</v>
      </c>
      <c r="V25" s="1">
        <f>((2/3) - (0.5 * ($AA$5/$AB$5)) / (2 * ($AB$5/$AC$5)))</f>
        <v>0.5971329911</v>
      </c>
      <c r="W25" s="1">
        <f>($AJ$5/($AF$5-$AG$5+$AI$5+0.44*$AD$5))</f>
        <v>1.061188383</v>
      </c>
      <c r="X25" s="1">
        <f>($AH$5-$AG$5)/$AH$5</f>
        <v>0.7481122506</v>
      </c>
      <c r="Y25" s="4">
        <v>75.0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 t="str">
        <f t="shared" si="11"/>
        <v>Y</v>
      </c>
    </row>
    <row r="26">
      <c r="A26" s="1" t="s">
        <v>61</v>
      </c>
      <c r="B26" s="2">
        <v>36.35</v>
      </c>
      <c r="C26" s="2">
        <v>80.75</v>
      </c>
      <c r="D26" s="3">
        <v>0.4519</v>
      </c>
      <c r="E26" s="2">
        <v>4.55</v>
      </c>
      <c r="F26" s="2">
        <v>13.65</v>
      </c>
      <c r="G26" s="3">
        <v>0.3317</v>
      </c>
      <c r="H26" s="2">
        <v>15.95</v>
      </c>
      <c r="I26" s="2">
        <v>20.65</v>
      </c>
      <c r="J26" s="3">
        <v>0.76865</v>
      </c>
      <c r="K26" s="2">
        <v>10.6</v>
      </c>
      <c r="L26" s="2">
        <v>30.85</v>
      </c>
      <c r="M26" s="2">
        <v>41.45</v>
      </c>
      <c r="N26" s="2">
        <v>21.7</v>
      </c>
      <c r="O26" s="2">
        <v>7.05</v>
      </c>
      <c r="P26" s="2">
        <v>4.3</v>
      </c>
      <c r="Q26" s="2">
        <v>13.3</v>
      </c>
      <c r="R26" s="2">
        <v>19.75</v>
      </c>
      <c r="S26" s="2">
        <v>93.2</v>
      </c>
      <c r="T26" s="2">
        <v>16644.1</v>
      </c>
      <c r="U26" s="2">
        <f>(E26 + (2/3) * N26 + (2 - V26 * ($AA$2/$AB$2)) * B26 + (H26 * 0.5 * (1 + (1 - $AA$2/$AB$2)) + (2/3) * ($AA$2/$AB$2)) - W26 * Q26 - W26 * X26 *(C26-B26) - W26 * 0.44 * (0.44 * (0.56 * X26)) * (I26-H26) + W26 * (1-X26) * (M26-L26) + W26 * X26 * K26 + W26 * O26 + W26 * X26 * P26 - R26 * (($AC$2/$AE$2) - 0.44 * ($AD$2/$AE$2) * W26))</f>
        <v>57.76073843</v>
      </c>
      <c r="V26" s="1">
        <f>((2/3) - (0.5 * ($AA$2/$AB$2)) / (2 * ($AB$2/$AC$2)))</f>
        <v>0.5984964842</v>
      </c>
      <c r="W26" s="1">
        <f>($AJ$2/($AF$2-$AG$2+$AI$2+0.44*$AD$2))</f>
        <v>1.025187527</v>
      </c>
      <c r="X26" s="1">
        <f>($AH$2-$AG$2)/$AH$2</f>
        <v>0.7430028417</v>
      </c>
      <c r="Y26" s="4">
        <v>75.0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 t="str">
        <f t="shared" si="11"/>
        <v>Y</v>
      </c>
    </row>
    <row r="27">
      <c r="A27" s="1" t="s">
        <v>62</v>
      </c>
      <c r="B27" s="2">
        <v>38.38095238095238</v>
      </c>
      <c r="C27" s="2">
        <v>84.52380952380952</v>
      </c>
      <c r="D27" s="3">
        <v>0.4542380952380952</v>
      </c>
      <c r="E27" s="2">
        <v>5.476190476190476</v>
      </c>
      <c r="F27" s="2">
        <v>15.0</v>
      </c>
      <c r="G27" s="3">
        <v>0.35214285714285715</v>
      </c>
      <c r="H27" s="2">
        <v>15.761904761904763</v>
      </c>
      <c r="I27" s="2">
        <v>21.571428571428573</v>
      </c>
      <c r="J27" s="3">
        <v>0.7208571428571429</v>
      </c>
      <c r="K27" s="2">
        <v>13.428571428571429</v>
      </c>
      <c r="L27" s="2">
        <v>31.19047619047619</v>
      </c>
      <c r="M27" s="2">
        <v>44.61904761904762</v>
      </c>
      <c r="N27" s="2">
        <v>21.285714285714285</v>
      </c>
      <c r="O27" s="2">
        <v>7.476190476190476</v>
      </c>
      <c r="P27" s="2">
        <v>4.714285714285714</v>
      </c>
      <c r="Q27" s="2">
        <v>11.952380952380953</v>
      </c>
      <c r="R27" s="2">
        <v>19.80952380952381</v>
      </c>
      <c r="S27" s="2">
        <v>98.0</v>
      </c>
      <c r="T27" s="2">
        <v>16664.095238095237</v>
      </c>
      <c r="U27" s="2">
        <f>(E27 + (2/3) * N27 + (2 - V27 * ($AA$3/$AB$3)) * B27 + (H27 * 0.5 * (1 + (1 - $AA$3/$AB$3)) + (2/3) * ($AA$3/$AB$3)) - W27 * Q27 - W27 * X27 *(C27-B27) - W27 * 0.44 * (0.44 * (0.56 * X27)) * (I27-H27) + W27 * (1-X27) * (M27-L27) + W27 * X27 * K27 + W27 * O27 + W27 * X27 * P27 - R27 * (($AC$3/$AE$3) - 0.44 * ($AD$3/$AE$3) * W27))</f>
        <v>64.54006462</v>
      </c>
      <c r="V27" s="1">
        <f>((2/3) - (0.5 * ($AA$3/$AB$3)) / (2 * ($AB$3/$AC$3)))</f>
        <v>0.5988295565</v>
      </c>
      <c r="W27" s="1">
        <f>($AJ$3/($AF$3-$AG$3+$AI$3+0.44*$AD$3))</f>
        <v>1.046902959</v>
      </c>
      <c r="X27" s="1">
        <f>($AH$3-$AG$3)/$AH$3</f>
        <v>0.7457139737</v>
      </c>
      <c r="Y27" s="4">
        <v>75.0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 t="str">
        <f t="shared" si="11"/>
        <v>Y</v>
      </c>
    </row>
    <row r="28">
      <c r="A28" s="1" t="s">
        <v>63</v>
      </c>
      <c r="B28" s="2">
        <v>38.2</v>
      </c>
      <c r="C28" s="2">
        <v>80.4</v>
      </c>
      <c r="D28" s="3">
        <v>0.4763</v>
      </c>
      <c r="E28" s="2">
        <v>5.1</v>
      </c>
      <c r="F28" s="2">
        <v>13.85</v>
      </c>
      <c r="G28" s="3">
        <v>0.3744</v>
      </c>
      <c r="H28" s="2">
        <v>13.75</v>
      </c>
      <c r="I28" s="2">
        <v>18.35</v>
      </c>
      <c r="J28" s="3">
        <v>0.7566</v>
      </c>
      <c r="K28" s="2">
        <v>10.1</v>
      </c>
      <c r="L28" s="2">
        <v>30.25</v>
      </c>
      <c r="M28" s="2">
        <v>40.35</v>
      </c>
      <c r="N28" s="2">
        <v>22.1</v>
      </c>
      <c r="O28" s="2">
        <v>8.6</v>
      </c>
      <c r="P28" s="2">
        <v>5.1</v>
      </c>
      <c r="Q28" s="2">
        <v>12.9</v>
      </c>
      <c r="R28" s="2">
        <v>18.9</v>
      </c>
      <c r="S28" s="2">
        <v>95.25</v>
      </c>
      <c r="T28" s="2">
        <v>17088.1</v>
      </c>
      <c r="U28" s="2">
        <f>(E28 + (2/3) * N28 + (2 - V28 * ($AA$4/$AB$4)) * B28 + (H28 * 0.5 * (1 + (1 - $AA$4/$AB$4)) + (2/3) * ($AA$4/$AB$4)) - W28 * Q28 - W28 * X28 *(C28-B28) - W28 * 0.44 * (0.44 * (0.56 * X28)) * (I28-H28) + W28 * (1-X28) * (M28-L28) + W28 * X28 * K28 + W28 * O28 + W28 * X28 * P28 - R28 * (($AC$4/$AE$4) - 0.44 * ($AD$4/$AE$4) * W28))</f>
        <v>63.33067632</v>
      </c>
      <c r="V28" s="1">
        <f>((2/3) - (0.5 * ($AA$4/$AB$4)) / (2 * ($AB$4/$AC$4)))</f>
        <v>0.596313579</v>
      </c>
      <c r="W28" s="1">
        <f>($AJ$4/($AF$4-$AG$4+$AI$4+0.44*$AD$4))</f>
        <v>1.052372766</v>
      </c>
      <c r="X28" s="1">
        <f>($AH$4-$AG$4)/$AH$4</f>
        <v>0.7418045705</v>
      </c>
      <c r="Y28" s="4">
        <v>75.0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 t="str">
        <f t="shared" si="11"/>
        <v>Y</v>
      </c>
    </row>
    <row r="29">
      <c r="A29" s="1" t="s">
        <v>64</v>
      </c>
      <c r="B29" s="2">
        <v>39.285714285714285</v>
      </c>
      <c r="C29" s="2">
        <v>82.14285714285714</v>
      </c>
      <c r="D29" s="3">
        <v>0.47866666666666674</v>
      </c>
      <c r="E29" s="2">
        <v>4.619047619047619</v>
      </c>
      <c r="F29" s="2">
        <v>13.428571428571429</v>
      </c>
      <c r="G29" s="3">
        <v>0.34952380952380957</v>
      </c>
      <c r="H29" s="2">
        <v>14.761904761904763</v>
      </c>
      <c r="I29" s="2">
        <v>20.61904761904762</v>
      </c>
      <c r="J29" s="3">
        <v>0.7017619047619048</v>
      </c>
      <c r="K29" s="2">
        <v>12.095238095238095</v>
      </c>
      <c r="L29" s="2">
        <v>30.904761904761905</v>
      </c>
      <c r="M29" s="2">
        <v>43.0</v>
      </c>
      <c r="N29" s="2">
        <v>22.333333333333332</v>
      </c>
      <c r="O29" s="2">
        <v>7.666666666666667</v>
      </c>
      <c r="P29" s="2">
        <v>4.190476190476191</v>
      </c>
      <c r="Q29" s="2">
        <v>13.571428571428571</v>
      </c>
      <c r="R29" s="2">
        <v>18.047619047619047</v>
      </c>
      <c r="S29" s="2">
        <v>97.95238095238095</v>
      </c>
      <c r="T29" s="2">
        <v>17567.190476190477</v>
      </c>
      <c r="U29" s="2">
        <f>(E29 + (2/3) * N29 + (2 - V29 * ($AA$5/$AB$5)) * B29 + (H29 * 0.5 * (1 + (1 - $AA$5/$AB$5)) + (2/3) * ($AA$5/$AB$5)) - W29 * Q29 - W29 * X29 *(C29-B29) - W29 * 0.44 * (0.44 * (0.56 * X29)) * (I29-H29) + W29 * (1-X29) * (M29-L29) + W29 * X29 * K29 + W29 * O29 + W29 * X29 * P29 - R29 * (($AC$5/$AE$5) - 0.44 * ($AD$5/$AE$5) * W29))</f>
        <v>64.38469028</v>
      </c>
      <c r="V29" s="1">
        <f>((2/3) - (0.5 * ($AA$5/$AB$5)) / (2 * ($AB$5/$AC$5)))</f>
        <v>0.5971329911</v>
      </c>
      <c r="W29" s="1">
        <f>($AJ$5/($AF$5-$AG$5+$AI$5+0.44*$AD$5))</f>
        <v>1.061188383</v>
      </c>
      <c r="X29" s="1">
        <f>($AH$5-$AG$5)/$AH$5</f>
        <v>0.7481122506</v>
      </c>
      <c r="Y29" s="4">
        <v>75.0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 t="str">
        <f t="shared" si="11"/>
        <v>Y</v>
      </c>
    </row>
    <row r="30">
      <c r="A30" s="5" t="s">
        <v>65</v>
      </c>
      <c r="B30" s="2">
        <v>39.15</v>
      </c>
      <c r="C30" s="2">
        <v>85.55</v>
      </c>
      <c r="D30" s="3">
        <v>0.45919999999999994</v>
      </c>
      <c r="E30" s="2">
        <v>9.8</v>
      </c>
      <c r="F30" s="2">
        <v>23.0</v>
      </c>
      <c r="G30" s="3">
        <v>0.42865000000000003</v>
      </c>
      <c r="H30" s="2">
        <v>18.15</v>
      </c>
      <c r="I30" s="2">
        <v>22.35</v>
      </c>
      <c r="J30" s="3">
        <v>0.8138500000000001</v>
      </c>
      <c r="K30" s="2">
        <v>12.6</v>
      </c>
      <c r="L30" s="2">
        <v>32.45</v>
      </c>
      <c r="M30" s="2">
        <v>45.05</v>
      </c>
      <c r="N30" s="2">
        <v>22.9</v>
      </c>
      <c r="O30" s="2">
        <v>6.1</v>
      </c>
      <c r="P30" s="2">
        <v>4.45</v>
      </c>
      <c r="Q30" s="2">
        <v>13.9</v>
      </c>
      <c r="R30" s="2">
        <v>18.85</v>
      </c>
      <c r="S30" s="2">
        <v>106.25</v>
      </c>
      <c r="T30" s="2">
        <v>18056.95</v>
      </c>
      <c r="U30" s="2">
        <f>(E30 + (2/3) * N30 + (2 - V30 * ($AA$2/$AB$2)) * B30 + (H30 * 0.5 * (1 + (1 - $AA$2/$AB$2)) + (2/3) * ($AA$2/$AB$2)) - W30 * Q30 - W30 * X30 *(C30-B30) - W30 * 0.44 * (0.44 * (0.56 * X30)) * (I30-H30) + W30 * (1-X30) * (M30-L30) + W30 * X30 * K30 + W30 * O30 + W30 * X30 * P30 - R30 * (($AC$2/$AE$2) - 0.44 * ($AD$2/$AE$2) * W30))</f>
        <v>69.40297389</v>
      </c>
      <c r="V30" s="1">
        <f>((2/3) - (0.5 * ($AA$2/$AB$2)) / (2 * ($AB$2/$AC$2)))</f>
        <v>0.5984964842</v>
      </c>
      <c r="W30" s="1">
        <f>($AJ$2/($AF$2-$AG$2+$AI$2+0.44*$AD$2))</f>
        <v>1.025187527</v>
      </c>
      <c r="X30" s="1">
        <f>($AH$2-$AG$2)/$AH$2</f>
        <v>0.7430028417</v>
      </c>
      <c r="Y30" s="4">
        <v>65.0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 t="str">
        <f t="shared" si="11"/>
        <v>N</v>
      </c>
    </row>
    <row r="31">
      <c r="A31" s="5" t="s">
        <v>66</v>
      </c>
      <c r="B31" s="2">
        <v>41.80952380952381</v>
      </c>
      <c r="C31" s="2">
        <v>91.42857142857143</v>
      </c>
      <c r="D31" s="3">
        <v>0.4583333333333333</v>
      </c>
      <c r="E31" s="2">
        <v>10.523809523809524</v>
      </c>
      <c r="F31" s="2">
        <v>28.333333333333332</v>
      </c>
      <c r="G31" s="3">
        <v>0.3677142857142857</v>
      </c>
      <c r="H31" s="2">
        <v>18.714285714285715</v>
      </c>
      <c r="I31" s="2">
        <v>22.333333333333332</v>
      </c>
      <c r="J31" s="3">
        <v>0.8329047619047619</v>
      </c>
      <c r="K31" s="2">
        <v>13.476190476190476</v>
      </c>
      <c r="L31" s="2">
        <v>34.714285714285715</v>
      </c>
      <c r="M31" s="2">
        <v>48.19047619047619</v>
      </c>
      <c r="N31" s="2">
        <v>26.047619047619047</v>
      </c>
      <c r="O31" s="2">
        <v>5.428571428571429</v>
      </c>
      <c r="P31" s="2">
        <v>4.857142857142857</v>
      </c>
      <c r="Q31" s="2">
        <v>12.904761904761905</v>
      </c>
      <c r="R31" s="2">
        <v>19.047619047619047</v>
      </c>
      <c r="S31" s="2">
        <v>112.85714285714286</v>
      </c>
      <c r="T31" s="2">
        <v>17967.85714285714</v>
      </c>
      <c r="U31" s="2">
        <f>(E31 + (2/3) * N31 + (2 - V31 * ($AA$3/$AB$3)) * B31 + (H31 * 0.5 * (1 + (1 - $AA$3/$AB$3)) + (2/3) * ($AA$3/$AB$3)) - W31 * Q31 - W31 * X31 *(C31-B31) - W31 * 0.44 * (0.44 * (0.56 * X31)) * (I31-H31) + W31 * (1-X31) * (M31-L31) + W31 * X31 * K31 + W31 * O31 + W31 * X31 * P31 - R31 * (($AC$3/$AE$3) - 0.44 * ($AD$3/$AE$3) * W31))</f>
        <v>75.26730043</v>
      </c>
      <c r="V31" s="1">
        <f>((2/3) - (0.5 * ($AA$3/$AB$3)) / (2 * ($AB$3/$AC$3)))</f>
        <v>0.5988295565</v>
      </c>
      <c r="W31" s="1">
        <f>($AJ$3/($AF$3-$AG$3+$AI$3+0.44*$AD$3))</f>
        <v>1.046902959</v>
      </c>
      <c r="X31" s="1">
        <f>($AH$3-$AG$3)/$AH$3</f>
        <v>0.7457139737</v>
      </c>
      <c r="Y31" s="4">
        <v>65.0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 t="str">
        <f t="shared" si="11"/>
        <v>N</v>
      </c>
    </row>
    <row r="32">
      <c r="A32" s="5" t="s">
        <v>67</v>
      </c>
      <c r="B32" s="2">
        <v>37.7</v>
      </c>
      <c r="C32" s="2">
        <v>85.8</v>
      </c>
      <c r="D32" s="3">
        <v>0.4389</v>
      </c>
      <c r="E32" s="2">
        <v>8.0</v>
      </c>
      <c r="F32" s="2">
        <v>23.5</v>
      </c>
      <c r="G32" s="3">
        <v>0.33414999999999995</v>
      </c>
      <c r="H32" s="2">
        <v>20.4</v>
      </c>
      <c r="I32" s="2">
        <v>24.85</v>
      </c>
      <c r="J32" s="3">
        <v>0.8241000000000002</v>
      </c>
      <c r="K32" s="2">
        <v>11.7</v>
      </c>
      <c r="L32" s="2">
        <v>34.35</v>
      </c>
      <c r="M32" s="2">
        <v>46.05</v>
      </c>
      <c r="N32" s="2">
        <v>21.4</v>
      </c>
      <c r="O32" s="2">
        <v>5.25</v>
      </c>
      <c r="P32" s="2">
        <v>5.25</v>
      </c>
      <c r="Q32" s="2">
        <v>13.5</v>
      </c>
      <c r="R32" s="2">
        <v>20.0</v>
      </c>
      <c r="S32" s="2">
        <v>103.8</v>
      </c>
      <c r="T32" s="2">
        <v>19044.85</v>
      </c>
      <c r="U32" s="2">
        <f>(E32 + (2/3) * N32 + (2 - V32 * ($AA$4/$AB$4)) * B32 + (H32 * 0.5 * (1 + (1 - $AA$4/$AB$4)) + (2/3) * ($AA$4/$AB$4)) - W32 * Q32 - W32 * X32 *(C32-B32) - W32 * 0.44 * (0.44 * (0.56 * X32)) * (I32-H32) + W32 * (1-X32) * (M32-L32) + W32 * X32 * K32 + W32 * O32 + W32 * X32 * P32 - R32 * (($AC$4/$AE$4) - 0.44 * ($AD$4/$AE$4) * W32))</f>
        <v>62.32018907</v>
      </c>
      <c r="V32" s="1">
        <f>((2/3) - (0.5 * ($AA$4/$AB$4)) / (2 * ($AB$4/$AC$4)))</f>
        <v>0.596313579</v>
      </c>
      <c r="W32" s="1">
        <f>($AJ$4/($AF$4-$AG$4+$AI$4+0.44*$AD$4))</f>
        <v>1.052372766</v>
      </c>
      <c r="X32" s="1">
        <f>($AH$4-$AG$4)/$AH$4</f>
        <v>0.7418045705</v>
      </c>
      <c r="Y32" s="4">
        <v>65.0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 t="str">
        <f t="shared" si="11"/>
        <v>N</v>
      </c>
    </row>
    <row r="33">
      <c r="A33" s="5" t="s">
        <v>68</v>
      </c>
      <c r="B33" s="2">
        <v>37.714285714285715</v>
      </c>
      <c r="C33" s="2">
        <v>85.0952380952381</v>
      </c>
      <c r="D33" s="3">
        <v>0.4442857142857144</v>
      </c>
      <c r="E33" s="2">
        <v>9.19047619047619</v>
      </c>
      <c r="F33" s="2">
        <v>26.0</v>
      </c>
      <c r="G33" s="3">
        <v>0.35314285714285715</v>
      </c>
      <c r="H33" s="2">
        <v>19.285714285714285</v>
      </c>
      <c r="I33" s="2">
        <v>24.428571428571427</v>
      </c>
      <c r="J33" s="3">
        <v>0.7903809523809525</v>
      </c>
      <c r="K33" s="2">
        <v>12.047619047619047</v>
      </c>
      <c r="L33" s="2">
        <v>34.333333333333336</v>
      </c>
      <c r="M33" s="2">
        <v>46.38095238095238</v>
      </c>
      <c r="N33" s="2">
        <v>22.428571428571427</v>
      </c>
      <c r="O33" s="2">
        <v>5.380952380952381</v>
      </c>
      <c r="P33" s="2">
        <v>4.333333333333333</v>
      </c>
      <c r="Q33" s="2">
        <v>13.095238095238095</v>
      </c>
      <c r="R33" s="2">
        <v>19.0</v>
      </c>
      <c r="S33" s="2">
        <v>103.9047619047619</v>
      </c>
      <c r="T33" s="2">
        <v>19051.095238095237</v>
      </c>
      <c r="U33" s="2">
        <f>(E33 + (2/3) * N33 + (2 - V33 * ($AA$5/$AB$5)) * B33 + (H33 * 0.5 * (1 + (1 - $AA$5/$AB$5)) + (2/3) * ($AA$5/$AB$5)) - W33 * Q33 - W33 * X33 *(C33-B33) - W33 * 0.44 * (0.44 * (0.56 * X33)) * (I33-H33) + W33 * (1-X33) * (M33-L33) + W33 * X33 * K33 + W33 * O33 + W33 * X33 * P33 - R33 * (($AC$5/$AE$5) - 0.44 * ($AD$5/$AE$5) * W33))</f>
        <v>63.91461279</v>
      </c>
      <c r="V33" s="1">
        <f>((2/3) - (0.5 * ($AA$5/$AB$5)) / (2 * ($AB$5/$AC$5)))</f>
        <v>0.5971329911</v>
      </c>
      <c r="W33" s="1">
        <f>($AJ$5/($AF$5-$AG$5+$AI$5+0.44*$AD$5))</f>
        <v>1.061188383</v>
      </c>
      <c r="X33" s="1">
        <f>($AH$5-$AG$5)/$AH$5</f>
        <v>0.7481122506</v>
      </c>
      <c r="Y33" s="4">
        <v>65.0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 t="str">
        <f t="shared" si="11"/>
        <v>N</v>
      </c>
    </row>
    <row r="34">
      <c r="A34" s="1" t="s">
        <v>69</v>
      </c>
      <c r="B34" s="2">
        <v>38.65</v>
      </c>
      <c r="C34" s="2">
        <v>85.35</v>
      </c>
      <c r="D34" s="3">
        <v>0.4541500000000001</v>
      </c>
      <c r="E34" s="2">
        <v>7.85</v>
      </c>
      <c r="F34" s="2">
        <v>21.0</v>
      </c>
      <c r="G34" s="3">
        <v>0.37395</v>
      </c>
      <c r="H34" s="2">
        <v>18.8</v>
      </c>
      <c r="I34" s="2">
        <v>26.2</v>
      </c>
      <c r="J34" s="3">
        <v>0.7253499999999999</v>
      </c>
      <c r="K34" s="2">
        <v>12.95</v>
      </c>
      <c r="L34" s="2">
        <v>33.1</v>
      </c>
      <c r="M34" s="2">
        <v>46.05</v>
      </c>
      <c r="N34" s="2">
        <v>21.85</v>
      </c>
      <c r="O34" s="2">
        <v>6.95</v>
      </c>
      <c r="P34" s="2">
        <v>5.75</v>
      </c>
      <c r="Q34" s="2">
        <v>13.7</v>
      </c>
      <c r="R34" s="2">
        <v>21.85</v>
      </c>
      <c r="S34" s="2">
        <v>103.95</v>
      </c>
      <c r="T34" s="2">
        <v>16965.2</v>
      </c>
      <c r="U34" s="2">
        <f>(E34 + (2/3) * N34 + (2 - V34 * ($AA$2/$AB$2)) * B34 + (H34 * 0.5 * (1 + (1 - $AA$2/$AB$2)) + (2/3) * ($AA$2/$AB$2)) - W34 * Q34 - W34 * X34 *(C34-B34) - W34 * 0.44 * (0.44 * (0.56 * X34)) * (I34-H34) + W34 * (1-X34) * (M34-L34) + W34 * X34 * K34 + W34 * O34 + W34 * X34 * P34 - R34 * (($AC$2/$AE$2) - 0.44 * ($AD$2/$AE$2) * W34))</f>
        <v>67.31219467</v>
      </c>
      <c r="V34" s="1">
        <f>((2/3) - (0.5 * ($AA$2/$AB$2)) / (2 * ($AB$2/$AC$2)))</f>
        <v>0.5984964842</v>
      </c>
      <c r="W34" s="1">
        <f>($AJ$2/($AF$2-$AG$2+$AI$2+0.44*$AD$2))</f>
        <v>1.025187527</v>
      </c>
      <c r="X34" s="1">
        <f>($AH$2-$AG$2)/$AH$2</f>
        <v>0.7430028417</v>
      </c>
      <c r="Y34" s="4">
        <v>75.0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 t="str">
        <f t="shared" si="11"/>
        <v>Y</v>
      </c>
    </row>
    <row r="35">
      <c r="A35" s="1" t="s">
        <v>70</v>
      </c>
      <c r="B35" s="2">
        <v>37.76190476190476</v>
      </c>
      <c r="C35" s="2">
        <v>84.14285714285714</v>
      </c>
      <c r="D35" s="3">
        <v>0.448904761904762</v>
      </c>
      <c r="E35" s="2">
        <v>8.619047619047619</v>
      </c>
      <c r="F35" s="2">
        <v>24.476190476190474</v>
      </c>
      <c r="G35" s="3">
        <v>0.3458095238095238</v>
      </c>
      <c r="H35" s="2">
        <v>18.666666666666668</v>
      </c>
      <c r="I35" s="2">
        <v>25.0</v>
      </c>
      <c r="J35" s="3">
        <v>0.7491904761904762</v>
      </c>
      <c r="K35" s="2">
        <v>11.761904761904763</v>
      </c>
      <c r="L35" s="2">
        <v>33.523809523809526</v>
      </c>
      <c r="M35" s="2">
        <v>45.285714285714285</v>
      </c>
      <c r="N35" s="2">
        <v>22.61904761904762</v>
      </c>
      <c r="O35" s="2">
        <v>7.238095238095238</v>
      </c>
      <c r="P35" s="2">
        <v>5.9523809523809526</v>
      </c>
      <c r="Q35" s="2">
        <v>14.80952380952381</v>
      </c>
      <c r="R35" s="2">
        <v>23.476190476190474</v>
      </c>
      <c r="S35" s="2">
        <v>102.80952380952381</v>
      </c>
      <c r="T35" s="2">
        <v>17364.666666666668</v>
      </c>
      <c r="U35" s="2">
        <f>(E35 + (2/3) * N35 + (2 - V35 * ($AA$3/$AB$3)) * B35 + (H35 * 0.5 * (1 + (1 - $AA$3/$AB$3)) + (2/3) * ($AA$3/$AB$3)) - W35 * Q35 - W35 * X35 *(C35-B35) - W35 * 0.44 * (0.44 * (0.56 * X35)) * (I35-H35) + W35 * (1-X35) * (M35-L35) + W35 * X35 * K35 + W35 * O35 + W35 * X35 * P35 - R35 * (($AC$3/$AE$3) - 0.44 * ($AD$3/$AE$3) * W35))</f>
        <v>64.13317006</v>
      </c>
      <c r="V35" s="1">
        <f>((2/3) - (0.5 * ($AA$3/$AB$3)) / (2 * ($AB$3/$AC$3)))</f>
        <v>0.5988295565</v>
      </c>
      <c r="W35" s="1">
        <f>($AJ$3/($AF$3-$AG$3+$AI$3+0.44*$AD$3))</f>
        <v>1.046902959</v>
      </c>
      <c r="X35" s="1">
        <f>($AH$3-$AG$3)/$AH$3</f>
        <v>0.7457139737</v>
      </c>
      <c r="Y35" s="4">
        <v>75.0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 t="str">
        <f t="shared" si="11"/>
        <v>Y</v>
      </c>
    </row>
    <row r="36">
      <c r="A36" s="1" t="s">
        <v>71</v>
      </c>
      <c r="B36" s="2">
        <v>37.8</v>
      </c>
      <c r="C36" s="2">
        <v>86.9</v>
      </c>
      <c r="D36" s="3">
        <v>0.4361</v>
      </c>
      <c r="E36" s="2">
        <v>8.8</v>
      </c>
      <c r="F36" s="2">
        <v>24.15</v>
      </c>
      <c r="G36" s="3">
        <v>0.3643</v>
      </c>
      <c r="H36" s="2">
        <v>18.9</v>
      </c>
      <c r="I36" s="2">
        <v>27.5</v>
      </c>
      <c r="J36" s="3">
        <v>0.6858</v>
      </c>
      <c r="K36" s="2">
        <v>12.65</v>
      </c>
      <c r="L36" s="2">
        <v>31.95</v>
      </c>
      <c r="M36" s="2">
        <v>44.6</v>
      </c>
      <c r="N36" s="2">
        <v>21.3</v>
      </c>
      <c r="O36" s="2">
        <v>7.45</v>
      </c>
      <c r="P36" s="2">
        <v>5.25</v>
      </c>
      <c r="Q36" s="2">
        <v>16.3</v>
      </c>
      <c r="R36" s="2">
        <v>23.6</v>
      </c>
      <c r="S36" s="2">
        <v>103.3</v>
      </c>
      <c r="T36" s="2">
        <v>16426.1</v>
      </c>
      <c r="U36" s="2">
        <f>(E36 + (2/3) * N36 + (2 - V36 * ($AA$4/$AB$4)) * B36 + (H36 * 0.5 * (1 + (1 - $AA$4/$AB$4)) + (2/3) * ($AA$4/$AB$4)) - W36 * Q36 - W36 * X36 *(C36-B36) - W36 * 0.44 * (0.44 * (0.56 * X36)) * (I36-H36) + W36 * (1-X36) * (M36-L36) + W36 * X36 * K36 + W36 * O36 + W36 * X36 * P36 - R36 * (($AC$4/$AE$4) - 0.44 * ($AD$4/$AE$4) * W36))</f>
        <v>60.15997638</v>
      </c>
      <c r="V36" s="1">
        <f>((2/3) - (0.5 * ($AA$4/$AB$4)) / (2 * ($AB$4/$AC$4)))</f>
        <v>0.596313579</v>
      </c>
      <c r="W36" s="1">
        <f>($AJ$4/($AF$4-$AG$4+$AI$4+0.44*$AD$4))</f>
        <v>1.052372766</v>
      </c>
      <c r="X36" s="1">
        <f>($AH$4-$AG$4)/$AH$4</f>
        <v>0.7418045705</v>
      </c>
      <c r="Y36" s="4">
        <v>75.0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 t="str">
        <f t="shared" si="11"/>
        <v>Y</v>
      </c>
    </row>
    <row r="37">
      <c r="A37" s="1" t="s">
        <v>72</v>
      </c>
      <c r="B37" s="2">
        <v>39.285714285714285</v>
      </c>
      <c r="C37" s="2">
        <v>87.14285714285714</v>
      </c>
      <c r="D37" s="3">
        <v>0.4504285714285714</v>
      </c>
      <c r="E37" s="2">
        <v>8.952380952380953</v>
      </c>
      <c r="F37" s="2">
        <v>25.80952380952381</v>
      </c>
      <c r="G37" s="3">
        <v>0.34585714285714275</v>
      </c>
      <c r="H37" s="2">
        <v>19.857142857142858</v>
      </c>
      <c r="I37" s="2">
        <v>26.428571428571427</v>
      </c>
      <c r="J37" s="3">
        <v>0.7460476190476191</v>
      </c>
      <c r="K37" s="2">
        <v>11.904761904761905</v>
      </c>
      <c r="L37" s="2">
        <v>33.904761904761905</v>
      </c>
      <c r="M37" s="2">
        <v>45.80952380952381</v>
      </c>
      <c r="N37" s="2">
        <v>23.80952380952381</v>
      </c>
      <c r="O37" s="2">
        <v>8.333333333333334</v>
      </c>
      <c r="P37" s="2">
        <v>5.428571428571429</v>
      </c>
      <c r="Q37" s="2">
        <v>16.61904761904762</v>
      </c>
      <c r="R37" s="2">
        <v>23.238095238095237</v>
      </c>
      <c r="S37" s="2">
        <v>107.38095238095238</v>
      </c>
      <c r="T37" s="2">
        <v>17432.809523809523</v>
      </c>
      <c r="U37" s="2">
        <f>(E37 + (2/3) * N37 + (2 - V37 * ($AA$5/$AB$5)) * B37 + (H37 * 0.5 * (1 + (1 - $AA$5/$AB$5)) + (2/3) * ($AA$5/$AB$5)) - W37 * Q37 - W37 * X37 *(C37-B37) - W37 * 0.44 * (0.44 * (0.56 * X37)) * (I37-H37) + W37 * (1-X37) * (M37-L37) + W37 * X37 * K37 + W37 * O37 + W37 * X37 * P37 - R37 * (($AC$5/$AE$5) - 0.44 * ($AD$5/$AE$5) * W37))</f>
        <v>65.78647295</v>
      </c>
      <c r="V37" s="1">
        <f>((2/3) - (0.5 * ($AA$5/$AB$5)) / (2 * ($AB$5/$AC$5)))</f>
        <v>0.5971329911</v>
      </c>
      <c r="W37" s="1">
        <f>($AJ$5/($AF$5-$AG$5+$AI$5+0.44*$AD$5))</f>
        <v>1.061188383</v>
      </c>
      <c r="X37" s="1">
        <f>($AH$5-$AG$5)/$AH$5</f>
        <v>0.7481122506</v>
      </c>
      <c r="Y37" s="4">
        <v>75.0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 t="str">
        <f t="shared" si="11"/>
        <v>Y</v>
      </c>
    </row>
    <row r="38">
      <c r="A38" s="1" t="s">
        <v>73</v>
      </c>
      <c r="B38" s="2">
        <v>39.25</v>
      </c>
      <c r="C38" s="2">
        <v>87.25</v>
      </c>
      <c r="D38" s="3">
        <v>0.4514500000000001</v>
      </c>
      <c r="E38" s="2">
        <v>6.5</v>
      </c>
      <c r="F38" s="2">
        <v>16.5</v>
      </c>
      <c r="G38" s="3">
        <v>0.38615</v>
      </c>
      <c r="H38" s="2">
        <v>18.4</v>
      </c>
      <c r="I38" s="2">
        <v>23.7</v>
      </c>
      <c r="J38" s="3">
        <v>0.7879</v>
      </c>
      <c r="K38" s="2">
        <v>13.7</v>
      </c>
      <c r="L38" s="2">
        <v>30.35</v>
      </c>
      <c r="M38" s="2">
        <v>44.05</v>
      </c>
      <c r="N38" s="2">
        <v>22.45</v>
      </c>
      <c r="O38" s="2">
        <v>9.45</v>
      </c>
      <c r="P38" s="2">
        <v>6.9</v>
      </c>
      <c r="Q38" s="2">
        <v>13.45</v>
      </c>
      <c r="R38" s="2">
        <v>22.15</v>
      </c>
      <c r="S38" s="2">
        <v>103.4</v>
      </c>
      <c r="T38" s="2">
        <v>16583.5</v>
      </c>
      <c r="U38" s="2">
        <f>(E38 + (2/3) * N38 + (2 - V38 * ($AA$2/$AB$2)) * B38 + (H38 * 0.5 * (1 + (1 - $AA$2/$AB$2)) + (2/3) * ($AA$2/$AB$2)) - W38 * Q38 - W38 * X38 *(C38-B38) - W38 * 0.44 * (0.44 * (0.56 * X38)) * (I38-H38) + W38 * (1-X38) * (M38-L38) + W38 * X38 * K38 + W38 * O38 + W38 * X38 * P38 - R38 * (($AC$2/$AE$2) - 0.44 * ($AD$2/$AE$2) * W38))</f>
        <v>70.61673097</v>
      </c>
      <c r="V38" s="1">
        <f>((2/3) - (0.5 * ($AA$2/$AB$2)) / (2 * ($AB$2/$AC$2)))</f>
        <v>0.5984964842</v>
      </c>
      <c r="W38" s="1">
        <f>($AJ$2/($AF$2-$AG$2+$AI$2+0.44*$AD$2))</f>
        <v>1.025187527</v>
      </c>
      <c r="X38" s="1">
        <f>($AH$2-$AG$2)/$AH$2</f>
        <v>0.7430028417</v>
      </c>
      <c r="Y38" s="4">
        <v>65.0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 t="str">
        <f t="shared" si="11"/>
        <v>N</v>
      </c>
    </row>
    <row r="39">
      <c r="A39" s="1" t="s">
        <v>74</v>
      </c>
      <c r="B39" s="2">
        <v>37.76190476190476</v>
      </c>
      <c r="C39" s="2">
        <v>82.23809523809524</v>
      </c>
      <c r="D39" s="3">
        <v>0.46004761904761904</v>
      </c>
      <c r="E39" s="2">
        <v>5.761904761904762</v>
      </c>
      <c r="F39" s="2">
        <v>15.238095238095237</v>
      </c>
      <c r="G39" s="3">
        <v>0.37780952380952393</v>
      </c>
      <c r="H39" s="2">
        <v>16.904761904761905</v>
      </c>
      <c r="I39" s="2">
        <v>22.476190476190474</v>
      </c>
      <c r="J39" s="3">
        <v>0.7507619047619046</v>
      </c>
      <c r="K39" s="2">
        <v>11.714285714285714</v>
      </c>
      <c r="L39" s="2">
        <v>30.047619047619047</v>
      </c>
      <c r="M39" s="2">
        <v>41.76190476190476</v>
      </c>
      <c r="N39" s="2">
        <v>21.38095238095238</v>
      </c>
      <c r="O39" s="2">
        <v>7.238095238095238</v>
      </c>
      <c r="P39" s="2">
        <v>5.476190476190476</v>
      </c>
      <c r="Q39" s="2">
        <v>13.0</v>
      </c>
      <c r="R39" s="2">
        <v>22.428571428571427</v>
      </c>
      <c r="S39" s="2">
        <v>98.19047619047619</v>
      </c>
      <c r="T39" s="2">
        <v>17549.380952380954</v>
      </c>
      <c r="U39" s="2">
        <f>(E39 + (2/3) * N39 + (2 - V39 * ($AA$3/$AB$3)) * B39 + (H39 * 0.5 * (1 + (1 - $AA$3/$AB$3)) + (2/3) * ($AA$3/$AB$3)) - W39 * Q39 - W39 * X39 *(C39-B39) - W39 * 0.44 * (0.44 * (0.56 * X39)) * (I39-H39) + W39 * (1-X39) * (M39-L39) + W39 * X39 * K39 + W39 * O39 + W39 * X39 * P39 - R39 * (($AC$3/$AE$3) - 0.44 * ($AD$3/$AE$3) * W39))</f>
        <v>62.57591556</v>
      </c>
      <c r="V39" s="1">
        <f>((2/3) - (0.5 * ($AA$3/$AB$3)) / (2 * ($AB$3/$AC$3)))</f>
        <v>0.5988295565</v>
      </c>
      <c r="W39" s="1">
        <f>($AJ$3/($AF$3-$AG$3+$AI$3+0.44*$AD$3))</f>
        <v>1.046902959</v>
      </c>
      <c r="X39" s="1">
        <f>($AH$3-$AG$3)/$AH$3</f>
        <v>0.7457139737</v>
      </c>
      <c r="Y39" s="4">
        <v>65.0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 t="str">
        <f t="shared" si="11"/>
        <v>N</v>
      </c>
    </row>
    <row r="40">
      <c r="A40" s="1" t="s">
        <v>75</v>
      </c>
      <c r="B40" s="2">
        <v>36.55</v>
      </c>
      <c r="C40" s="2">
        <v>79.35</v>
      </c>
      <c r="D40" s="3">
        <v>0.46259999999999996</v>
      </c>
      <c r="E40" s="2">
        <v>5.9</v>
      </c>
      <c r="F40" s="2">
        <v>16.25</v>
      </c>
      <c r="G40" s="3">
        <v>0.3774</v>
      </c>
      <c r="H40" s="2">
        <v>17.05</v>
      </c>
      <c r="I40" s="2">
        <v>22.3</v>
      </c>
      <c r="J40" s="3">
        <v>0.76475</v>
      </c>
      <c r="K40" s="2">
        <v>10.2</v>
      </c>
      <c r="L40" s="2">
        <v>30.05</v>
      </c>
      <c r="M40" s="2">
        <v>40.25</v>
      </c>
      <c r="N40" s="2">
        <v>19.65</v>
      </c>
      <c r="O40" s="2">
        <v>7.2</v>
      </c>
      <c r="P40" s="2">
        <v>6.3</v>
      </c>
      <c r="Q40" s="2">
        <v>13.25</v>
      </c>
      <c r="R40" s="2">
        <v>24.05</v>
      </c>
      <c r="S40" s="2">
        <v>96.05</v>
      </c>
      <c r="T40" s="2">
        <v>16397.45</v>
      </c>
      <c r="U40" s="2">
        <f>(E40 + (2/3) * N40 + (2 - V40 * ($AA$4/$AB$4)) * B40 + (H40 * 0.5 * (1 + (1 - $AA$4/$AB$4)) + (2/3) * ($AA$4/$AB$4)) - W40 * Q40 - W40 * X40 *(C40-B40) - W40 * 0.44 * (0.44 * (0.56 * X40)) * (I40-H40) + W40 * (1-X40) * (M40-L40) + W40 * X40 * K40 + W40 * O40 + W40 * X40 * P40 - R40 * (($AC$4/$AE$4) - 0.44 * ($AD$4/$AE$4) * W40))</f>
        <v>59.02111071</v>
      </c>
      <c r="V40" s="1">
        <f>((2/3) - (0.5 * ($AA$4/$AB$4)) / (2 * ($AB$4/$AC$4)))</f>
        <v>0.596313579</v>
      </c>
      <c r="W40" s="1">
        <f>($AJ$4/($AF$4-$AG$4+$AI$4+0.44*$AD$4))</f>
        <v>1.052372766</v>
      </c>
      <c r="X40" s="1">
        <f>($AH$4-$AG$4)/$AH$4</f>
        <v>0.7418045705</v>
      </c>
      <c r="Y40" s="4">
        <v>65.0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2" t="str">
        <f t="shared" si="11"/>
        <v>N</v>
      </c>
    </row>
    <row r="41">
      <c r="A41" s="1" t="s">
        <v>76</v>
      </c>
      <c r="B41" s="2">
        <v>37.714285714285715</v>
      </c>
      <c r="C41" s="2">
        <v>81.04761904761905</v>
      </c>
      <c r="D41" s="3">
        <v>0.4666666666666665</v>
      </c>
      <c r="E41" s="2">
        <v>5.571428571428571</v>
      </c>
      <c r="F41" s="2">
        <v>15.619047619047619</v>
      </c>
      <c r="G41" s="3">
        <v>0.34952380952380957</v>
      </c>
      <c r="H41" s="2">
        <v>20.238095238095237</v>
      </c>
      <c r="I41" s="2">
        <v>25.904761904761905</v>
      </c>
      <c r="J41" s="3">
        <v>0.7840952380952382</v>
      </c>
      <c r="K41" s="2">
        <v>9.952380952380953</v>
      </c>
      <c r="L41" s="2">
        <v>30.80952380952381</v>
      </c>
      <c r="M41" s="2">
        <v>40.76190476190476</v>
      </c>
      <c r="N41" s="2">
        <v>21.61904761904762</v>
      </c>
      <c r="O41" s="2">
        <v>7.714285714285714</v>
      </c>
      <c r="P41" s="2">
        <v>6.857142857142857</v>
      </c>
      <c r="Q41" s="2">
        <v>12.285714285714286</v>
      </c>
      <c r="R41" s="2">
        <v>22.0</v>
      </c>
      <c r="S41" s="2">
        <v>101.23809523809524</v>
      </c>
      <c r="T41" s="2">
        <v>17007.666666666668</v>
      </c>
      <c r="U41" s="2">
        <f>(E41 + (2/3) * N41 + (2 - V41 * ($AA$5/$AB$5)) * B41 + (H41 * 0.5 * (1 + (1 - $AA$5/$AB$5)) + (2/3) * ($AA$5/$AB$5)) - W41 * Q41 - W41 * X41 *(C41-B41) - W41 * 0.44 * (0.44 * (0.56 * X41)) * (I41-H41) + W41 * (1-X41) * (M41-L41) + W41 * X41 * K41 + W41 * O41 + W41 * X41 * P41 - R41 * (($AC$5/$AE$5) - 0.44 * ($AD$5/$AE$5) * W41))</f>
        <v>65.71058763</v>
      </c>
      <c r="V41" s="1">
        <f>((2/3) - (0.5 * ($AA$5/$AB$5)) / (2 * ($AB$5/$AC$5)))</f>
        <v>0.5971329911</v>
      </c>
      <c r="W41" s="1">
        <f>($AJ$5/($AF$5-$AG$5+$AI$5+0.44*$AD$5))</f>
        <v>1.061188383</v>
      </c>
      <c r="X41" s="1">
        <f>($AH$5-$AG$5)/$AH$5</f>
        <v>0.7481122506</v>
      </c>
      <c r="Y41" s="4">
        <v>65.0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 t="str">
        <f t="shared" si="11"/>
        <v>N</v>
      </c>
    </row>
    <row r="42">
      <c r="A42" s="1" t="s">
        <v>77</v>
      </c>
      <c r="B42" s="2">
        <v>38.6</v>
      </c>
      <c r="C42" s="2">
        <v>83.8</v>
      </c>
      <c r="D42" s="3">
        <v>0.46204999999999996</v>
      </c>
      <c r="E42" s="2">
        <v>8.9</v>
      </c>
      <c r="F42" s="2">
        <v>23.05</v>
      </c>
      <c r="G42" s="3">
        <v>0.38495</v>
      </c>
      <c r="H42" s="2">
        <v>17.4</v>
      </c>
      <c r="I42" s="2">
        <v>21.4</v>
      </c>
      <c r="J42" s="3">
        <v>0.80785</v>
      </c>
      <c r="K42" s="2">
        <v>10.15</v>
      </c>
      <c r="L42" s="2">
        <v>30.9</v>
      </c>
      <c r="M42" s="2">
        <v>41.05</v>
      </c>
      <c r="N42" s="2">
        <v>22.6</v>
      </c>
      <c r="O42" s="2">
        <v>9.0</v>
      </c>
      <c r="P42" s="2">
        <v>4.45</v>
      </c>
      <c r="Q42" s="2">
        <v>14.35</v>
      </c>
      <c r="R42" s="2">
        <v>20.85</v>
      </c>
      <c r="S42" s="2">
        <v>103.5</v>
      </c>
      <c r="T42" s="2">
        <v>18389.55</v>
      </c>
      <c r="U42" s="2">
        <f>(E42 + (2/3) * N42 + (2 - V42 * ($AA$2/$AB$2)) * B42 + (H42 * 0.5 * (1 + (1 - $AA$2/$AB$2)) + (2/3) * ($AA$2/$AB$2)) - W42 * Q42 - W42 * X42 *(C42-B42) - W42 * 0.44 * (0.44 * (0.56 * X42)) * (I42-H42) + W42 * (1-X42) * (M42-L42) + W42 * X42 * K42 + W42 * O42 + W42 * X42 * P42 - R42 * (($AC$2/$AE$2) - 0.44 * ($AD$2/$AE$2) * W42))</f>
        <v>67.11799761</v>
      </c>
      <c r="V42" s="1">
        <f>((2/3) - (0.5 * ($AA$2/$AB$2)) / (2 * ($AB$2/$AC$2)))</f>
        <v>0.5984964842</v>
      </c>
      <c r="W42" s="1">
        <f>($AJ$2/($AF$2-$AG$2+$AI$2+0.44*$AD$2))</f>
        <v>1.025187527</v>
      </c>
      <c r="X42" s="1">
        <f>($AH$2-$AG$2)/$AH$2</f>
        <v>0.7430028417</v>
      </c>
      <c r="Y42" s="4">
        <v>65.0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 t="str">
        <f t="shared" si="11"/>
        <v>N</v>
      </c>
    </row>
    <row r="43">
      <c r="A43" s="1" t="s">
        <v>78</v>
      </c>
      <c r="B43" s="2">
        <v>40.61904761904762</v>
      </c>
      <c r="C43" s="2">
        <v>84.38095238095238</v>
      </c>
      <c r="D43" s="3">
        <v>0.48161904761904756</v>
      </c>
      <c r="E43" s="2">
        <v>8.523809523809524</v>
      </c>
      <c r="F43" s="2">
        <v>22.714285714285715</v>
      </c>
      <c r="G43" s="3">
        <v>0.37114285714285716</v>
      </c>
      <c r="H43" s="2">
        <v>14.428571428571429</v>
      </c>
      <c r="I43" s="2">
        <v>18.666666666666668</v>
      </c>
      <c r="J43" s="3">
        <v>0.7570476190476191</v>
      </c>
      <c r="K43" s="2">
        <v>9.476190476190476</v>
      </c>
      <c r="L43" s="2">
        <v>29.904761904761905</v>
      </c>
      <c r="M43" s="2">
        <v>39.38095238095238</v>
      </c>
      <c r="N43" s="2">
        <v>24.857142857142858</v>
      </c>
      <c r="O43" s="2">
        <v>10.095238095238095</v>
      </c>
      <c r="P43" s="2">
        <v>4.285714285714286</v>
      </c>
      <c r="Q43" s="2">
        <v>12.666666666666666</v>
      </c>
      <c r="R43" s="2">
        <v>19.333333333333332</v>
      </c>
      <c r="S43" s="2">
        <v>104.19047619047619</v>
      </c>
      <c r="T43" s="2">
        <v>18667.714285714286</v>
      </c>
      <c r="U43" s="2">
        <f>(E43 + (2/3) * N43 + (2 - V43 * ($AA$3/$AB$3)) * B43 + (H43 * 0.5 * (1 + (1 - $AA$3/$AB$3)) + (2/3) * ($AA$3/$AB$3)) - W43 * Q43 - W43 * X43 *(C43-B43) - W43 * 0.44 * (0.44 * (0.56 * X43)) * (I43-H43) + W43 * (1-X43) * (M43-L43) + W43 * X43 * K43 + W43 * O43 + W43 * X43 * P43 - R43 * (($AC$3/$AE$3) - 0.44 * ($AD$3/$AE$3) * W43))</f>
        <v>72.39287523</v>
      </c>
      <c r="V43" s="1">
        <f>((2/3) - (0.5 * ($AA$3/$AB$3)) / (2 * ($AB$3/$AC$3)))</f>
        <v>0.5988295565</v>
      </c>
      <c r="W43" s="1">
        <f>($AJ$3/($AF$3-$AG$3+$AI$3+0.44*$AD$3))</f>
        <v>1.046902959</v>
      </c>
      <c r="X43" s="1">
        <f>($AH$3-$AG$3)/$AH$3</f>
        <v>0.7457139737</v>
      </c>
      <c r="Y43" s="4">
        <v>65.0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 t="str">
        <f t="shared" si="11"/>
        <v>N</v>
      </c>
    </row>
    <row r="44">
      <c r="A44" s="1" t="s">
        <v>79</v>
      </c>
      <c r="B44" s="2">
        <v>39.2</v>
      </c>
      <c r="C44" s="2">
        <v>82.5</v>
      </c>
      <c r="D44" s="3">
        <v>0.47680000000000006</v>
      </c>
      <c r="E44" s="2">
        <v>8.05</v>
      </c>
      <c r="F44" s="2">
        <v>21.75</v>
      </c>
      <c r="G44" s="3">
        <v>0.36724999999999997</v>
      </c>
      <c r="H44" s="2">
        <v>19.0</v>
      </c>
      <c r="I44" s="2">
        <v>23.45</v>
      </c>
      <c r="J44" s="3">
        <v>0.80305</v>
      </c>
      <c r="K44" s="2">
        <v>10.6</v>
      </c>
      <c r="L44" s="2">
        <v>30.1</v>
      </c>
      <c r="M44" s="2">
        <v>40.7</v>
      </c>
      <c r="N44" s="2">
        <v>23.55</v>
      </c>
      <c r="O44" s="2">
        <v>7.4</v>
      </c>
      <c r="P44" s="2">
        <v>3.95</v>
      </c>
      <c r="Q44" s="2">
        <v>12.2</v>
      </c>
      <c r="R44" s="2">
        <v>20.15</v>
      </c>
      <c r="S44" s="2">
        <v>105.45</v>
      </c>
      <c r="T44" s="2">
        <v>18183.7</v>
      </c>
      <c r="U44" s="2">
        <f>(E44 + (2/3) * N44 + (2 - V44 * ($AA$4/$AB$4)) * B44 + (H44 * 0.5 * (1 + (1 - $AA$4/$AB$4)) + (2/3) * ($AA$4/$AB$4)) - W44 * Q44 - W44 * X44 *(C44-B44) - W44 * 0.44 * (0.44 * (0.56 * X44)) * (I44-H44) + W44 * (1-X44) * (M44-L44) + W44 * X44 * K44 + W44 * O44 + W44 * X44 * P44 - R44 * (($AC$4/$AE$4) - 0.44 * ($AD$4/$AE$4) * W44))</f>
        <v>70.44392459</v>
      </c>
      <c r="V44" s="1">
        <f>((2/3) - (0.5 * ($AA$4/$AB$4)) / (2 * ($AB$4/$AC$4)))</f>
        <v>0.596313579</v>
      </c>
      <c r="W44" s="1">
        <f>($AJ$4/($AF$4-$AG$4+$AI$4+0.44*$AD$4))</f>
        <v>1.052372766</v>
      </c>
      <c r="X44" s="1">
        <f>($AH$4-$AG$4)/$AH$4</f>
        <v>0.7418045705</v>
      </c>
      <c r="Y44" s="4">
        <v>65.0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 t="str">
        <f t="shared" si="11"/>
        <v>N</v>
      </c>
    </row>
    <row r="45">
      <c r="A45" s="1" t="s">
        <v>80</v>
      </c>
      <c r="B45" s="2">
        <v>40.0</v>
      </c>
      <c r="C45" s="2">
        <v>83.80952380952381</v>
      </c>
      <c r="D45" s="3">
        <v>0.47800000000000004</v>
      </c>
      <c r="E45" s="2">
        <v>9.666666666666666</v>
      </c>
      <c r="F45" s="2">
        <v>24.0</v>
      </c>
      <c r="G45" s="3">
        <v>0.4033333333333332</v>
      </c>
      <c r="H45" s="2">
        <v>16.523809523809526</v>
      </c>
      <c r="I45" s="2">
        <v>21.142857142857142</v>
      </c>
      <c r="J45" s="3">
        <v>0.7889523809523811</v>
      </c>
      <c r="K45" s="2">
        <v>10.761904761904763</v>
      </c>
      <c r="L45" s="2">
        <v>31.714285714285715</v>
      </c>
      <c r="M45" s="2">
        <v>42.476190476190474</v>
      </c>
      <c r="N45" s="2">
        <v>23.333333333333332</v>
      </c>
      <c r="O45" s="2">
        <v>7.809523809523809</v>
      </c>
      <c r="P45" s="2">
        <v>4.666666666666667</v>
      </c>
      <c r="Q45" s="2">
        <v>13.571428571428571</v>
      </c>
      <c r="R45" s="2">
        <v>19.523809523809526</v>
      </c>
      <c r="S45" s="2">
        <v>106.19047619047619</v>
      </c>
      <c r="T45" s="2">
        <v>19167.285714285714</v>
      </c>
      <c r="U45" s="2">
        <f>(E45 + (2/3) * N45 + (2 - V45 * ($AA$5/$AB$5)) * B45 + (H45 * 0.5 * (1 + (1 - $AA$5/$AB$5)) + (2/3) * ($AA$5/$AB$5)) - W45 * Q45 - W45 * X45 *(C45-B45) - W45 * 0.44 * (0.44 * (0.56 * X45)) * (I45-H45) + W45 * (1-X45) * (M45-L45) + W45 * X45 * K45 + W45 * O45 + W45 * X45 * P45 - R45 * (($AC$5/$AE$5) - 0.44 * ($AD$5/$AE$5) * W45))</f>
        <v>70.49082879</v>
      </c>
      <c r="V45" s="1">
        <f>((2/3) - (0.5 * ($AA$5/$AB$5)) / (2 * ($AB$5/$AC$5)))</f>
        <v>0.5971329911</v>
      </c>
      <c r="W45" s="1">
        <f>($AJ$5/($AF$5-$AG$5+$AI$5+0.44*$AD$5))</f>
        <v>1.061188383</v>
      </c>
      <c r="X45" s="1">
        <f>($AH$5-$AG$5)/$AH$5</f>
        <v>0.7481122506</v>
      </c>
      <c r="Y45" s="4">
        <v>65.0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 t="str">
        <f t="shared" si="11"/>
        <v>N</v>
      </c>
    </row>
    <row r="46">
      <c r="A46" s="1" t="s">
        <v>81</v>
      </c>
      <c r="B46" s="2">
        <v>36.4</v>
      </c>
      <c r="C46" s="2">
        <v>84.1</v>
      </c>
      <c r="D46" s="3">
        <v>0.43404999999999994</v>
      </c>
      <c r="E46" s="2">
        <v>7.15</v>
      </c>
      <c r="F46" s="2">
        <v>21.35</v>
      </c>
      <c r="G46" s="3">
        <v>0.3327</v>
      </c>
      <c r="H46" s="2">
        <v>18.85</v>
      </c>
      <c r="I46" s="2">
        <v>24.05</v>
      </c>
      <c r="J46" s="3">
        <v>0.7763</v>
      </c>
      <c r="K46" s="2">
        <v>11.5</v>
      </c>
      <c r="L46" s="2">
        <v>30.9</v>
      </c>
      <c r="M46" s="2">
        <v>42.4</v>
      </c>
      <c r="N46" s="2">
        <v>21.25</v>
      </c>
      <c r="O46" s="2">
        <v>8.1</v>
      </c>
      <c r="P46" s="2">
        <v>3.6</v>
      </c>
      <c r="Q46" s="2">
        <v>13.25</v>
      </c>
      <c r="R46" s="2">
        <v>23.2</v>
      </c>
      <c r="S46" s="2">
        <v>98.8</v>
      </c>
      <c r="T46" s="2">
        <v>16332.0</v>
      </c>
      <c r="U46" s="2">
        <f>(E46 + (2/3) * N46 + (2 - V46 * ($AA$2/$AB$2)) * B46 + (H46 * 0.5 * (1 + (1 - $AA$2/$AB$2)) + (2/3) * ($AA$2/$AB$2)) - W46 * Q46 - W46 * X46 *(C46-B46) - W46 * 0.44 * (0.44 * (0.56 * X46)) * (I46-H46) + W46 * (1-X46) * (M46-L46) + W46 * X46 * K46 + W46 * O46 + W46 * X46 * P46 - R46 * (($AC$2/$AE$2) - 0.44 * ($AD$2/$AE$2) * W46))</f>
        <v>60.00797208</v>
      </c>
      <c r="V46" s="1">
        <f>((2/3) - (0.5 * ($AA$2/$AB$2)) / (2 * ($AB$2/$AC$2)))</f>
        <v>0.5984964842</v>
      </c>
      <c r="W46" s="1">
        <f>($AJ$2/($AF$2-$AG$2+$AI$2+0.44*$AD$2))</f>
        <v>1.025187527</v>
      </c>
      <c r="X46" s="1">
        <f>($AH$2-$AG$2)/$AH$2</f>
        <v>0.7430028417</v>
      </c>
      <c r="Y46" s="4">
        <v>65.0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 t="str">
        <f t="shared" si="11"/>
        <v>N</v>
      </c>
    </row>
    <row r="47">
      <c r="A47" s="1" t="s">
        <v>82</v>
      </c>
      <c r="B47" s="2">
        <v>38.57142857142857</v>
      </c>
      <c r="C47" s="2">
        <v>82.80952380952381</v>
      </c>
      <c r="D47" s="3">
        <v>0.4666666666666666</v>
      </c>
      <c r="E47" s="2">
        <v>6.761904761904762</v>
      </c>
      <c r="F47" s="2">
        <v>18.238095238095237</v>
      </c>
      <c r="G47" s="3">
        <v>0.36547619047619045</v>
      </c>
      <c r="H47" s="2">
        <v>20.476190476190474</v>
      </c>
      <c r="I47" s="2">
        <v>27.238095238095237</v>
      </c>
      <c r="J47" s="3">
        <v>0.7529523809523808</v>
      </c>
      <c r="K47" s="2">
        <v>12.0</v>
      </c>
      <c r="L47" s="2">
        <v>32.57142857142857</v>
      </c>
      <c r="M47" s="2">
        <v>44.57142857142857</v>
      </c>
      <c r="N47" s="2">
        <v>19.0</v>
      </c>
      <c r="O47" s="2">
        <v>7.238095238095238</v>
      </c>
      <c r="P47" s="2">
        <v>4.619047619047619</v>
      </c>
      <c r="Q47" s="2">
        <v>15.380952380952381</v>
      </c>
      <c r="R47" s="2">
        <v>22.285714285714285</v>
      </c>
      <c r="S47" s="2">
        <v>104.38095238095238</v>
      </c>
      <c r="T47" s="2">
        <v>15944.380952380952</v>
      </c>
      <c r="U47" s="2">
        <f>(E47 + (2/3) * N47 + (2 - V47 * ($AA$3/$AB$3)) * B47 + (H47 * 0.5 * (1 + (1 - $AA$3/$AB$3)) + (2/3) * ($AA$3/$AB$3)) - W47 * Q47 - W47 * X47 *(C47-B47) - W47 * 0.44 * (0.44 * (0.56 * X47)) * (I47-H47) + W47 * (1-X47) * (M47-L47) + W47 * X47 * K47 + W47 * O47 + W47 * X47 * P47 - R47 * (($AC$3/$AE$3) - 0.44 * ($AD$3/$AE$3) * W47))</f>
        <v>63.12937764</v>
      </c>
      <c r="V47" s="1">
        <f>((2/3) - (0.5 * ($AA$3/$AB$3)) / (2 * ($AB$3/$AC$3)))</f>
        <v>0.5988295565</v>
      </c>
      <c r="W47" s="1">
        <f>($AJ$3/($AF$3-$AG$3+$AI$3+0.44*$AD$3))</f>
        <v>1.046902959</v>
      </c>
      <c r="X47" s="1">
        <f>($AH$3-$AG$3)/$AH$3</f>
        <v>0.7457139737</v>
      </c>
      <c r="Y47" s="4">
        <v>65.0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 t="str">
        <f t="shared" si="11"/>
        <v>N</v>
      </c>
    </row>
    <row r="48">
      <c r="A48" s="1" t="s">
        <v>83</v>
      </c>
      <c r="B48" s="2">
        <v>36.65</v>
      </c>
      <c r="C48" s="2">
        <v>81.65</v>
      </c>
      <c r="D48" s="3">
        <v>0.4514500000000001</v>
      </c>
      <c r="E48" s="2">
        <v>5.35</v>
      </c>
      <c r="F48" s="2">
        <v>16.8</v>
      </c>
      <c r="G48" s="3">
        <v>0.31364999999999993</v>
      </c>
      <c r="H48" s="2">
        <v>23.25</v>
      </c>
      <c r="I48" s="2">
        <v>29.15</v>
      </c>
      <c r="J48" s="3">
        <v>0.80805</v>
      </c>
      <c r="K48" s="2">
        <v>12.5</v>
      </c>
      <c r="L48" s="2">
        <v>31.8</v>
      </c>
      <c r="M48" s="2">
        <v>44.3</v>
      </c>
      <c r="N48" s="2">
        <v>17.85</v>
      </c>
      <c r="O48" s="2">
        <v>6.7</v>
      </c>
      <c r="P48" s="2">
        <v>3.75</v>
      </c>
      <c r="Q48" s="2">
        <v>14.95</v>
      </c>
      <c r="R48" s="2">
        <v>23.4</v>
      </c>
      <c r="S48" s="2">
        <v>101.9</v>
      </c>
      <c r="T48" s="2">
        <v>16849.9</v>
      </c>
      <c r="U48" s="2">
        <f>(E48 + (2/3) * N48 + (2 - V48 * ($AA$4/$AB$4)) * B48 + (H48 * 0.5 * (1 + (1 - $AA$4/$AB$4)) + (2/3) * ($AA$4/$AB$4)) - W48 * Q48 - W48 * X48 *(C48-B48) - W48 * 0.44 * (0.44 * (0.56 * X48)) * (I48-H48) + W48 * (1-X48) * (M48-L48) + W48 * X48 * K48 + W48 * O48 + W48 * X48 * P48 - R48 * (($AC$4/$AE$4) - 0.44 * ($AD$4/$AE$4) * W48))</f>
        <v>58.39046669</v>
      </c>
      <c r="V48" s="1">
        <f>((2/3) - (0.5 * ($AA$4/$AB$4)) / (2 * ($AB$4/$AC$4)))</f>
        <v>0.596313579</v>
      </c>
      <c r="W48" s="1">
        <f>($AJ$4/($AF$4-$AG$4+$AI$4+0.44*$AD$4))</f>
        <v>1.052372766</v>
      </c>
      <c r="X48" s="1">
        <f>($AH$4-$AG$4)/$AH$4</f>
        <v>0.7418045705</v>
      </c>
      <c r="Y48" s="4">
        <v>65.0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 t="str">
        <f t="shared" si="11"/>
        <v>N</v>
      </c>
    </row>
    <row r="49">
      <c r="A49" s="1" t="s">
        <v>84</v>
      </c>
      <c r="B49" s="2">
        <v>35.95238095238095</v>
      </c>
      <c r="C49" s="2">
        <v>81.52380952380952</v>
      </c>
      <c r="D49" s="3">
        <v>0.44119047619047624</v>
      </c>
      <c r="E49" s="2">
        <v>4.714285714285714</v>
      </c>
      <c r="F49" s="2">
        <v>15.666666666666666</v>
      </c>
      <c r="G49" s="3">
        <v>0.30052380952380947</v>
      </c>
      <c r="H49" s="2">
        <v>20.285714285714285</v>
      </c>
      <c r="I49" s="2">
        <v>28.61904761904762</v>
      </c>
      <c r="J49" s="3">
        <v>0.6994285714285714</v>
      </c>
      <c r="K49" s="2">
        <v>12.285714285714286</v>
      </c>
      <c r="L49" s="2">
        <v>34.19047619047619</v>
      </c>
      <c r="M49" s="2">
        <v>46.476190476190474</v>
      </c>
      <c r="N49" s="2">
        <v>17.428571428571427</v>
      </c>
      <c r="O49" s="2">
        <v>6.619047619047619</v>
      </c>
      <c r="P49" s="2">
        <v>3.5238095238095237</v>
      </c>
      <c r="Q49" s="2">
        <v>15.047619047619047</v>
      </c>
      <c r="R49" s="2">
        <v>21.38095238095238</v>
      </c>
      <c r="S49" s="2">
        <v>96.9047619047619</v>
      </c>
      <c r="T49" s="2">
        <v>17177.095238095237</v>
      </c>
      <c r="U49" s="2">
        <f>(E49 + (2/3) * N49 + (2 - V49 * ($AA$5/$AB$5)) * B49 + (H49 * 0.5 * (1 + (1 - $AA$5/$AB$5)) + (2/3) * ($AA$5/$AB$5)) - W49 * Q49 - W49 * X49 *(C49-B49) - W49 * 0.44 * (0.44 * (0.56 * X49)) * (I49-H49) + W49 * (1-X49) * (M49-L49) + W49 * X49 * K49 + W49 * O49 + W49 * X49 * P49 - R49 * (($AC$5/$AE$5) - 0.44 * ($AD$5/$AE$5) * W49))</f>
        <v>53.12720857</v>
      </c>
      <c r="V49" s="1">
        <f>((2/3) - (0.5 * ($AA$5/$AB$5)) / (2 * ($AB$5/$AC$5)))</f>
        <v>0.5971329911</v>
      </c>
      <c r="W49" s="1">
        <f>($AJ$5/($AF$5-$AG$5+$AI$5+0.44*$AD$5))</f>
        <v>1.061188383</v>
      </c>
      <c r="X49" s="1">
        <f>($AH$5-$AG$5)/$AH$5</f>
        <v>0.7481122506</v>
      </c>
      <c r="Y49" s="4">
        <v>65.0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 t="str">
        <f t="shared" si="11"/>
        <v>N</v>
      </c>
    </row>
    <row r="50">
      <c r="A50" s="1" t="s">
        <v>85</v>
      </c>
      <c r="B50" s="2">
        <v>37.75</v>
      </c>
      <c r="C50" s="2">
        <v>89.15</v>
      </c>
      <c r="D50" s="3">
        <v>0.4244</v>
      </c>
      <c r="E50" s="2">
        <v>7.75</v>
      </c>
      <c r="F50" s="2">
        <v>24.0</v>
      </c>
      <c r="G50" s="3">
        <v>0.32205000000000006</v>
      </c>
      <c r="H50" s="2">
        <v>21.45</v>
      </c>
      <c r="I50" s="2">
        <v>26.8</v>
      </c>
      <c r="J50" s="3">
        <v>0.8031500000000001</v>
      </c>
      <c r="K50" s="2">
        <v>13.3</v>
      </c>
      <c r="L50" s="2">
        <v>32.05</v>
      </c>
      <c r="M50" s="2">
        <v>45.35</v>
      </c>
      <c r="N50" s="2">
        <v>22.75</v>
      </c>
      <c r="O50" s="2">
        <v>9.5</v>
      </c>
      <c r="P50" s="2">
        <v>3.25</v>
      </c>
      <c r="Q50" s="2">
        <v>14.3</v>
      </c>
      <c r="R50" s="2">
        <v>17.3</v>
      </c>
      <c r="S50" s="2">
        <v>104.7</v>
      </c>
      <c r="T50" s="2">
        <v>16911.75</v>
      </c>
      <c r="U50" s="2">
        <f>(E50 + (2/3) * N50 + (2 - V50 * ($AA$2/$AB$2)) * B50 + (H50 * 0.5 * (1 + (1 - $AA$2/$AB$2)) + (2/3) * ($AA$2/$AB$2)) - W50 * Q50 - W50 * X50 *(C50-B50) - W50 * 0.44 * (0.44 * (0.56 * X50)) * (I50-H50) + W50 * (1-X50) * (M50-L50) + W50 * X50 * K50 + W50 * O50 + W50 * X50 * P50 - R50 * (($AC$2/$AE$2) - 0.44 * ($AD$2/$AE$2) * W50))</f>
        <v>66.78045111</v>
      </c>
      <c r="V50" s="1">
        <f>((2/3) - (0.5 * ($AA$2/$AB$2)) / (2 * ($AB$2/$AC$2)))</f>
        <v>0.5984964842</v>
      </c>
      <c r="W50" s="1">
        <f>($AJ$2/($AF$2-$AG$2+$AI$2+0.44*$AD$2))</f>
        <v>1.025187527</v>
      </c>
      <c r="X50" s="1">
        <f>($AH$2-$AG$2)/$AH$2</f>
        <v>0.7430028417</v>
      </c>
      <c r="Y50" s="4">
        <v>65.0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 t="str">
        <f t="shared" si="11"/>
        <v>N</v>
      </c>
    </row>
    <row r="51">
      <c r="A51" s="1" t="s">
        <v>86</v>
      </c>
      <c r="B51" s="2">
        <v>39.666666666666664</v>
      </c>
      <c r="C51" s="2">
        <v>88.9047619047619</v>
      </c>
      <c r="D51" s="3">
        <v>0.4476190476190475</v>
      </c>
      <c r="E51" s="2">
        <v>7.857142857142857</v>
      </c>
      <c r="F51" s="2">
        <v>21.095238095238095</v>
      </c>
      <c r="G51" s="3">
        <v>0.3674761904761905</v>
      </c>
      <c r="H51" s="2">
        <v>21.047619047619047</v>
      </c>
      <c r="I51" s="2">
        <v>27.285714285714285</v>
      </c>
      <c r="J51" s="3">
        <v>0.7725714285714286</v>
      </c>
      <c r="K51" s="2">
        <v>13.523809523809524</v>
      </c>
      <c r="L51" s="2">
        <v>33.19047619047619</v>
      </c>
      <c r="M51" s="2">
        <v>46.714285714285715</v>
      </c>
      <c r="N51" s="2">
        <v>24.333333333333332</v>
      </c>
      <c r="O51" s="2">
        <v>8.952380952380953</v>
      </c>
      <c r="P51" s="2">
        <v>3.1904761904761907</v>
      </c>
      <c r="Q51" s="2">
        <v>12.380952380952381</v>
      </c>
      <c r="R51" s="2">
        <v>17.714285714285715</v>
      </c>
      <c r="S51" s="2">
        <v>108.23809523809524</v>
      </c>
      <c r="T51" s="2">
        <v>15617.57142857143</v>
      </c>
      <c r="U51" s="2">
        <f>(E51 + (2/3) * N51 + (2 - V51 * ($AA$3/$AB$3)) * B51 + (H51 * 0.5 * (1 + (1 - $AA$3/$AB$3)) + (2/3) * ($AA$3/$AB$3)) - W51 * Q51 - W51 * X51 *(C51-B51) - W51 * 0.44 * (0.44 * (0.56 * X51)) * (I51-H51) + W51 * (1-X51) * (M51-L51) + W51 * X51 * K51 + W51 * O51 + W51 * X51 * P51 - R51 * (($AC$3/$AE$3) - 0.44 * ($AD$3/$AE$3) * W51))</f>
        <v>73.08143099</v>
      </c>
      <c r="V51" s="1">
        <f>((2/3) - (0.5 * ($AA$3/$AB$3)) / (2 * ($AB$3/$AC$3)))</f>
        <v>0.5988295565</v>
      </c>
      <c r="W51" s="1">
        <f>($AJ$3/($AF$3-$AG$3+$AI$3+0.44*$AD$3))</f>
        <v>1.046902959</v>
      </c>
      <c r="X51" s="1">
        <f>($AH$3-$AG$3)/$AH$3</f>
        <v>0.7457139737</v>
      </c>
      <c r="Y51" s="4">
        <v>65.0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 t="str">
        <f t="shared" si="11"/>
        <v>N</v>
      </c>
    </row>
    <row r="52">
      <c r="A52" s="1" t="s">
        <v>87</v>
      </c>
      <c r="B52" s="2">
        <v>38.15</v>
      </c>
      <c r="C52" s="2">
        <v>85.1</v>
      </c>
      <c r="D52" s="3">
        <v>0.44849999999999995</v>
      </c>
      <c r="E52" s="2">
        <v>6.65</v>
      </c>
      <c r="F52" s="2">
        <v>20.65</v>
      </c>
      <c r="G52" s="3">
        <v>0.32025000000000003</v>
      </c>
      <c r="H52" s="2">
        <v>22.85</v>
      </c>
      <c r="I52" s="2">
        <v>29.9</v>
      </c>
      <c r="J52" s="3">
        <v>0.7677</v>
      </c>
      <c r="K52" s="2">
        <v>11.75</v>
      </c>
      <c r="L52" s="2">
        <v>33.3</v>
      </c>
      <c r="M52" s="2">
        <v>45.05</v>
      </c>
      <c r="N52" s="2">
        <v>22.7</v>
      </c>
      <c r="O52" s="2">
        <v>7.45</v>
      </c>
      <c r="P52" s="2">
        <v>4.2</v>
      </c>
      <c r="Q52" s="2">
        <v>13.3</v>
      </c>
      <c r="R52" s="2">
        <v>20.1</v>
      </c>
      <c r="S52" s="2">
        <v>105.8</v>
      </c>
      <c r="T52" s="2">
        <v>16268.1</v>
      </c>
      <c r="U52" s="2">
        <f>(E52 + (2/3) * N52 + (2 - V52 * ($AA$4/$AB$4)) * B52 + (H52 * 0.5 * (1 + (1 - $AA$4/$AB$4)) + (2/3) * ($AA$4/$AB$4)) - W52 * Q52 - W52 * X52 *(C52-B52) - W52 * 0.44 * (0.44 * (0.56 * X52)) * (I52-H52) + W52 * (1-X52) * (M52-L52) + W52 * X52 * K52 + W52 * O52 + W52 * X52 * P52 - R52 * (($AC$4/$AE$4) - 0.44 * ($AD$4/$AE$4) * W52))</f>
        <v>66.71672369</v>
      </c>
      <c r="V52" s="1">
        <f>((2/3) - (0.5 * ($AA$4/$AB$4)) / (2 * ($AB$4/$AC$4)))</f>
        <v>0.596313579</v>
      </c>
      <c r="W52" s="1">
        <f>($AJ$4/($AF$4-$AG$4+$AI$4+0.44*$AD$4))</f>
        <v>1.052372766</v>
      </c>
      <c r="X52" s="1">
        <f>($AH$4-$AG$4)/$AH$4</f>
        <v>0.7418045705</v>
      </c>
      <c r="Y52" s="4">
        <v>65.0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 t="str">
        <f t="shared" si="11"/>
        <v>N</v>
      </c>
    </row>
    <row r="53">
      <c r="A53" s="1" t="s">
        <v>88</v>
      </c>
      <c r="B53" s="2">
        <v>39.904761904761905</v>
      </c>
      <c r="C53" s="2">
        <v>86.80952380952381</v>
      </c>
      <c r="D53" s="3">
        <v>0.46204761904761904</v>
      </c>
      <c r="E53" s="2">
        <v>7.0</v>
      </c>
      <c r="F53" s="2">
        <v>20.047619047619047</v>
      </c>
      <c r="G53" s="3">
        <v>0.34147619047619043</v>
      </c>
      <c r="H53" s="2">
        <v>22.0</v>
      </c>
      <c r="I53" s="2">
        <v>28.285714285714285</v>
      </c>
      <c r="J53" s="3">
        <v>0.7815238095238095</v>
      </c>
      <c r="K53" s="2">
        <v>11.380952380952381</v>
      </c>
      <c r="L53" s="2">
        <v>30.476190476190474</v>
      </c>
      <c r="M53" s="2">
        <v>41.857142857142854</v>
      </c>
      <c r="N53" s="2">
        <v>25.857142857142858</v>
      </c>
      <c r="O53" s="2">
        <v>9.095238095238095</v>
      </c>
      <c r="P53" s="2">
        <v>3.857142857142857</v>
      </c>
      <c r="Q53" s="2">
        <v>13.952380952380953</v>
      </c>
      <c r="R53" s="2">
        <v>18.285714285714285</v>
      </c>
      <c r="S53" s="2">
        <v>108.80952380952381</v>
      </c>
      <c r="T53" s="2">
        <v>15591.285714285714</v>
      </c>
      <c r="U53" s="2">
        <f>(E53 + (2/3) * N53 + (2 - V53 * ($AA$5/$AB$5)) * B53 + (H53 * 0.5 * (1 + (1 - $AA$5/$AB$5)) + (2/3) * ($AA$5/$AB$5)) - W53 * Q53 - W53 * X53 *(C53-B53) - W53 * 0.44 * (0.44 * (0.56 * X53)) * (I53-H53) + W53 * (1-X53) * (M53-L53) + W53 * X53 * K53 + W53 * O53 + W53 * X53 * P53 - R53 * (($AC$5/$AE$5) - 0.44 * ($AD$5/$AE$5) * W53))</f>
        <v>71.99649289</v>
      </c>
      <c r="V53" s="1">
        <f>((2/3) - (0.5 * ($AA$5/$AB$5)) / (2 * ($AB$5/$AC$5)))</f>
        <v>0.5971329911</v>
      </c>
      <c r="W53" s="1">
        <f>($AJ$5/($AF$5-$AG$5+$AI$5+0.44*$AD$5))</f>
        <v>1.061188383</v>
      </c>
      <c r="X53" s="1">
        <f>($AH$5-$AG$5)/$AH$5</f>
        <v>0.7481122506</v>
      </c>
      <c r="Y53" s="4">
        <v>65.0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 t="str">
        <f t="shared" si="11"/>
        <v>N</v>
      </c>
    </row>
    <row r="54">
      <c r="A54" s="1" t="s">
        <v>89</v>
      </c>
      <c r="B54" s="2">
        <v>37.85</v>
      </c>
      <c r="C54" s="2">
        <v>85.85</v>
      </c>
      <c r="D54" s="3">
        <v>0.4417</v>
      </c>
      <c r="E54" s="2">
        <v>10.6</v>
      </c>
      <c r="F54" s="2">
        <v>26.35</v>
      </c>
      <c r="G54" s="3">
        <v>0.4022</v>
      </c>
      <c r="H54" s="2">
        <v>14.65</v>
      </c>
      <c r="I54" s="2">
        <v>20.1</v>
      </c>
      <c r="J54" s="3">
        <v>0.7358499999999999</v>
      </c>
      <c r="K54" s="2">
        <v>10.25</v>
      </c>
      <c r="L54" s="2">
        <v>33.3</v>
      </c>
      <c r="M54" s="2">
        <v>43.55</v>
      </c>
      <c r="N54" s="2">
        <v>23.95</v>
      </c>
      <c r="O54" s="2">
        <v>7.0</v>
      </c>
      <c r="P54" s="2">
        <v>6.1</v>
      </c>
      <c r="Q54" s="2">
        <v>14.7</v>
      </c>
      <c r="R54" s="2">
        <v>21.6</v>
      </c>
      <c r="S54" s="2">
        <v>100.95</v>
      </c>
      <c r="T54" s="2">
        <v>18564.15</v>
      </c>
      <c r="U54" s="2">
        <f>(E54 + (2/3) * N54 + (2 - V54 * ($AA$2/$AB$2)) * B54 + (H54 * 0.5 * (1 + (1 - $AA$2/$AB$2)) + (2/3) * ($AA$2/$AB$2)) - W54 * Q54 - W54 * X54 *(C54-B54) - W54 * 0.44 * (0.44 * (0.56 * X54)) * (I54-H54) + W54 * (1-X54) * (M54-L54) + W54 * X54 * K54 + W54 * O54 + W54 * X54 * P54 - R54 * (($AC$2/$AE$2) - 0.44 * ($AD$2/$AE$2) * W54))</f>
        <v>62.96725068</v>
      </c>
      <c r="V54" s="1">
        <f>((2/3) - (0.5 * ($AA$2/$AB$2)) / (2 * ($AB$2/$AC$2)))</f>
        <v>0.5984964842</v>
      </c>
      <c r="W54" s="1">
        <f>($AJ$2/($AF$2-$AG$2+$AI$2+0.44*$AD$2))</f>
        <v>1.025187527</v>
      </c>
      <c r="X54" s="1">
        <f>($AH$2-$AG$2)/$AH$2</f>
        <v>0.7430028417</v>
      </c>
      <c r="Y54" s="4">
        <v>75.0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 t="str">
        <f t="shared" si="11"/>
        <v>Y</v>
      </c>
    </row>
    <row r="55">
      <c r="A55" s="1" t="s">
        <v>90</v>
      </c>
      <c r="B55" s="2">
        <v>36.0</v>
      </c>
      <c r="C55" s="2">
        <v>81.71428571428571</v>
      </c>
      <c r="D55" s="3">
        <v>0.441142857142857</v>
      </c>
      <c r="E55" s="2">
        <v>7.904761904761905</v>
      </c>
      <c r="F55" s="2">
        <v>23.714285714285715</v>
      </c>
      <c r="G55" s="3">
        <v>0.32904761904761903</v>
      </c>
      <c r="H55" s="2">
        <v>20.38095238095238</v>
      </c>
      <c r="I55" s="2">
        <v>26.238095238095237</v>
      </c>
      <c r="J55" s="3">
        <v>0.7810000000000001</v>
      </c>
      <c r="K55" s="2">
        <v>9.666666666666666</v>
      </c>
      <c r="L55" s="2">
        <v>32.38095238095238</v>
      </c>
      <c r="M55" s="2">
        <v>42.04761904761905</v>
      </c>
      <c r="N55" s="2">
        <v>21.238095238095237</v>
      </c>
      <c r="O55" s="2">
        <v>5.666666666666667</v>
      </c>
      <c r="P55" s="2">
        <v>5.380952380952381</v>
      </c>
      <c r="Q55" s="2">
        <v>15.761904761904763</v>
      </c>
      <c r="R55" s="2">
        <v>19.142857142857142</v>
      </c>
      <c r="S55" s="2">
        <v>100.28571428571429</v>
      </c>
      <c r="T55" s="2">
        <v>18262.714285714286</v>
      </c>
      <c r="U55" s="2">
        <f>(E55 + (2/3) * N55 + (2 - V55 * ($AA$3/$AB$3)) * B55 + (H55 * 0.5 * (1 + (1 - $AA$3/$AB$3)) + (2/3) * ($AA$3/$AB$3)) - W55 * Q55 - W55 * X55 *(C55-B55) - W55 * 0.44 * (0.44 * (0.56 * X55)) * (I55-H55) + W55 * (1-X55) * (M55-L55) + W55 * X55 * K55 + W55 * O55 + W55 * X55 * P55 - R55 * (($AC$3/$AE$3) - 0.44 * ($AD$3/$AE$3) * W55))</f>
        <v>57.53351287</v>
      </c>
      <c r="V55" s="1">
        <f>((2/3) - (0.5 * ($AA$3/$AB$3)) / (2 * ($AB$3/$AC$3)))</f>
        <v>0.5988295565</v>
      </c>
      <c r="W55" s="1">
        <f>($AJ$3/($AF$3-$AG$3+$AI$3+0.44*$AD$3))</f>
        <v>1.046902959</v>
      </c>
      <c r="X55" s="1">
        <f>($AH$3-$AG$3)/$AH$3</f>
        <v>0.7457139737</v>
      </c>
      <c r="Y55" s="4">
        <v>75.0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 t="str">
        <f t="shared" si="11"/>
        <v>Y</v>
      </c>
    </row>
    <row r="56">
      <c r="A56" s="1" t="s">
        <v>91</v>
      </c>
      <c r="B56" s="2">
        <v>39.55</v>
      </c>
      <c r="C56" s="2">
        <v>84.45</v>
      </c>
      <c r="D56" s="3">
        <v>0.4703500000000001</v>
      </c>
      <c r="E56" s="2">
        <v>9.75</v>
      </c>
      <c r="F56" s="2">
        <v>23.4</v>
      </c>
      <c r="G56" s="3">
        <v>0.41034999999999994</v>
      </c>
      <c r="H56" s="2">
        <v>14.65</v>
      </c>
      <c r="I56" s="2">
        <v>19.95</v>
      </c>
      <c r="J56" s="3">
        <v>0.7320500000000001</v>
      </c>
      <c r="K56" s="2">
        <v>7.8</v>
      </c>
      <c r="L56" s="2">
        <v>31.55</v>
      </c>
      <c r="M56" s="2">
        <v>39.35</v>
      </c>
      <c r="N56" s="2">
        <v>25.6</v>
      </c>
      <c r="O56" s="2">
        <v>8.05</v>
      </c>
      <c r="P56" s="2">
        <v>5.85</v>
      </c>
      <c r="Q56" s="2">
        <v>14.85</v>
      </c>
      <c r="R56" s="2">
        <v>20.05</v>
      </c>
      <c r="S56" s="2">
        <v>103.5</v>
      </c>
      <c r="T56" s="2">
        <v>18195.5</v>
      </c>
      <c r="U56" s="2">
        <f>(E56 + (2/3) * N56 + (2 - V56 * ($AA$4/$AB$4)) * B56 + (H56 * 0.5 * (1 + (1 - $AA$4/$AB$4)) + (2/3) * ($AA$4/$AB$4)) - W56 * Q56 - W56 * X56 *(C56-B56) - W56 * 0.44 * (0.44 * (0.56 * X56)) * (I56-H56) + W56 * (1-X56) * (M56-L56) + W56 * X56 * K56 + W56 * O56 + W56 * X56 * P56 - R56 * (($AC$4/$AE$4) - 0.44 * ($AD$4/$AE$4) * W56))</f>
        <v>66.15414819</v>
      </c>
      <c r="V56" s="1">
        <f>((2/3) - (0.5 * ($AA$4/$AB$4)) / (2 * ($AB$4/$AC$4)))</f>
        <v>0.596313579</v>
      </c>
      <c r="W56" s="1">
        <f>($AJ$4/($AF$4-$AG$4+$AI$4+0.44*$AD$4))</f>
        <v>1.052372766</v>
      </c>
      <c r="X56" s="1">
        <f>($AH$4-$AG$4)/$AH$4</f>
        <v>0.7418045705</v>
      </c>
      <c r="Y56" s="4">
        <v>75.0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 t="str">
        <f t="shared" si="11"/>
        <v>Y</v>
      </c>
    </row>
    <row r="57">
      <c r="A57" s="1" t="s">
        <v>92</v>
      </c>
      <c r="B57" s="2">
        <v>39.76190476190476</v>
      </c>
      <c r="C57" s="2">
        <v>88.47619047619048</v>
      </c>
      <c r="D57" s="3">
        <v>0.4509999999999999</v>
      </c>
      <c r="E57" s="2">
        <v>9.571428571428571</v>
      </c>
      <c r="F57" s="2">
        <v>25.666666666666668</v>
      </c>
      <c r="G57" s="3">
        <v>0.3694761904761905</v>
      </c>
      <c r="H57" s="2">
        <v>17.904761904761905</v>
      </c>
      <c r="I57" s="2">
        <v>23.0</v>
      </c>
      <c r="J57" s="3">
        <v>0.7806190476190478</v>
      </c>
      <c r="K57" s="2">
        <v>8.619047619047619</v>
      </c>
      <c r="L57" s="2">
        <v>30.61904761904762</v>
      </c>
      <c r="M57" s="2">
        <v>39.23809523809524</v>
      </c>
      <c r="N57" s="2">
        <v>27.095238095238095</v>
      </c>
      <c r="O57" s="2">
        <v>9.095238095238095</v>
      </c>
      <c r="P57" s="2">
        <v>4.476190476190476</v>
      </c>
      <c r="Q57" s="2">
        <v>13.857142857142858</v>
      </c>
      <c r="R57" s="2">
        <v>18.666666666666668</v>
      </c>
      <c r="S57" s="2">
        <v>107.0</v>
      </c>
      <c r="T57" s="2">
        <v>18330.571428571428</v>
      </c>
      <c r="U57" s="2">
        <f>(E57 + (2/3) * N57 + (2 - V57 * ($AA$5/$AB$5)) * B57 + (H57 * 0.5 * (1 + (1 - $AA$5/$AB$5)) + (2/3) * ($AA$5/$AB$5)) - W57 * Q57 - W57 * X57 *(C57-B57) - W57 * 0.44 * (0.44 * (0.56 * X57)) * (I57-H57) + W57 * (1-X57) * (M57-L57) + W57 * X57 * K57 + W57 * O57 + W57 * X57 * P57 - R57 * (($AC$5/$AE$5) - 0.44 * ($AD$5/$AE$5) * W57))</f>
        <v>68.47166384</v>
      </c>
      <c r="V57" s="1">
        <f>((2/3) - (0.5 * ($AA$5/$AB$5)) / (2 * ($AB$5/$AC$5)))</f>
        <v>0.5971329911</v>
      </c>
      <c r="W57" s="1">
        <f>($AJ$5/($AF$5-$AG$5+$AI$5+0.44*$AD$5))</f>
        <v>1.061188383</v>
      </c>
      <c r="X57" s="1">
        <f>($AH$5-$AG$5)/$AH$5</f>
        <v>0.7481122506</v>
      </c>
      <c r="Y57" s="4">
        <v>75.0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 t="str">
        <f t="shared" si="11"/>
        <v>Y</v>
      </c>
    </row>
    <row r="58">
      <c r="A58" s="1" t="s">
        <v>93</v>
      </c>
      <c r="B58" s="2">
        <v>37.65</v>
      </c>
      <c r="C58" s="2">
        <v>81.45</v>
      </c>
      <c r="D58" s="3">
        <v>0.46270000000000006</v>
      </c>
      <c r="E58" s="2">
        <v>9.25</v>
      </c>
      <c r="F58" s="2">
        <v>25.25</v>
      </c>
      <c r="G58" s="3">
        <v>0.36515</v>
      </c>
      <c r="H58" s="2">
        <v>16.6</v>
      </c>
      <c r="I58" s="2">
        <v>22.5</v>
      </c>
      <c r="J58" s="3">
        <v>0.7166500000000001</v>
      </c>
      <c r="K58" s="2">
        <v>10.7</v>
      </c>
      <c r="L58" s="2">
        <v>30.95</v>
      </c>
      <c r="M58" s="2">
        <v>41.65</v>
      </c>
      <c r="N58" s="2">
        <v>18.55</v>
      </c>
      <c r="O58" s="2">
        <v>8.3</v>
      </c>
      <c r="P58" s="2">
        <v>4.85</v>
      </c>
      <c r="Q58" s="2">
        <v>15.4</v>
      </c>
      <c r="R58" s="2">
        <v>21.15</v>
      </c>
      <c r="S58" s="2">
        <v>101.15</v>
      </c>
      <c r="T58" s="2">
        <v>15648.6</v>
      </c>
      <c r="U58" s="2">
        <f>(E58 + (2/3) * N58 + (2 - V58 * ($AA$2/$AB$2)) * B58 + (H58 * 0.5 * (1 + (1 - $AA$2/$AB$2)) + (2/3) * ($AA$2/$AB$2)) - W58 * Q58 - W58 * X58 *(C58-B58) - W58 * 0.44 * (0.44 * (0.56 * X58)) * (I58-H58) + W58 * (1-X58) * (M58-L58) + W58 * X58 * K58 + W58 * O58 + W58 * X58 * P58 - R58 * (($AC$2/$AE$2) - 0.44 * ($AD$2/$AE$2) * W58))</f>
        <v>62.5107176</v>
      </c>
      <c r="V58" s="1">
        <f>((2/3) - (0.5 * ($AA$2/$AB$2)) / (2 * ($AB$2/$AC$2)))</f>
        <v>0.5984964842</v>
      </c>
      <c r="W58" s="1">
        <f>($AJ$2/($AF$2-$AG$2+$AI$2+0.44*$AD$2))</f>
        <v>1.025187527</v>
      </c>
      <c r="X58" s="1">
        <f>($AH$2-$AG$2)/$AH$2</f>
        <v>0.7430028417</v>
      </c>
      <c r="Y58" s="4">
        <v>65.0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 t="str">
        <f t="shared" si="11"/>
        <v>N</v>
      </c>
    </row>
    <row r="59">
      <c r="A59" s="1" t="s">
        <v>94</v>
      </c>
      <c r="B59" s="2">
        <v>39.76190476190476</v>
      </c>
      <c r="C59" s="2">
        <v>88.42857142857143</v>
      </c>
      <c r="D59" s="3">
        <v>0.4504285714285715</v>
      </c>
      <c r="E59" s="2">
        <v>9.666666666666666</v>
      </c>
      <c r="F59" s="2">
        <v>26.285714285714285</v>
      </c>
      <c r="G59" s="3">
        <v>0.37319047619047624</v>
      </c>
      <c r="H59" s="2">
        <v>18.333333333333332</v>
      </c>
      <c r="I59" s="2">
        <v>24.285714285714285</v>
      </c>
      <c r="J59" s="3">
        <v>0.7557142857142858</v>
      </c>
      <c r="K59" s="2">
        <v>12.80952380952381</v>
      </c>
      <c r="L59" s="2">
        <v>32.666666666666664</v>
      </c>
      <c r="M59" s="2">
        <v>45.476190476190474</v>
      </c>
      <c r="N59" s="2">
        <v>19.38095238095238</v>
      </c>
      <c r="O59" s="2">
        <v>8.761904761904763</v>
      </c>
      <c r="P59" s="2">
        <v>5.0476190476190474</v>
      </c>
      <c r="Q59" s="2">
        <v>13.238095238095237</v>
      </c>
      <c r="R59" s="2">
        <v>21.666666666666668</v>
      </c>
      <c r="S59" s="2">
        <v>107.52380952380952</v>
      </c>
      <c r="T59" s="2">
        <v>16264.047619047618</v>
      </c>
      <c r="U59" s="2">
        <f>(E59 + (2/3) * N59 + (2 - V59 * ($AA$3/$AB$3)) * B59 + (H59 * 0.5 * (1 + (1 - $AA$3/$AB$3)) + (2/3) * ($AA$3/$AB$3)) - W59 * Q59 - W59 * X59 *(C59-B59) - W59 * 0.44 * (0.44 * (0.56 * X59)) * (I59-H59) + W59 * (1-X59) * (M59-L59) + W59 * X59 * K59 + W59 * O59 + W59 * X59 * P59 - R59 * (($AC$3/$AE$3) - 0.44 * ($AD$3/$AE$3) * W59))</f>
        <v>68.57378836</v>
      </c>
      <c r="V59" s="1">
        <f>((2/3) - (0.5 * ($AA$3/$AB$3)) / (2 * ($AB$3/$AC$3)))</f>
        <v>0.5988295565</v>
      </c>
      <c r="W59" s="1">
        <f>($AJ$3/($AF$3-$AG$3+$AI$3+0.44*$AD$3))</f>
        <v>1.046902959</v>
      </c>
      <c r="X59" s="1">
        <f>($AH$3-$AG$3)/$AH$3</f>
        <v>0.7457139737</v>
      </c>
      <c r="Y59" s="4">
        <v>65.0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 t="str">
        <f t="shared" si="11"/>
        <v>N</v>
      </c>
    </row>
    <row r="60">
      <c r="A60" s="1" t="s">
        <v>95</v>
      </c>
      <c r="B60" s="2">
        <v>38.75</v>
      </c>
      <c r="C60" s="2">
        <v>82.3</v>
      </c>
      <c r="D60" s="3">
        <v>0.4727500000000001</v>
      </c>
      <c r="E60" s="2">
        <v>9.25</v>
      </c>
      <c r="F60" s="2">
        <v>23.6</v>
      </c>
      <c r="G60" s="3">
        <v>0.39139999999999997</v>
      </c>
      <c r="H60" s="2">
        <v>21.05</v>
      </c>
      <c r="I60" s="2">
        <v>27.05</v>
      </c>
      <c r="J60" s="3">
        <v>0.7749</v>
      </c>
      <c r="K60" s="2">
        <v>11.3</v>
      </c>
      <c r="L60" s="2">
        <v>31.5</v>
      </c>
      <c r="M60" s="2">
        <v>42.8</v>
      </c>
      <c r="N60" s="2">
        <v>20.0</v>
      </c>
      <c r="O60" s="2">
        <v>8.0</v>
      </c>
      <c r="P60" s="2">
        <v>4.5</v>
      </c>
      <c r="Q60" s="2">
        <v>15.65</v>
      </c>
      <c r="R60" s="2">
        <v>23.35</v>
      </c>
      <c r="S60" s="2">
        <v>107.8</v>
      </c>
      <c r="T60" s="2">
        <v>16305.7</v>
      </c>
      <c r="U60" s="2">
        <f>(E60 + (2/3) * N60 + (2 - V60 * ($AA$4/$AB$4)) * B60 + (H60 * 0.5 * (1 + (1 - $AA$4/$AB$4)) + (2/3) * ($AA$4/$AB$4)) - W60 * Q60 - W60 * X60 *(C60-B60) - W60 * 0.44 * (0.44 * (0.56 * X60)) * (I60-H60) + W60 * (1-X60) * (M60-L60) + W60 * X60 * K60 + W60 * O60 + W60 * X60 * P60 - R60 * (($AC$4/$AE$4) - 0.44 * ($AD$4/$AE$4) * W60))</f>
        <v>66.72955314</v>
      </c>
      <c r="V60" s="1">
        <f>((2/3) - (0.5 * ($AA$4/$AB$4)) / (2 * ($AB$4/$AC$4)))</f>
        <v>0.596313579</v>
      </c>
      <c r="W60" s="1">
        <f>($AJ$4/($AF$4-$AG$4+$AI$4+0.44*$AD$4))</f>
        <v>1.052372766</v>
      </c>
      <c r="X60" s="1">
        <f>($AH$4-$AG$4)/$AH$4</f>
        <v>0.7418045705</v>
      </c>
      <c r="Y60" s="4">
        <v>65.0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 t="str">
        <f t="shared" si="11"/>
        <v>N</v>
      </c>
    </row>
    <row r="61">
      <c r="A61" s="1" t="s">
        <v>96</v>
      </c>
      <c r="B61" s="2">
        <v>38.523809523809526</v>
      </c>
      <c r="C61" s="2">
        <v>81.57142857142857</v>
      </c>
      <c r="D61" s="3">
        <v>0.47433333333333333</v>
      </c>
      <c r="E61" s="2">
        <v>9.142857142857142</v>
      </c>
      <c r="F61" s="2">
        <v>25.047619047619047</v>
      </c>
      <c r="G61" s="3">
        <v>0.3728571428571429</v>
      </c>
      <c r="H61" s="2">
        <v>18.19047619047619</v>
      </c>
      <c r="I61" s="2">
        <v>23.952380952380953</v>
      </c>
      <c r="J61" s="3">
        <v>0.7583809523809523</v>
      </c>
      <c r="K61" s="2">
        <v>10.428571428571429</v>
      </c>
      <c r="L61" s="2">
        <v>31.714285714285715</v>
      </c>
      <c r="M61" s="2">
        <v>42.142857142857146</v>
      </c>
      <c r="N61" s="2">
        <v>18.333333333333332</v>
      </c>
      <c r="O61" s="2">
        <v>8.476190476190476</v>
      </c>
      <c r="P61" s="2">
        <v>3.857142857142857</v>
      </c>
      <c r="Q61" s="2">
        <v>15.095238095238095</v>
      </c>
      <c r="R61" s="2">
        <v>21.571428571428573</v>
      </c>
      <c r="S61" s="2">
        <v>104.38095238095238</v>
      </c>
      <c r="T61" s="2">
        <v>17969.47619047619</v>
      </c>
      <c r="U61" s="2">
        <f>(E61 + (2/3) * N61 + (2 - V61 * ($AA$5/$AB$5)) * B61 + (H61 * 0.5 * (1 + (1 - $AA$5/$AB$5)) + (2/3) * ($AA$5/$AB$5)) - W61 * Q61 - W61 * X61 *(C61-B61) - W61 * 0.44 * (0.44 * (0.56 * X61)) * (I61-H61) + W61 * (1-X61) * (M61-L61) + W61 * X61 * K61 + W61 * O61 + W61 * X61 * P61 - R61 * (($AC$5/$AE$5) - 0.44 * ($AD$5/$AE$5) * W61))</f>
        <v>63.29418281</v>
      </c>
      <c r="V61" s="1">
        <f>((2/3) - (0.5 * ($AA$5/$AB$5)) / (2 * ($AB$5/$AC$5)))</f>
        <v>0.5971329911</v>
      </c>
      <c r="W61" s="1">
        <f>($AJ$5/($AF$5-$AG$5+$AI$5+0.44*$AD$5))</f>
        <v>1.061188383</v>
      </c>
      <c r="X61" s="1">
        <f>($AH$5-$AG$5)/$AH$5</f>
        <v>0.7481122506</v>
      </c>
      <c r="Y61" s="4">
        <v>65.0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 t="str">
        <f t="shared" si="11"/>
        <v>N</v>
      </c>
    </row>
    <row r="62">
      <c r="A62" s="1" t="s">
        <v>97</v>
      </c>
      <c r="B62" s="2">
        <v>36.2</v>
      </c>
      <c r="C62" s="2">
        <v>81.0</v>
      </c>
      <c r="D62" s="3">
        <v>0.44959999999999994</v>
      </c>
      <c r="E62" s="2">
        <v>6.1</v>
      </c>
      <c r="F62" s="2">
        <v>17.85</v>
      </c>
      <c r="G62" s="3">
        <v>0.33370000000000005</v>
      </c>
      <c r="H62" s="2">
        <v>15.25</v>
      </c>
      <c r="I62" s="2">
        <v>20.0</v>
      </c>
      <c r="J62" s="3">
        <v>0.7781</v>
      </c>
      <c r="K62" s="2">
        <v>10.55</v>
      </c>
      <c r="L62" s="2">
        <v>30.85</v>
      </c>
      <c r="M62" s="2">
        <v>41.4</v>
      </c>
      <c r="N62" s="2">
        <v>17.9</v>
      </c>
      <c r="O62" s="2">
        <v>7.25</v>
      </c>
      <c r="P62" s="2">
        <v>4.85</v>
      </c>
      <c r="Q62" s="2">
        <v>15.6</v>
      </c>
      <c r="R62" s="2">
        <v>21.6</v>
      </c>
      <c r="S62" s="2">
        <v>93.75</v>
      </c>
      <c r="T62" s="2">
        <v>17236.15</v>
      </c>
      <c r="U62" s="2">
        <f>(E62 + (2/3) * N62 + (2 - V62 * ($AA$2/$AB$2)) * B62 + (H62 * 0.5 * (1 + (1 - $AA$2/$AB$2)) + (2/3) * ($AA$2/$AB$2)) - W62 * Q62 - W62 * X62 *(C62-B62) - W62 * 0.44 * (0.44 * (0.56 * X62)) * (I62-H62) + W62 * (1-X62) * (M62-L62) + W62 * X62 * K62 + W62 * O62 + W62 * X62 * P62 - R62 * (($AC$2/$AE$2) - 0.44 * ($AD$2/$AE$2) * W62))</f>
        <v>53.31549335</v>
      </c>
      <c r="V62" s="1">
        <f>((2/3) - (0.5 * ($AA$2/$AB$2)) / (2 * ($AB$2/$AC$2)))</f>
        <v>0.5984964842</v>
      </c>
      <c r="W62" s="1">
        <f>($AJ$2/($AF$2-$AG$2+$AI$2+0.44*$AD$2))</f>
        <v>1.025187527</v>
      </c>
      <c r="X62" s="1">
        <f>($AH$2-$AG$2)/$AH$2</f>
        <v>0.7430028417</v>
      </c>
      <c r="Y62" s="4">
        <v>75.0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 t="str">
        <f t="shared" si="11"/>
        <v>Y</v>
      </c>
    </row>
    <row r="63">
      <c r="A63" s="1" t="s">
        <v>98</v>
      </c>
      <c r="B63" s="2">
        <v>36.80952380952381</v>
      </c>
      <c r="C63" s="2">
        <v>84.57142857142857</v>
      </c>
      <c r="D63" s="3">
        <v>0.43723809523809515</v>
      </c>
      <c r="E63" s="2">
        <v>6.428571428571429</v>
      </c>
      <c r="F63" s="2">
        <v>19.61904761904762</v>
      </c>
      <c r="G63" s="3">
        <v>0.3200952380952381</v>
      </c>
      <c r="H63" s="2">
        <v>16.666666666666668</v>
      </c>
      <c r="I63" s="2">
        <v>21.857142857142858</v>
      </c>
      <c r="J63" s="3">
        <v>0.7695238095238095</v>
      </c>
      <c r="K63" s="2">
        <v>11.761904761904763</v>
      </c>
      <c r="L63" s="2">
        <v>32.095238095238095</v>
      </c>
      <c r="M63" s="2">
        <v>43.857142857142854</v>
      </c>
      <c r="N63" s="2">
        <v>21.61904761904762</v>
      </c>
      <c r="O63" s="2">
        <v>6.619047619047619</v>
      </c>
      <c r="P63" s="2">
        <v>4.619047619047619</v>
      </c>
      <c r="Q63" s="2">
        <v>13.476190476190476</v>
      </c>
      <c r="R63" s="2">
        <v>22.238095238095237</v>
      </c>
      <c r="S63" s="2">
        <v>96.71428571428571</v>
      </c>
      <c r="T63" s="2">
        <v>18246.14285714286</v>
      </c>
      <c r="U63" s="2">
        <f>(E63 + (2/3) * N63 + (2 - V63 * ($AA$3/$AB$3)) * B63 + (H63 * 0.5 * (1 + (1 - $AA$3/$AB$3)) + (2/3) * ($AA$3/$AB$3)) - W63 * Q63 - W63 * X63 *(C63-B63) - W63 * 0.44 * (0.44 * (0.56 * X63)) * (I63-H63) + W63 * (1-X63) * (M63-L63) + W63 * X63 * K63 + W63 * O63 + W63 * X63 * P63 - R63 * (($AC$3/$AE$3) - 0.44 * ($AD$3/$AE$3) * W63))</f>
        <v>57.42419689</v>
      </c>
      <c r="V63" s="1">
        <f>((2/3) - (0.5 * ($AA$3/$AB$3)) / (2 * ($AB$3/$AC$3)))</f>
        <v>0.5988295565</v>
      </c>
      <c r="W63" s="1">
        <f>($AJ$3/($AF$3-$AG$3+$AI$3+0.44*$AD$3))</f>
        <v>1.046902959</v>
      </c>
      <c r="X63" s="1">
        <f>($AH$3-$AG$3)/$AH$3</f>
        <v>0.7457139737</v>
      </c>
      <c r="Y63" s="4">
        <v>75.0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 t="str">
        <f t="shared" si="11"/>
        <v>Y</v>
      </c>
    </row>
    <row r="64">
      <c r="A64" s="1" t="s">
        <v>99</v>
      </c>
      <c r="B64" s="2">
        <v>35.95</v>
      </c>
      <c r="C64" s="2">
        <v>85.3</v>
      </c>
      <c r="D64" s="3">
        <v>0.42175</v>
      </c>
      <c r="E64" s="2">
        <v>6.7</v>
      </c>
      <c r="F64" s="2">
        <v>21.55</v>
      </c>
      <c r="G64" s="3">
        <v>0.30865</v>
      </c>
      <c r="H64" s="2">
        <v>16.9</v>
      </c>
      <c r="I64" s="2">
        <v>21.55</v>
      </c>
      <c r="J64" s="3">
        <v>0.7907</v>
      </c>
      <c r="K64" s="2">
        <v>12.8</v>
      </c>
      <c r="L64" s="2">
        <v>30.75</v>
      </c>
      <c r="M64" s="2">
        <v>43.55</v>
      </c>
      <c r="N64" s="2">
        <v>21.45</v>
      </c>
      <c r="O64" s="2">
        <v>7.5</v>
      </c>
      <c r="P64" s="2">
        <v>4.05</v>
      </c>
      <c r="Q64" s="2">
        <v>14.5</v>
      </c>
      <c r="R64" s="2">
        <v>19.85</v>
      </c>
      <c r="S64" s="2">
        <v>95.5</v>
      </c>
      <c r="T64" s="2">
        <v>17220.45</v>
      </c>
      <c r="U64" s="2">
        <f>(E64 + (2/3) * N64 + (2 - V64 * ($AA$4/$AB$4)) * B64 + (H64 * 0.5 * (1 + (1 - $AA$4/$AB$4)) + (2/3) * ($AA$4/$AB$4)) - W64 * Q64 - W64 * X64 *(C64-B64) - W64 * 0.44 * (0.44 * (0.56 * X64)) * (I64-H64) + W64 * (1-X64) * (M64-L64) + W64 * X64 * K64 + W64 * O64 + W64 * X64 * P64 - R64 * (($AC$4/$AE$4) - 0.44 * ($AD$4/$AE$4) * W64))</f>
        <v>56.28005421</v>
      </c>
      <c r="V64" s="1">
        <f>((2/3) - (0.5 * ($AA$4/$AB$4)) / (2 * ($AB$4/$AC$4)))</f>
        <v>0.596313579</v>
      </c>
      <c r="W64" s="1">
        <f>($AJ$4/($AF$4-$AG$4+$AI$4+0.44*$AD$4))</f>
        <v>1.052372766</v>
      </c>
      <c r="X64" s="1">
        <f>($AH$4-$AG$4)/$AH$4</f>
        <v>0.7418045705</v>
      </c>
      <c r="Y64" s="4">
        <v>75.0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 t="str">
        <f t="shared" si="11"/>
        <v>Y</v>
      </c>
    </row>
    <row r="65">
      <c r="A65" s="1" t="s">
        <v>100</v>
      </c>
      <c r="B65" s="2">
        <v>37.142857142857146</v>
      </c>
      <c r="C65" s="2">
        <v>84.80952380952381</v>
      </c>
      <c r="D65" s="3">
        <v>0.43928571428571433</v>
      </c>
      <c r="E65" s="2">
        <v>8.761904761904763</v>
      </c>
      <c r="F65" s="2">
        <v>25.19047619047619</v>
      </c>
      <c r="G65" s="3">
        <v>0.3456666666666666</v>
      </c>
      <c r="H65" s="2">
        <v>15.80952380952381</v>
      </c>
      <c r="I65" s="2">
        <v>19.80952380952381</v>
      </c>
      <c r="J65" s="3">
        <v>0.8032380952380953</v>
      </c>
      <c r="K65" s="2">
        <v>12.666666666666666</v>
      </c>
      <c r="L65" s="2">
        <v>28.523809523809526</v>
      </c>
      <c r="M65" s="2">
        <v>41.19047619047619</v>
      </c>
      <c r="N65" s="2">
        <v>23.095238095238095</v>
      </c>
      <c r="O65" s="2">
        <v>7.142857142857143</v>
      </c>
      <c r="P65" s="2">
        <v>3.238095238095238</v>
      </c>
      <c r="Q65" s="2">
        <v>14.142857142857142</v>
      </c>
      <c r="R65" s="2">
        <v>21.285714285714285</v>
      </c>
      <c r="S65" s="2">
        <v>98.85714285714286</v>
      </c>
      <c r="T65" s="2">
        <v>18446.428571428572</v>
      </c>
      <c r="U65" s="2">
        <f>(E65 + (2/3) * N65 + (2 - V65 * ($AA$5/$AB$5)) * B65 + (H65 * 0.5 * (1 + (1 - $AA$5/$AB$5)) + (2/3) * ($AA$5/$AB$5)) - W65 * Q65 - W65 * X65 *(C65-B65) - W65 * 0.44 * (0.44 * (0.56 * X65)) * (I65-H65) + W65 * (1-X65) * (M65-L65) + W65 * X65 * K65 + W65 * O65 + W65 * X65 * P65 - R65 * (($AC$5/$AE$5) - 0.44 * ($AD$5/$AE$5) * W65))</f>
        <v>60.19345147</v>
      </c>
      <c r="V65" s="1">
        <f>((2/3) - (0.5 * ($AA$5/$AB$5)) / (2 * ($AB$5/$AC$5)))</f>
        <v>0.5971329911</v>
      </c>
      <c r="W65" s="1">
        <f>($AJ$5/($AF$5-$AG$5+$AI$5+0.44*$AD$5))</f>
        <v>1.061188383</v>
      </c>
      <c r="X65" s="1">
        <f>($AH$5-$AG$5)/$AH$5</f>
        <v>0.7481122506</v>
      </c>
      <c r="Y65" s="4">
        <v>75.0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 t="str">
        <f t="shared" si="11"/>
        <v>Y</v>
      </c>
    </row>
    <row r="66">
      <c r="A66" s="1" t="s">
        <v>101</v>
      </c>
      <c r="B66" s="2">
        <v>35.0</v>
      </c>
      <c r="C66" s="2">
        <v>84.35</v>
      </c>
      <c r="D66" s="3">
        <v>0.41550000000000004</v>
      </c>
      <c r="E66" s="2">
        <v>6.55</v>
      </c>
      <c r="F66" s="2">
        <v>19.15</v>
      </c>
      <c r="G66" s="3">
        <v>0.33304999999999996</v>
      </c>
      <c r="H66" s="2">
        <v>15.8</v>
      </c>
      <c r="I66" s="2">
        <v>21.25</v>
      </c>
      <c r="J66" s="3">
        <v>0.74755</v>
      </c>
      <c r="K66" s="2">
        <v>12.1</v>
      </c>
      <c r="L66" s="2">
        <v>31.9</v>
      </c>
      <c r="M66" s="2">
        <v>44.0</v>
      </c>
      <c r="N66" s="2">
        <v>18.4</v>
      </c>
      <c r="O66" s="2">
        <v>7.85</v>
      </c>
      <c r="P66" s="2">
        <v>4.65</v>
      </c>
      <c r="Q66" s="2">
        <v>15.25</v>
      </c>
      <c r="R66" s="2">
        <v>19.7</v>
      </c>
      <c r="S66" s="2">
        <v>92.35</v>
      </c>
      <c r="T66" s="2">
        <v>17297.3</v>
      </c>
      <c r="U66" s="2">
        <f>(E66 + (2/3) * N66 + (2 - V66 * ($AA$2/$AB$2)) * B66 + (H66 * 0.5 * (1 + (1 - $AA$2/$AB$2)) + (2/3) * ($AA$2/$AB$2)) - W66 * Q66 - W66 * X66 *(C66-B66) - W66 * 0.44 * (0.44 * (0.56 * X66)) * (I66-H66) + W66 * (1-X66) * (M66-L66) + W66 * X66 * K66 + W66 * O66 + W66 * X66 * P66 - R66 * (($AC$2/$AE$2) - 0.44 * ($AD$2/$AE$2) * W66))</f>
        <v>52.0306915</v>
      </c>
      <c r="V66" s="1">
        <f>((2/3) - (0.5 * ($AA$2/$AB$2)) / (2 * ($AB$2/$AC$2)))</f>
        <v>0.5984964842</v>
      </c>
      <c r="W66" s="1">
        <f>($AJ$2/($AF$2-$AG$2+$AI$2+0.44*$AD$2))</f>
        <v>1.025187527</v>
      </c>
      <c r="X66" s="1">
        <f>($AH$2-$AG$2)/$AH$2</f>
        <v>0.7430028417</v>
      </c>
      <c r="Y66" s="4">
        <v>65.0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 t="str">
        <f t="shared" si="11"/>
        <v>N</v>
      </c>
    </row>
    <row r="67">
      <c r="A67" s="1" t="s">
        <v>102</v>
      </c>
      <c r="B67" s="2">
        <v>37.95238095238095</v>
      </c>
      <c r="C67" s="2">
        <v>86.76190476190476</v>
      </c>
      <c r="D67" s="3">
        <v>0.4377142857142857</v>
      </c>
      <c r="E67" s="2">
        <v>7.761904761904762</v>
      </c>
      <c r="F67" s="2">
        <v>20.476190476190474</v>
      </c>
      <c r="G67" s="3">
        <v>0.38276190476190475</v>
      </c>
      <c r="H67" s="2">
        <v>17.142857142857142</v>
      </c>
      <c r="I67" s="2">
        <v>22.857142857142858</v>
      </c>
      <c r="J67" s="3">
        <v>0.7485714285714286</v>
      </c>
      <c r="K67" s="2">
        <v>12.095238095238095</v>
      </c>
      <c r="L67" s="2">
        <v>32.95238095238095</v>
      </c>
      <c r="M67" s="2">
        <v>45.04761904761905</v>
      </c>
      <c r="N67" s="2">
        <v>20.38095238095238</v>
      </c>
      <c r="O67" s="2">
        <v>6.428571428571429</v>
      </c>
      <c r="P67" s="2">
        <v>3.9047619047619047</v>
      </c>
      <c r="Q67" s="2">
        <v>13.0</v>
      </c>
      <c r="R67" s="2">
        <v>20.38095238095238</v>
      </c>
      <c r="S67" s="2">
        <v>100.80952380952381</v>
      </c>
      <c r="T67" s="2">
        <v>17831.0</v>
      </c>
      <c r="U67" s="2">
        <f>(E67 + (2/3) * N67 + (2 - V67 * ($AA$3/$AB$3)) * B67 + (H67 * 0.5 * (1 + (1 - $AA$3/$AB$3)) + (2/3) * ($AA$3/$AB$3)) - W67 * Q67 - W67 * X67 *(C67-B67) - W67 * 0.44 * (0.44 * (0.56 * X67)) * (I67-H67) + W67 * (1-X67) * (M67-L67) + W67 * X67 * K67 + W67 * O67 + W67 * X67 * P67 - R67 * (($AC$3/$AE$3) - 0.44 * ($AD$3/$AE$3) * W67))</f>
        <v>60.00774015</v>
      </c>
      <c r="V67" s="1">
        <f>((2/3) - (0.5 * ($AA$3/$AB$3)) / (2 * ($AB$3/$AC$3)))</f>
        <v>0.5988295565</v>
      </c>
      <c r="W67" s="1">
        <f>($AJ$3/($AF$3-$AG$3+$AI$3+0.44*$AD$3))</f>
        <v>1.046902959</v>
      </c>
      <c r="X67" s="1">
        <f>($AH$3-$AG$3)/$AH$3</f>
        <v>0.7457139737</v>
      </c>
      <c r="Y67" s="4">
        <v>65.0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 t="str">
        <f t="shared" si="11"/>
        <v>N</v>
      </c>
    </row>
    <row r="68">
      <c r="A68" s="1" t="s">
        <v>103</v>
      </c>
      <c r="B68" s="2">
        <v>36.1</v>
      </c>
      <c r="C68" s="2">
        <v>84.8</v>
      </c>
      <c r="D68" s="3">
        <v>0.42675</v>
      </c>
      <c r="E68" s="2">
        <v>6.55</v>
      </c>
      <c r="F68" s="2">
        <v>19.85</v>
      </c>
      <c r="G68" s="3">
        <v>0.33455</v>
      </c>
      <c r="H68" s="2">
        <v>18.8</v>
      </c>
      <c r="I68" s="2">
        <v>24.9</v>
      </c>
      <c r="J68" s="3">
        <v>0.7500500000000001</v>
      </c>
      <c r="K68" s="2">
        <v>14.1</v>
      </c>
      <c r="L68" s="2">
        <v>30.55</v>
      </c>
      <c r="M68" s="2">
        <v>44.65</v>
      </c>
      <c r="N68" s="2">
        <v>22.55</v>
      </c>
      <c r="O68" s="2">
        <v>7.2</v>
      </c>
      <c r="P68" s="2">
        <v>2.95</v>
      </c>
      <c r="Q68" s="2">
        <v>12.7</v>
      </c>
      <c r="R68" s="2">
        <v>19.75</v>
      </c>
      <c r="S68" s="2">
        <v>97.55</v>
      </c>
      <c r="T68" s="2">
        <v>16506.5</v>
      </c>
      <c r="U68" s="2">
        <f>(E68 + (2/3) * N68 + (2 - V68 * ($AA$4/$AB$4)) * B68 + (H68 * 0.5 * (1 + (1 - $AA$4/$AB$4)) + (2/3) * ($AA$4/$AB$4)) - W68 * Q68 - W68 * X68 *(C68-B68) - W68 * 0.44 * (0.44 * (0.56 * X68)) * (I68-H68) + W68 * (1-X68) * (M68-L68) + W68 * X68 * K68 + W68 * O68 + W68 * X68 * P68 - R68 * (($AC$4/$AE$4) - 0.44 * ($AD$4/$AE$4) * W68))</f>
        <v>60.96316982</v>
      </c>
      <c r="V68" s="1">
        <f>((2/3) - (0.5 * ($AA$4/$AB$4)) / (2 * ($AB$4/$AC$4)))</f>
        <v>0.596313579</v>
      </c>
      <c r="W68" s="1">
        <f>($AJ$4/($AF$4-$AG$4+$AI$4+0.44*$AD$4))</f>
        <v>1.052372766</v>
      </c>
      <c r="X68" s="1">
        <f>($AH$4-$AG$4)/$AH$4</f>
        <v>0.7418045705</v>
      </c>
      <c r="Y68" s="4">
        <v>65.0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 t="str">
        <f t="shared" si="11"/>
        <v>N</v>
      </c>
    </row>
    <row r="69">
      <c r="A69" s="1" t="s">
        <v>104</v>
      </c>
      <c r="B69" s="2">
        <v>38.904761904761905</v>
      </c>
      <c r="C69" s="2">
        <v>83.33333333333333</v>
      </c>
      <c r="D69" s="3">
        <v>0.46957142857142853</v>
      </c>
      <c r="E69" s="2">
        <v>7.571428571428571</v>
      </c>
      <c r="F69" s="2">
        <v>20.476190476190474</v>
      </c>
      <c r="G69" s="3">
        <v>0.3667142857142857</v>
      </c>
      <c r="H69" s="2">
        <v>16.476190476190474</v>
      </c>
      <c r="I69" s="2">
        <v>21.80952380952381</v>
      </c>
      <c r="J69" s="3">
        <v>0.7517619047619049</v>
      </c>
      <c r="K69" s="2">
        <v>10.047619047619047</v>
      </c>
      <c r="L69" s="2">
        <v>32.76190476190476</v>
      </c>
      <c r="M69" s="2">
        <v>42.80952380952381</v>
      </c>
      <c r="N69" s="2">
        <v>23.38095238095238</v>
      </c>
      <c r="O69" s="2">
        <v>6.809523809523809</v>
      </c>
      <c r="P69" s="2">
        <v>3.3333333333333335</v>
      </c>
      <c r="Q69" s="2">
        <v>13.0</v>
      </c>
      <c r="R69" s="2">
        <v>20.142857142857142</v>
      </c>
      <c r="S69" s="2">
        <v>101.85714285714286</v>
      </c>
      <c r="T69" s="2">
        <v>17757.380952380954</v>
      </c>
      <c r="U69" s="2">
        <f>(E69 + (2/3) * N69 + (2 - V69 * ($AA$5/$AB$5)) * B69 + (H69 * 0.5 * (1 + (1 - $AA$5/$AB$5)) + (2/3) * ($AA$5/$AB$5)) - W69 * Q69 - W69 * X69 *(C69-B69) - W69 * 0.44 * (0.44 * (0.56 * X69)) * (I69-H69) + W69 * (1-X69) * (M69-L69) + W69 * X69 * K69 + W69 * O69 + W69 * X69 * P69 - R69 * (($AC$5/$AE$5) - 0.44 * ($AD$5/$AE$5) * W69))</f>
        <v>63.55862742</v>
      </c>
      <c r="V69" s="1">
        <f>((2/3) - (0.5 * ($AA$5/$AB$5)) / (2 * ($AB$5/$AC$5)))</f>
        <v>0.5971329911</v>
      </c>
      <c r="W69" s="1">
        <f>($AJ$5/($AF$5-$AG$5+$AI$5+0.44*$AD$5))</f>
        <v>1.061188383</v>
      </c>
      <c r="X69" s="1">
        <f>($AH$5-$AG$5)/$AH$5</f>
        <v>0.7481122506</v>
      </c>
      <c r="Y69" s="4">
        <v>65.0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 t="str">
        <f t="shared" si="11"/>
        <v>N</v>
      </c>
    </row>
    <row r="70">
      <c r="A70" s="1" t="s">
        <v>105</v>
      </c>
      <c r="B70" s="2">
        <v>35.5</v>
      </c>
      <c r="C70" s="2">
        <v>82.75</v>
      </c>
      <c r="D70" s="3">
        <v>0.4312</v>
      </c>
      <c r="E70" s="2">
        <v>7.25</v>
      </c>
      <c r="F70" s="2">
        <v>21.7</v>
      </c>
      <c r="G70" s="3">
        <v>0.33465</v>
      </c>
      <c r="H70" s="2">
        <v>19.75</v>
      </c>
      <c r="I70" s="2">
        <v>25.25</v>
      </c>
      <c r="J70" s="3">
        <v>0.78425</v>
      </c>
      <c r="K70" s="2">
        <v>12.3</v>
      </c>
      <c r="L70" s="2">
        <v>30.1</v>
      </c>
      <c r="M70" s="2">
        <v>42.4</v>
      </c>
      <c r="N70" s="2">
        <v>17.65</v>
      </c>
      <c r="O70" s="2">
        <v>7.05</v>
      </c>
      <c r="P70" s="2">
        <v>4.45</v>
      </c>
      <c r="Q70" s="2">
        <v>14.05</v>
      </c>
      <c r="R70" s="2">
        <v>22.85</v>
      </c>
      <c r="S70" s="2">
        <v>98.0</v>
      </c>
      <c r="T70" s="2">
        <v>16785.5</v>
      </c>
      <c r="U70" s="2">
        <f>(E70 + (2/3) * N70 + (2 - V70 * ($AA$2/$AB$2)) * B70 + (H70 * 0.5 * (1 + (1 - $AA$2/$AB$2)) + (2/3) * ($AA$2/$AB$2)) - W70 * Q70 - W70 * X70 *(C70-B70) - W70 * 0.44 * (0.44 * (0.56 * X70)) * (I70-H70) + W70 * (1-X70) * (M70-L70) + W70 * X70 * K70 + W70 * O70 + W70 * X70 * P70 - R70 * (($AC$2/$AE$2) - 0.44 * ($AD$2/$AE$2) * W70))</f>
        <v>56.86587327</v>
      </c>
      <c r="V70" s="1">
        <f>((2/3) - (0.5 * ($AA$2/$AB$2)) / (2 * ($AB$2/$AC$2)))</f>
        <v>0.5984964842</v>
      </c>
      <c r="W70" s="1">
        <f>($AJ$2/($AF$2-$AG$2+$AI$2+0.44*$AD$2))</f>
        <v>1.025187527</v>
      </c>
      <c r="X70" s="1">
        <f>($AH$2-$AG$2)/$AH$2</f>
        <v>0.7430028417</v>
      </c>
      <c r="Y70" s="4">
        <v>65.0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 t="str">
        <f t="shared" si="11"/>
        <v>N</v>
      </c>
    </row>
    <row r="71">
      <c r="A71" s="1" t="s">
        <v>106</v>
      </c>
      <c r="B71" s="2">
        <v>36.19047619047619</v>
      </c>
      <c r="C71" s="2">
        <v>82.0</v>
      </c>
      <c r="D71" s="3">
        <v>0.44157142857142856</v>
      </c>
      <c r="E71" s="2">
        <v>8.952380952380953</v>
      </c>
      <c r="F71" s="2">
        <v>23.476190476190474</v>
      </c>
      <c r="G71" s="3">
        <v>0.3792380952380953</v>
      </c>
      <c r="H71" s="2">
        <v>17.857142857142858</v>
      </c>
      <c r="I71" s="2">
        <v>23.666666666666668</v>
      </c>
      <c r="J71" s="3">
        <v>0.7517142857142858</v>
      </c>
      <c r="K71" s="2">
        <v>11.619047619047619</v>
      </c>
      <c r="L71" s="2">
        <v>32.38095238095238</v>
      </c>
      <c r="M71" s="2">
        <v>44.0</v>
      </c>
      <c r="N71" s="2">
        <v>22.571428571428573</v>
      </c>
      <c r="O71" s="2">
        <v>7.238095238095238</v>
      </c>
      <c r="P71" s="2">
        <v>4.523809523809524</v>
      </c>
      <c r="Q71" s="2">
        <v>13.238095238095237</v>
      </c>
      <c r="R71" s="2">
        <v>22.19047619047619</v>
      </c>
      <c r="S71" s="2">
        <v>99.19047619047619</v>
      </c>
      <c r="T71" s="2">
        <v>18114.428571428572</v>
      </c>
      <c r="U71" s="2">
        <f>(E71 + (2/3) * N71 + (2 - V71 * ($AA$3/$AB$3)) * B71 + (H71 * 0.5 * (1 + (1 - $AA$3/$AB$3)) + (2/3) * ($AA$3/$AB$3)) - W71 * Q71 - W71 * X71 *(C71-B71) - W71 * 0.44 * (0.44 * (0.56 * X71)) * (I71-H71) + W71 * (1-X71) * (M71-L71) + W71 * X71 * K71 + W71 * O71 + W71 * X71 * P71 - R71 * (($AC$3/$AE$3) - 0.44 * ($AD$3/$AE$3) * W71))</f>
        <v>62.56595882</v>
      </c>
      <c r="V71" s="1">
        <f>((2/3) - (0.5 * ($AA$3/$AB$3)) / (2 * ($AB$3/$AC$3)))</f>
        <v>0.5988295565</v>
      </c>
      <c r="W71" s="1">
        <f>($AJ$3/($AF$3-$AG$3+$AI$3+0.44*$AD$3))</f>
        <v>1.046902959</v>
      </c>
      <c r="X71" s="1">
        <f>($AH$3-$AG$3)/$AH$3</f>
        <v>0.7457139737</v>
      </c>
      <c r="Y71" s="4">
        <v>65.0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 t="str">
        <f t="shared" si="11"/>
        <v>N</v>
      </c>
    </row>
    <row r="72">
      <c r="A72" s="1" t="s">
        <v>107</v>
      </c>
      <c r="B72" s="2">
        <v>37.4</v>
      </c>
      <c r="C72" s="2">
        <v>82.05</v>
      </c>
      <c r="D72" s="3">
        <v>0.4583499999999999</v>
      </c>
      <c r="E72" s="2">
        <v>9.15</v>
      </c>
      <c r="F72" s="2">
        <v>23.6</v>
      </c>
      <c r="G72" s="3">
        <v>0.3871</v>
      </c>
      <c r="H72" s="2">
        <v>20.0</v>
      </c>
      <c r="I72" s="2">
        <v>25.4</v>
      </c>
      <c r="J72" s="3">
        <v>0.7929</v>
      </c>
      <c r="K72" s="2">
        <v>11.15</v>
      </c>
      <c r="L72" s="2">
        <v>31.45</v>
      </c>
      <c r="M72" s="2">
        <v>42.6</v>
      </c>
      <c r="N72" s="2">
        <v>23.8</v>
      </c>
      <c r="O72" s="2">
        <v>6.45</v>
      </c>
      <c r="P72" s="2">
        <v>4.15</v>
      </c>
      <c r="Q72" s="2">
        <v>13.2</v>
      </c>
      <c r="R72" s="2">
        <v>24.0</v>
      </c>
      <c r="S72" s="2">
        <v>103.95</v>
      </c>
      <c r="T72" s="2">
        <v>17061.4</v>
      </c>
      <c r="U72" s="2">
        <f>(E72 + (2/3) * N72 + (2 - V72 * ($AA$4/$AB$4)) * B72 + (H72 * 0.5 * (1 + (1 - $AA$4/$AB$4)) + (2/3) * ($AA$4/$AB$4)) - W72 * Q72 - W72 * X72 *(C72-B72) - W72 * 0.44 * (0.44 * (0.56 * X72)) * (I72-H72) + W72 * (1-X72) * (M72-L72) + W72 * X72 * K72 + W72 * O72 + W72 * X72 * P72 - R72 * (($AC$4/$AE$4) - 0.44 * ($AD$4/$AE$4) * W72))</f>
        <v>65.67515154</v>
      </c>
      <c r="V72" s="1">
        <f>((2/3) - (0.5 * ($AA$4/$AB$4)) / (2 * ($AB$4/$AC$4)))</f>
        <v>0.596313579</v>
      </c>
      <c r="W72" s="1">
        <f>($AJ$4/($AF$4-$AG$4+$AI$4+0.44*$AD$4))</f>
        <v>1.052372766</v>
      </c>
      <c r="X72" s="1">
        <f>($AH$4-$AG$4)/$AH$4</f>
        <v>0.7418045705</v>
      </c>
      <c r="Y72" s="4">
        <v>65.0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 t="str">
        <f t="shared" si="11"/>
        <v>N</v>
      </c>
    </row>
    <row r="73">
      <c r="A73" s="1" t="s">
        <v>108</v>
      </c>
      <c r="B73" s="2">
        <v>36.857142857142854</v>
      </c>
      <c r="C73" s="2">
        <v>80.95238095238095</v>
      </c>
      <c r="D73" s="3">
        <v>0.4567142857142857</v>
      </c>
      <c r="E73" s="2">
        <v>9.380952380952381</v>
      </c>
      <c r="F73" s="2">
        <v>24.666666666666668</v>
      </c>
      <c r="G73" s="3">
        <v>0.37938095238095243</v>
      </c>
      <c r="H73" s="2">
        <v>20.857142857142858</v>
      </c>
      <c r="I73" s="2">
        <v>25.952380952380953</v>
      </c>
      <c r="J73" s="3">
        <v>0.7926666666666665</v>
      </c>
      <c r="K73" s="2">
        <v>10.571428571428571</v>
      </c>
      <c r="L73" s="2">
        <v>30.523809523809526</v>
      </c>
      <c r="M73" s="2">
        <v>41.095238095238095</v>
      </c>
      <c r="N73" s="2">
        <v>20.666666666666668</v>
      </c>
      <c r="O73" s="2">
        <v>7.380952380952381</v>
      </c>
      <c r="P73" s="2">
        <v>3.619047619047619</v>
      </c>
      <c r="Q73" s="2">
        <v>13.142857142857142</v>
      </c>
      <c r="R73" s="2">
        <v>22.80952380952381</v>
      </c>
      <c r="S73" s="2">
        <v>103.95238095238095</v>
      </c>
      <c r="T73" s="2">
        <v>17896.095238095237</v>
      </c>
      <c r="U73" s="2">
        <f>(E73 + (2/3) * N73 + (2 - V73 * ($AA$5/$AB$5)) * B73 + (H73 * 0.5 * (1 + (1 - $AA$5/$AB$5)) + (2/3) * ($AA$5/$AB$5)) - W73 * Q73 - W73 * X73 *(C73-B73) - W73 * 0.44 * (0.44 * (0.56 * X73)) * (I73-H73) + W73 * (1-X73) * (M73-L73) + W73 * X73 * K73 + W73 * O73 + W73 * X73 * P73 - R73 * (($AC$5/$AE$5) - 0.44 * ($AD$5/$AE$5) * W73))</f>
        <v>63.90667383</v>
      </c>
      <c r="V73" s="1">
        <f>((2/3) - (0.5 * ($AA$5/$AB$5)) / (2 * ($AB$5/$AC$5)))</f>
        <v>0.5971329911</v>
      </c>
      <c r="W73" s="1">
        <f>($AJ$5/($AF$5-$AG$5+$AI$5+0.44*$AD$5))</f>
        <v>1.061188383</v>
      </c>
      <c r="X73" s="1">
        <f>($AH$5-$AG$5)/$AH$5</f>
        <v>0.7481122506</v>
      </c>
      <c r="Y73" s="4">
        <v>65.0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 t="str">
        <f t="shared" si="11"/>
        <v>N</v>
      </c>
    </row>
    <row r="74">
      <c r="A74" s="1" t="s">
        <v>109</v>
      </c>
      <c r="B74" s="2">
        <v>36.85</v>
      </c>
      <c r="C74" s="2">
        <v>83.75</v>
      </c>
      <c r="D74" s="3">
        <v>0.44115000000000004</v>
      </c>
      <c r="E74" s="2">
        <v>8.75</v>
      </c>
      <c r="F74" s="2">
        <v>22.8</v>
      </c>
      <c r="G74" s="3">
        <v>0.3875</v>
      </c>
      <c r="H74" s="2">
        <v>15.65</v>
      </c>
      <c r="I74" s="2">
        <v>21.25</v>
      </c>
      <c r="J74" s="3">
        <v>0.73995</v>
      </c>
      <c r="K74" s="2">
        <v>10.5</v>
      </c>
      <c r="L74" s="2">
        <v>31.05</v>
      </c>
      <c r="M74" s="2">
        <v>41.55</v>
      </c>
      <c r="N74" s="2">
        <v>23.35</v>
      </c>
      <c r="O74" s="2">
        <v>9.25</v>
      </c>
      <c r="P74" s="2">
        <v>4.75</v>
      </c>
      <c r="Q74" s="2">
        <v>14.8</v>
      </c>
      <c r="R74" s="2">
        <v>18.9</v>
      </c>
      <c r="S74" s="2">
        <v>98.1</v>
      </c>
      <c r="T74" s="2">
        <v>16654.05</v>
      </c>
      <c r="U74" s="2">
        <f>(E74 + (2/3) * N74 + (2 - V74 * ($AA$2/$AB$2)) * B74 + (H74 * 0.5 * (1 + (1 - $AA$2/$AB$2)) + (2/3) * ($AA$2/$AB$2)) - W74 * Q74 - W74 * X74 *(C74-B74) - W74 * 0.44 * (0.44 * (0.56 * X74)) * (I74-H74) + W74 * (1-X74) * (M74-L74) + W74 * X74 * K74 + W74 * O74 + W74 * X74 * P74 - R74 * (($AC$2/$AE$2) - 0.44 * ($AD$2/$AE$2) * W74))</f>
        <v>62.93954844</v>
      </c>
      <c r="V74" s="1">
        <f>((2/3) - (0.5 * ($AA$2/$AB$2)) / (2 * ($AB$2/$AC$2)))</f>
        <v>0.5984964842</v>
      </c>
      <c r="W74" s="1">
        <f>($AJ$2/($AF$2-$AG$2+$AI$2+0.44*$AD$2))</f>
        <v>1.025187527</v>
      </c>
      <c r="X74" s="1">
        <f>($AH$2-$AG$2)/$AH$2</f>
        <v>0.7430028417</v>
      </c>
      <c r="Y74" s="4">
        <v>65.0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 t="str">
        <f t="shared" si="11"/>
        <v>N</v>
      </c>
    </row>
    <row r="75">
      <c r="A75" s="1" t="s">
        <v>110</v>
      </c>
      <c r="B75" s="2">
        <v>38.285714285714285</v>
      </c>
      <c r="C75" s="2">
        <v>83.57142857142857</v>
      </c>
      <c r="D75" s="3">
        <v>0.4605714285714284</v>
      </c>
      <c r="E75" s="2">
        <v>6.904761904761905</v>
      </c>
      <c r="F75" s="2">
        <v>18.333333333333332</v>
      </c>
      <c r="G75" s="3">
        <v>0.3767619047619048</v>
      </c>
      <c r="H75" s="2">
        <v>16.0</v>
      </c>
      <c r="I75" s="2">
        <v>22.095238095238095</v>
      </c>
      <c r="J75" s="3">
        <v>0.7312857142857143</v>
      </c>
      <c r="K75" s="2">
        <v>11.19047619047619</v>
      </c>
      <c r="L75" s="2">
        <v>32.61904761904762</v>
      </c>
      <c r="M75" s="2">
        <v>43.80952380952381</v>
      </c>
      <c r="N75" s="2">
        <v>22.857142857142858</v>
      </c>
      <c r="O75" s="2">
        <v>7.619047619047619</v>
      </c>
      <c r="P75" s="2">
        <v>4.904761904761905</v>
      </c>
      <c r="Q75" s="2">
        <v>14.523809523809524</v>
      </c>
      <c r="R75" s="2">
        <v>22.19047619047619</v>
      </c>
      <c r="S75" s="2">
        <v>99.47619047619048</v>
      </c>
      <c r="T75" s="2">
        <v>16900.666666666668</v>
      </c>
      <c r="U75" s="2">
        <f>(E75 + (2/3) * N75 + (2 - V75 * ($AA$3/$AB$3)) * B75 + (H75 * 0.5 * (1 + (1 - $AA$3/$AB$3)) + (2/3) * ($AA$3/$AB$3)) - W75 * Q75 - W75 * X75 *(C75-B75) - W75 * 0.44 * (0.44 * (0.56 * X75)) * (I75-H75) + W75 * (1-X75) * (M75-L75) + W75 * X75 * K75 + W75 * O75 + W75 * X75 * P75 - R75 * (($AC$3/$AE$3) - 0.44 * ($AD$3/$AE$3) * W75))</f>
        <v>62.13883984</v>
      </c>
      <c r="V75" s="1">
        <f>((2/3) - (0.5 * ($AA$3/$AB$3)) / (2 * ($AB$3/$AC$3)))</f>
        <v>0.5988295565</v>
      </c>
      <c r="W75" s="1">
        <f>($AJ$3/($AF$3-$AG$3+$AI$3+0.44*$AD$3))</f>
        <v>1.046902959</v>
      </c>
      <c r="X75" s="1">
        <f>($AH$3-$AG$3)/$AH$3</f>
        <v>0.7457139737</v>
      </c>
      <c r="Y75" s="4">
        <v>65.0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 t="str">
        <f t="shared" si="11"/>
        <v>N</v>
      </c>
    </row>
    <row r="76">
      <c r="A76" s="1" t="s">
        <v>111</v>
      </c>
      <c r="B76" s="2">
        <v>40.8</v>
      </c>
      <c r="C76" s="2">
        <v>87.15</v>
      </c>
      <c r="D76" s="3">
        <v>0.46914999999999996</v>
      </c>
      <c r="E76" s="2">
        <v>7.9</v>
      </c>
      <c r="F76" s="2">
        <v>20.25</v>
      </c>
      <c r="G76" s="3">
        <v>0.3854000000000001</v>
      </c>
      <c r="H76" s="2">
        <v>15.0</v>
      </c>
      <c r="I76" s="2">
        <v>20.45</v>
      </c>
      <c r="J76" s="3">
        <v>0.7318</v>
      </c>
      <c r="K76" s="2">
        <v>10.95</v>
      </c>
      <c r="L76" s="2">
        <v>30.9</v>
      </c>
      <c r="M76" s="2">
        <v>41.85</v>
      </c>
      <c r="N76" s="2">
        <v>23.85</v>
      </c>
      <c r="O76" s="2">
        <v>9.0</v>
      </c>
      <c r="P76" s="2">
        <v>4.45</v>
      </c>
      <c r="Q76" s="2">
        <v>12.75</v>
      </c>
      <c r="R76" s="2">
        <v>21.0</v>
      </c>
      <c r="S76" s="2">
        <v>104.5</v>
      </c>
      <c r="T76" s="2">
        <v>16754.0</v>
      </c>
      <c r="U76" s="2">
        <f>(E76 + (2/3) * N76 + (2 - V76 * ($AA$4/$AB$4)) * B76 + (H76 * 0.5 * (1 + (1 - $AA$4/$AB$4)) + (2/3) * ($AA$4/$AB$4)) - W76 * Q76 - W76 * X76 *(C76-B76) - W76 * 0.44 * (0.44 * (0.56 * X76)) * (I76-H76) + W76 * (1-X76) * (M76-L76) + W76 * X76 * K76 + W76 * O76 + W76 * X76 * P76 - R76 * (($AC$4/$AE$4) - 0.44 * ($AD$4/$AE$4) * W76))</f>
        <v>69.41163705</v>
      </c>
      <c r="V76" s="1">
        <f>((2/3) - (0.5 * ($AA$4/$AB$4)) / (2 * ($AB$4/$AC$4)))</f>
        <v>0.596313579</v>
      </c>
      <c r="W76" s="1">
        <f>($AJ$4/($AF$4-$AG$4+$AI$4+0.44*$AD$4))</f>
        <v>1.052372766</v>
      </c>
      <c r="X76" s="1">
        <f>($AH$4-$AG$4)/$AH$4</f>
        <v>0.7418045705</v>
      </c>
      <c r="Y76" s="4">
        <v>65.0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 t="str">
        <f t="shared" si="11"/>
        <v>N</v>
      </c>
    </row>
    <row r="77">
      <c r="A77" s="1" t="s">
        <v>112</v>
      </c>
      <c r="B77" s="2">
        <v>39.04761904761905</v>
      </c>
      <c r="C77" s="2">
        <v>83.19047619047619</v>
      </c>
      <c r="D77" s="3">
        <v>0.47171428571428575</v>
      </c>
      <c r="E77" s="2">
        <v>8.047619047619047</v>
      </c>
      <c r="F77" s="2">
        <v>21.80952380952381</v>
      </c>
      <c r="G77" s="3">
        <v>0.35728571428571426</v>
      </c>
      <c r="H77" s="2">
        <v>14.476190476190476</v>
      </c>
      <c r="I77" s="2">
        <v>19.857142857142858</v>
      </c>
      <c r="J77" s="3">
        <v>0.7208095238095238</v>
      </c>
      <c r="K77" s="2">
        <v>10.571428571428571</v>
      </c>
      <c r="L77" s="2">
        <v>30.904761904761905</v>
      </c>
      <c r="M77" s="2">
        <v>41.476190476190474</v>
      </c>
      <c r="N77" s="2">
        <v>23.095238095238095</v>
      </c>
      <c r="O77" s="2">
        <v>6.809523809523809</v>
      </c>
      <c r="P77" s="2">
        <v>4.285714285714286</v>
      </c>
      <c r="Q77" s="2">
        <v>14.238095238095237</v>
      </c>
      <c r="R77" s="2">
        <v>19.571428571428573</v>
      </c>
      <c r="S77" s="2">
        <v>100.61904761904762</v>
      </c>
      <c r="T77" s="2">
        <v>18089.095238095237</v>
      </c>
      <c r="U77" s="2">
        <f>(E77 + (2/3) * N77 + (2 - V77 * ($AA$5/$AB$5)) * B77 + (H77 * 0.5 * (1 + (1 - $AA$5/$AB$5)) + (2/3) * ($AA$5/$AB$5)) - W77 * Q77 - W77 * X77 *(C77-B77) - W77 * 0.44 * (0.44 * (0.56 * X77)) * (I77-H77) + W77 * (1-X77) * (M77-L77) + W77 * X77 * K77 + W77 * O77 + W77 * X77 * P77 - R77 * (($AC$5/$AE$5) - 0.44 * ($AD$5/$AE$5) * W77))</f>
        <v>63.08122693</v>
      </c>
      <c r="V77" s="1">
        <f>((2/3) - (0.5 * ($AA$5/$AB$5)) / (2 * ($AB$5/$AC$5)))</f>
        <v>0.5971329911</v>
      </c>
      <c r="W77" s="1">
        <f>($AJ$5/($AF$5-$AG$5+$AI$5+0.44*$AD$5))</f>
        <v>1.061188383</v>
      </c>
      <c r="X77" s="1">
        <f>($AH$5-$AG$5)/$AH$5</f>
        <v>0.7481122506</v>
      </c>
      <c r="Y77" s="4">
        <v>65.0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 t="str">
        <f t="shared" si="11"/>
        <v>N</v>
      </c>
    </row>
    <row r="78">
      <c r="A78" s="1" t="s">
        <v>113</v>
      </c>
      <c r="B78" s="2">
        <v>37.3</v>
      </c>
      <c r="C78" s="2">
        <v>81.15</v>
      </c>
      <c r="D78" s="3">
        <v>0.4603999999999999</v>
      </c>
      <c r="E78" s="2">
        <v>8.05</v>
      </c>
      <c r="F78" s="2">
        <v>22.2</v>
      </c>
      <c r="G78" s="3">
        <v>0.35860000000000003</v>
      </c>
      <c r="H78" s="2">
        <v>16.5</v>
      </c>
      <c r="I78" s="2">
        <v>22.1</v>
      </c>
      <c r="J78" s="3">
        <v>0.75615</v>
      </c>
      <c r="K78" s="2">
        <v>8.15</v>
      </c>
      <c r="L78" s="2">
        <v>31.85</v>
      </c>
      <c r="M78" s="2">
        <v>40.0</v>
      </c>
      <c r="N78" s="2">
        <v>24.1</v>
      </c>
      <c r="O78" s="2">
        <v>8.45</v>
      </c>
      <c r="P78" s="2">
        <v>4.6</v>
      </c>
      <c r="Q78" s="2">
        <v>14.3</v>
      </c>
      <c r="R78" s="2">
        <v>18.65</v>
      </c>
      <c r="S78" s="2">
        <v>99.15</v>
      </c>
      <c r="T78" s="2">
        <v>15685.1</v>
      </c>
      <c r="U78" s="2">
        <f>(E78 + (2/3) * N78 + (2 - V78 * ($AA$2/$AB$2)) * B78 + (H78 * 0.5 * (1 + (1 - $AA$2/$AB$2)) + (2/3) * ($AA$2/$AB$2)) - W78 * Q78 - W78 * X78 *(C78-B78) - W78 * 0.44 * (0.44 * (0.56 * X78)) * (I78-H78) + W78 * (1-X78) * (M78-L78) + W78 * X78 * K78 + W78 * O78 + W78 * X78 * P78 - R78 * (($AC$2/$AE$2) - 0.44 * ($AD$2/$AE$2) * W78))</f>
        <v>63.66466617</v>
      </c>
      <c r="V78" s="1">
        <f>((2/3) - (0.5 * ($AA$2/$AB$2)) / (2 * ($AB$2/$AC$2)))</f>
        <v>0.5984964842</v>
      </c>
      <c r="W78" s="1">
        <f>($AJ$2/($AF$2-$AG$2+$AI$2+0.44*$AD$2))</f>
        <v>1.025187527</v>
      </c>
      <c r="X78" s="1">
        <f>($AH$2-$AG$2)/$AH$2</f>
        <v>0.7430028417</v>
      </c>
      <c r="Y78" s="4">
        <v>75.0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 t="str">
        <f t="shared" si="11"/>
        <v>Y</v>
      </c>
    </row>
    <row r="79">
      <c r="A79" s="1" t="s">
        <v>114</v>
      </c>
      <c r="B79" s="2">
        <v>38.904761904761905</v>
      </c>
      <c r="C79" s="2">
        <v>84.33333333333333</v>
      </c>
      <c r="D79" s="3">
        <v>0.46276190476190476</v>
      </c>
      <c r="E79" s="2">
        <v>10.571428571428571</v>
      </c>
      <c r="F79" s="2">
        <v>28.61904761904762</v>
      </c>
      <c r="G79" s="3">
        <v>0.3684285714285714</v>
      </c>
      <c r="H79" s="2">
        <v>17.095238095238095</v>
      </c>
      <c r="I79" s="2">
        <v>20.80952380952381</v>
      </c>
      <c r="J79" s="3">
        <v>0.8208571428571428</v>
      </c>
      <c r="K79" s="2">
        <v>10.095238095238095</v>
      </c>
      <c r="L79" s="2">
        <v>31.761904761904763</v>
      </c>
      <c r="M79" s="2">
        <v>41.857142857142854</v>
      </c>
      <c r="N79" s="2">
        <v>27.0</v>
      </c>
      <c r="O79" s="2">
        <v>8.904761904761905</v>
      </c>
      <c r="P79" s="2">
        <v>4.380952380952381</v>
      </c>
      <c r="Q79" s="2">
        <v>15.095238095238095</v>
      </c>
      <c r="R79" s="2">
        <v>19.095238095238095</v>
      </c>
      <c r="S79" s="2">
        <v>105.47619047619048</v>
      </c>
      <c r="T79" s="2">
        <v>15871.333333333334</v>
      </c>
      <c r="U79" s="2">
        <f>(E79 + (2/3) * N79 + (2 - V79 * ($AA$3/$AB$3)) * B79 + (H79 * 0.5 * (1 + (1 - $AA$3/$AB$3)) + (2/3) * ($AA$3/$AB$3)) - W79 * Q79 - W79 * X79 *(C79-B79) - W79 * 0.44 * (0.44 * (0.56 * X79)) * (I79-H79) + W79 * (1-X79) * (M79-L79) + W79 * X79 * K79 + W79 * O79 + W79 * X79 * P79 - R79 * (($AC$3/$AE$3) - 0.44 * ($AD$3/$AE$3) * W79))</f>
        <v>70.68535467</v>
      </c>
      <c r="V79" s="1">
        <f>((2/3) - (0.5 * ($AA$3/$AB$3)) / (2 * ($AB$3/$AC$3)))</f>
        <v>0.5988295565</v>
      </c>
      <c r="W79" s="1">
        <f>($AJ$3/($AF$3-$AG$3+$AI$3+0.44*$AD$3))</f>
        <v>1.046902959</v>
      </c>
      <c r="X79" s="1">
        <f>($AH$3-$AG$3)/$AH$3</f>
        <v>0.7457139737</v>
      </c>
      <c r="Y79" s="4">
        <v>75.0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 t="str">
        <f t="shared" si="11"/>
        <v>Y</v>
      </c>
    </row>
    <row r="80">
      <c r="A80" s="1" t="s">
        <v>115</v>
      </c>
      <c r="B80" s="2">
        <v>36.7</v>
      </c>
      <c r="C80" s="2">
        <v>80.75</v>
      </c>
      <c r="D80" s="3">
        <v>0.45435</v>
      </c>
      <c r="E80" s="2">
        <v>9.75</v>
      </c>
      <c r="F80" s="2">
        <v>24.85</v>
      </c>
      <c r="G80" s="3">
        <v>0.38705</v>
      </c>
      <c r="H80" s="2">
        <v>16.5</v>
      </c>
      <c r="I80" s="2">
        <v>21.5</v>
      </c>
      <c r="J80" s="3">
        <v>0.7587</v>
      </c>
      <c r="K80" s="2">
        <v>8.6</v>
      </c>
      <c r="L80" s="2">
        <v>29.65</v>
      </c>
      <c r="M80" s="2">
        <v>38.25</v>
      </c>
      <c r="N80" s="2">
        <v>24.45</v>
      </c>
      <c r="O80" s="2">
        <v>8.4</v>
      </c>
      <c r="P80" s="2">
        <v>3.4</v>
      </c>
      <c r="Q80" s="2">
        <v>14.65</v>
      </c>
      <c r="R80" s="2">
        <v>19.15</v>
      </c>
      <c r="S80" s="2">
        <v>99.65</v>
      </c>
      <c r="T80" s="2">
        <v>16901.8</v>
      </c>
      <c r="U80" s="2">
        <f>(E80 + (2/3) * N80 + (2 - V80 * ($AA$4/$AB$4)) * B80 + (H80 * 0.5 * (1 + (1 - $AA$4/$AB$4)) + (2/3) * ($AA$4/$AB$4)) - W80 * Q80 - W80 * X80 *(C80-B80) - W80 * 0.44 * (0.44 * (0.56 * X80)) * (I80-H80) + W80 * (1-X80) * (M80-L80) + W80 * X80 * K80 + W80 * O80 + W80 * X80 * P80 - R80 * (($AC$4/$AE$4) - 0.44 * ($AD$4/$AE$4) * W80))</f>
        <v>62.49517991</v>
      </c>
      <c r="V80" s="1">
        <f>((2/3) - (0.5 * ($AA$4/$AB$4)) / (2 * ($AB$4/$AC$4)))</f>
        <v>0.596313579</v>
      </c>
      <c r="W80" s="1">
        <f>($AJ$4/($AF$4-$AG$4+$AI$4+0.44*$AD$4))</f>
        <v>1.052372766</v>
      </c>
      <c r="X80" s="1">
        <f>($AH$4-$AG$4)/$AH$4</f>
        <v>0.7418045705</v>
      </c>
      <c r="Y80" s="4">
        <v>75.0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 t="str">
        <f t="shared" si="11"/>
        <v>Y</v>
      </c>
    </row>
    <row r="81">
      <c r="A81" s="1" t="s">
        <v>116</v>
      </c>
      <c r="B81" s="2">
        <v>36.38095238095238</v>
      </c>
      <c r="C81" s="2">
        <v>79.95238095238095</v>
      </c>
      <c r="D81" s="3">
        <v>0.4564761904761904</v>
      </c>
      <c r="E81" s="2">
        <v>9.047619047619047</v>
      </c>
      <c r="F81" s="2">
        <v>27.333333333333332</v>
      </c>
      <c r="G81" s="3">
        <v>0.32633333333333336</v>
      </c>
      <c r="H81" s="2">
        <v>17.761904761904763</v>
      </c>
      <c r="I81" s="2">
        <v>22.523809523809526</v>
      </c>
      <c r="J81" s="3">
        <v>0.793714285714286</v>
      </c>
      <c r="K81" s="2">
        <v>7.904761904761905</v>
      </c>
      <c r="L81" s="2">
        <v>31.80952380952381</v>
      </c>
      <c r="M81" s="2">
        <v>39.714285714285715</v>
      </c>
      <c r="N81" s="2">
        <v>23.952380952380953</v>
      </c>
      <c r="O81" s="2">
        <v>7.428571428571429</v>
      </c>
      <c r="P81" s="2">
        <v>3.5238095238095237</v>
      </c>
      <c r="Q81" s="2">
        <v>13.952380952380953</v>
      </c>
      <c r="R81" s="2">
        <v>20.0</v>
      </c>
      <c r="S81" s="2">
        <v>99.57142857142857</v>
      </c>
      <c r="T81" s="2">
        <v>14816.285714285714</v>
      </c>
      <c r="U81" s="2">
        <f>(E81 + (2/3) * N81 + (2 - V81 * ($AA$5/$AB$5)) * B81 + (H81 * 0.5 * (1 + (1 - $AA$5/$AB$5)) + (2/3) * ($AA$5/$AB$5)) - W81 * Q81 - W81 * X81 *(C81-B81) - W81 * 0.44 * (0.44 * (0.56 * X81)) * (I81-H81) + W81 * (1-X81) * (M81-L81) + W81 * X81 * K81 + W81 * O81 + W81 * X81 * P81 - R81 * (($AC$5/$AE$5) - 0.44 * ($AD$5/$AE$5) * W81))</f>
        <v>60.46468933</v>
      </c>
      <c r="V81" s="1">
        <f>((2/3) - (0.5 * ($AA$5/$AB$5)) / (2 * ($AB$5/$AC$5)))</f>
        <v>0.5971329911</v>
      </c>
      <c r="W81" s="1">
        <f>($AJ$5/($AF$5-$AG$5+$AI$5+0.44*$AD$5))</f>
        <v>1.061188383</v>
      </c>
      <c r="X81" s="1">
        <f>($AH$5-$AG$5)/$AH$5</f>
        <v>0.7481122506</v>
      </c>
      <c r="Y81" s="4">
        <v>75.0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 t="str">
        <f t="shared" si="11"/>
        <v>Y</v>
      </c>
    </row>
    <row r="82">
      <c r="A82" s="1" t="s">
        <v>117</v>
      </c>
      <c r="B82" s="2">
        <v>34.2</v>
      </c>
      <c r="C82" s="2">
        <v>81.7</v>
      </c>
      <c r="D82" s="3">
        <v>0.42024999999999996</v>
      </c>
      <c r="E82" s="2">
        <v>7.5</v>
      </c>
      <c r="F82" s="2">
        <v>19.95</v>
      </c>
      <c r="G82" s="3">
        <v>0.3771999999999999</v>
      </c>
      <c r="H82" s="2">
        <v>14.9</v>
      </c>
      <c r="I82" s="2">
        <v>19.35</v>
      </c>
      <c r="J82" s="3">
        <v>0.76075</v>
      </c>
      <c r="K82" s="2">
        <v>10.45</v>
      </c>
      <c r="L82" s="2">
        <v>29.45</v>
      </c>
      <c r="M82" s="2">
        <v>39.9</v>
      </c>
      <c r="N82" s="2">
        <v>21.35</v>
      </c>
      <c r="O82" s="2">
        <v>6.85</v>
      </c>
      <c r="P82" s="2">
        <v>5.2</v>
      </c>
      <c r="Q82" s="2">
        <v>15.55</v>
      </c>
      <c r="R82" s="2">
        <v>21.05</v>
      </c>
      <c r="S82" s="2">
        <v>90.8</v>
      </c>
      <c r="T82" s="2">
        <v>15390.95</v>
      </c>
      <c r="U82" s="2">
        <f>(E82 + (2/3) * N82 + (2 - V82 * ($AA$2/$AB$2)) * B82 + (H82 * 0.5 * (1 + (1 - $AA$2/$AB$2)) + (2/3) * ($AA$2/$AB$2)) - W82 * Q82 - W82 * X82 *(C82-B82) - W82 * 0.44 * (0.44 * (0.56 * X82)) * (I82-H82) + W82 * (1-X82) * (M82-L82) + W82 * X82 * K82 + W82 * O82 + W82 * X82 * P82 - R82 * (($AC$2/$AE$2) - 0.44 * ($AD$2/$AE$2) * W82))</f>
        <v>51.41652235</v>
      </c>
      <c r="V82" s="1">
        <f>((2/3) - (0.5 * ($AA$2/$AB$2)) / (2 * ($AB$2/$AC$2)))</f>
        <v>0.5984964842</v>
      </c>
      <c r="W82" s="1">
        <f>($AJ$2/($AF$2-$AG$2+$AI$2+0.44*$AD$2))</f>
        <v>1.025187527</v>
      </c>
      <c r="X82" s="1">
        <f>($AH$2-$AG$2)/$AH$2</f>
        <v>0.7430028417</v>
      </c>
      <c r="Y82" s="4">
        <v>75.0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 t="str">
        <f t="shared" si="11"/>
        <v>Y</v>
      </c>
    </row>
    <row r="83">
      <c r="A83" s="1" t="s">
        <v>118</v>
      </c>
      <c r="B83" s="2">
        <v>35.42857142857143</v>
      </c>
      <c r="C83" s="2">
        <v>83.47619047619048</v>
      </c>
      <c r="D83" s="3">
        <v>0.4263333333333333</v>
      </c>
      <c r="E83" s="2">
        <v>6.9523809523809526</v>
      </c>
      <c r="F83" s="2">
        <v>21.61904761904762</v>
      </c>
      <c r="G83" s="3">
        <v>0.3175714285714286</v>
      </c>
      <c r="H83" s="2">
        <v>14.714285714285714</v>
      </c>
      <c r="I83" s="2">
        <v>19.857142857142858</v>
      </c>
      <c r="J83" s="3">
        <v>0.7357619047619047</v>
      </c>
      <c r="K83" s="2">
        <v>12.095238095238095</v>
      </c>
      <c r="L83" s="2">
        <v>30.761904761904763</v>
      </c>
      <c r="M83" s="2">
        <v>42.857142857142854</v>
      </c>
      <c r="N83" s="2">
        <v>20.19047619047619</v>
      </c>
      <c r="O83" s="2">
        <v>7.476190476190476</v>
      </c>
      <c r="P83" s="2">
        <v>6.0</v>
      </c>
      <c r="Q83" s="2">
        <v>14.333333333333334</v>
      </c>
      <c r="R83" s="2">
        <v>20.80952380952381</v>
      </c>
      <c r="S83" s="2">
        <v>92.52380952380952</v>
      </c>
      <c r="T83" s="2">
        <v>15636.761904761905</v>
      </c>
      <c r="U83" s="2">
        <f>(E83 + (2/3) * N83 + (2 - V83 * ($AA$3/$AB$3)) * B83 + (H83 * 0.5 * (1 + (1 - $AA$3/$AB$3)) + (2/3) * ($AA$3/$AB$3)) - W83 * Q83 - W83 * X83 *(C83-B83) - W83 * 0.44 * (0.44 * (0.56 * X83)) * (I83-H83) + W83 * (1-X83) * (M83-L83) + W83 * X83 * K83 + W83 * O83 + W83 * X83 * P83 - R83 * (($AC$3/$AE$3) - 0.44 * ($AD$3/$AE$3) * W83))</f>
        <v>55.01593875</v>
      </c>
      <c r="V83" s="1">
        <f>((2/3) - (0.5 * ($AA$3/$AB$3)) / (2 * ($AB$3/$AC$3)))</f>
        <v>0.5988295565</v>
      </c>
      <c r="W83" s="1">
        <f>($AJ$3/($AF$3-$AG$3+$AI$3+0.44*$AD$3))</f>
        <v>1.046902959</v>
      </c>
      <c r="X83" s="1">
        <f>($AH$3-$AG$3)/$AH$3</f>
        <v>0.7457139737</v>
      </c>
      <c r="Y83" s="4">
        <v>75.0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 t="str">
        <f t="shared" si="11"/>
        <v>Y</v>
      </c>
    </row>
    <row r="84">
      <c r="A84" s="1" t="s">
        <v>119</v>
      </c>
      <c r="B84" s="2">
        <v>36.7</v>
      </c>
      <c r="C84" s="2">
        <v>82.6</v>
      </c>
      <c r="D84" s="3">
        <v>0.44524999999999987</v>
      </c>
      <c r="E84" s="2">
        <v>7.55</v>
      </c>
      <c r="F84" s="2">
        <v>19.55</v>
      </c>
      <c r="G84" s="3">
        <v>0.3933</v>
      </c>
      <c r="H84" s="2">
        <v>17.95</v>
      </c>
      <c r="I84" s="2">
        <v>23.7</v>
      </c>
      <c r="J84" s="3">
        <v>0.74875</v>
      </c>
      <c r="K84" s="2">
        <v>12.7</v>
      </c>
      <c r="L84" s="2">
        <v>28.5</v>
      </c>
      <c r="M84" s="2">
        <v>41.2</v>
      </c>
      <c r="N84" s="2">
        <v>22.25</v>
      </c>
      <c r="O84" s="2">
        <v>5.6</v>
      </c>
      <c r="P84" s="2">
        <v>4.4</v>
      </c>
      <c r="Q84" s="2">
        <v>13.65</v>
      </c>
      <c r="R84" s="2">
        <v>21.2</v>
      </c>
      <c r="S84" s="2">
        <v>98.9</v>
      </c>
      <c r="T84" s="2">
        <v>13733.2</v>
      </c>
      <c r="U84" s="2">
        <f>(E84 + (2/3) * N84 + (2 - V84 * ($AA$4/$AB$4)) * B84 + (H84 * 0.5 * (1 + (1 - $AA$4/$AB$4)) + (2/3) * ($AA$4/$AB$4)) - W84 * Q84 - W84 * X84 *(C84-B84) - W84 * 0.44 * (0.44 * (0.56 * X84)) * (I84-H84) + W84 * (1-X84) * (M84-L84) + W84 * X84 * K84 + W84 * O84 + W84 * X84 * P84 - R84 * (($AC$4/$AE$4) - 0.44 * ($AD$4/$AE$4) * W84))</f>
        <v>60.84625275</v>
      </c>
      <c r="V84" s="1">
        <f>((2/3) - (0.5 * ($AA$4/$AB$4)) / (2 * ($AB$4/$AC$4)))</f>
        <v>0.596313579</v>
      </c>
      <c r="W84" s="1">
        <f>($AJ$4/($AF$4-$AG$4+$AI$4+0.44*$AD$4))</f>
        <v>1.052372766</v>
      </c>
      <c r="X84" s="1">
        <f>($AH$4-$AG$4)/$AH$4</f>
        <v>0.7418045705</v>
      </c>
      <c r="Y84" s="4">
        <v>75.0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 t="str">
        <f t="shared" si="11"/>
        <v>Y</v>
      </c>
    </row>
    <row r="85">
      <c r="A85" s="1" t="s">
        <v>120</v>
      </c>
      <c r="B85" s="2">
        <v>37.61904761904762</v>
      </c>
      <c r="C85" s="2">
        <v>80.85714285714286</v>
      </c>
      <c r="D85" s="3">
        <v>0.46680952380952384</v>
      </c>
      <c r="E85" s="2">
        <v>4.809523809523809</v>
      </c>
      <c r="F85" s="2">
        <v>14.714285714285714</v>
      </c>
      <c r="G85" s="3">
        <v>0.34076190476190477</v>
      </c>
      <c r="H85" s="2">
        <v>19.571428571428573</v>
      </c>
      <c r="I85" s="2">
        <v>26.904761904761905</v>
      </c>
      <c r="J85" s="3">
        <v>0.7350952380952382</v>
      </c>
      <c r="K85" s="2">
        <v>12.095238095238095</v>
      </c>
      <c r="L85" s="2">
        <v>28.285714285714285</v>
      </c>
      <c r="M85" s="2">
        <v>40.38095238095238</v>
      </c>
      <c r="N85" s="2">
        <v>22.095238095238095</v>
      </c>
      <c r="O85" s="2">
        <v>6.428571428571429</v>
      </c>
      <c r="P85" s="2">
        <v>4.0476190476190474</v>
      </c>
      <c r="Q85" s="2">
        <v>13.666666666666666</v>
      </c>
      <c r="R85" s="2">
        <v>20.523809523809526</v>
      </c>
      <c r="S85" s="2">
        <v>99.61904761904762</v>
      </c>
      <c r="T85" s="2">
        <v>16132.095238095239</v>
      </c>
      <c r="U85" s="2">
        <f>(E85 + (2/3) * N85 + (2 - V85 * ($AA$5/$AB$5)) * B85 + (H85 * 0.5 * (1 + (1 - $AA$5/$AB$5)) + (2/3) * ($AA$5/$AB$5)) - W85 * Q85 - W85 * X85 *(C85-B85) - W85 * 0.44 * (0.44 * (0.56 * X85)) * (I85-H85) + W85 * (1-X85) * (M85-L85) + W85 * X85 * K85 + W85 * O85 + W85 * X85 * P85 - R85 * (($AC$5/$AE$5) - 0.44 * ($AD$5/$AE$5) * W85))</f>
        <v>62.27732734</v>
      </c>
      <c r="V85" s="1">
        <f>((2/3) - (0.5 * ($AA$5/$AB$5)) / (2 * ($AB$5/$AC$5)))</f>
        <v>0.5971329911</v>
      </c>
      <c r="W85" s="1">
        <f>($AJ$5/($AF$5-$AG$5+$AI$5+0.44*$AD$5))</f>
        <v>1.061188383</v>
      </c>
      <c r="X85" s="1">
        <f>($AH$5-$AG$5)/$AH$5</f>
        <v>0.7481122506</v>
      </c>
      <c r="Y85" s="4">
        <v>75.0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 t="str">
        <f t="shared" si="11"/>
        <v>Y</v>
      </c>
    </row>
    <row r="86">
      <c r="A86" s="1" t="s">
        <v>121</v>
      </c>
      <c r="B86" s="2">
        <v>36.3</v>
      </c>
      <c r="C86" s="2">
        <v>80.0</v>
      </c>
      <c r="D86" s="3">
        <v>0.45555</v>
      </c>
      <c r="E86" s="2">
        <v>7.35</v>
      </c>
      <c r="F86" s="2">
        <v>20.15</v>
      </c>
      <c r="G86" s="3">
        <v>0.36695</v>
      </c>
      <c r="H86" s="2">
        <v>18.35</v>
      </c>
      <c r="I86" s="2">
        <v>23.3</v>
      </c>
      <c r="J86" s="3">
        <v>0.7881000000000001</v>
      </c>
      <c r="K86" s="2">
        <v>10.2</v>
      </c>
      <c r="L86" s="2">
        <v>34.8</v>
      </c>
      <c r="M86" s="2">
        <v>45.0</v>
      </c>
      <c r="N86" s="2">
        <v>21.15</v>
      </c>
      <c r="O86" s="2">
        <v>7.3</v>
      </c>
      <c r="P86" s="2">
        <v>6.7</v>
      </c>
      <c r="Q86" s="2">
        <v>15.15</v>
      </c>
      <c r="R86" s="2">
        <v>19.55</v>
      </c>
      <c r="S86" s="2">
        <v>98.3</v>
      </c>
      <c r="T86" s="2">
        <v>17242.95</v>
      </c>
      <c r="U86" s="2">
        <f>(E86 + (2/3) * N86 + (2 - V86 * ($AA$2/$AB$2)) * B86 + (H86 * 0.5 * (1 + (1 - $AA$2/$AB$2)) + (2/3) * ($AA$2/$AB$2)) - W86 * Q86 - W86 * X86 *(C86-B86) - W86 * 0.44 * (0.44 * (0.56 * X86)) * (I86-H86) + W86 * (1-X86) * (M86-L86) + W86 * X86 * K86 + W86 * O86 + W86 * X86 * P86 - R86 * (($AC$2/$AE$2) - 0.44 * ($AD$2/$AE$2) * W86))</f>
        <v>62.17556875</v>
      </c>
      <c r="V86" s="1">
        <f>((2/3) - (0.5 * ($AA$2/$AB$2)) / (2 * ($AB$2/$AC$2)))</f>
        <v>0.5984964842</v>
      </c>
      <c r="W86" s="1">
        <f>($AJ$2/($AF$2-$AG$2+$AI$2+0.44*$AD$2))</f>
        <v>1.025187527</v>
      </c>
      <c r="X86" s="1">
        <f>($AH$2-$AG$2)/$AH$2</f>
        <v>0.7430028417</v>
      </c>
      <c r="Y86" s="4">
        <v>75.0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 t="str">
        <f t="shared" si="11"/>
        <v>Y</v>
      </c>
    </row>
    <row r="87">
      <c r="A87" s="1" t="s">
        <v>122</v>
      </c>
      <c r="B87" s="2">
        <v>36.80952380952381</v>
      </c>
      <c r="C87" s="2">
        <v>79.66666666666667</v>
      </c>
      <c r="D87" s="3">
        <v>0.46271428571428574</v>
      </c>
      <c r="E87" s="2">
        <v>7.0476190476190474</v>
      </c>
      <c r="F87" s="2">
        <v>19.428571428571427</v>
      </c>
      <c r="G87" s="3">
        <v>0.3603333333333334</v>
      </c>
      <c r="H87" s="2">
        <v>17.523809523809526</v>
      </c>
      <c r="I87" s="2">
        <v>22.238095238095237</v>
      </c>
      <c r="J87" s="3">
        <v>0.792047619047619</v>
      </c>
      <c r="K87" s="2">
        <v>9.666666666666666</v>
      </c>
      <c r="L87" s="2">
        <v>34.80952380952381</v>
      </c>
      <c r="M87" s="2">
        <v>44.476190476190474</v>
      </c>
      <c r="N87" s="2">
        <v>20.095238095238095</v>
      </c>
      <c r="O87" s="2">
        <v>7.095238095238095</v>
      </c>
      <c r="P87" s="2">
        <v>5.0</v>
      </c>
      <c r="Q87" s="2">
        <v>14.380952380952381</v>
      </c>
      <c r="R87" s="2">
        <v>20.61904761904762</v>
      </c>
      <c r="S87" s="2">
        <v>98.19047619047619</v>
      </c>
      <c r="T87" s="2">
        <v>17790.761904761905</v>
      </c>
      <c r="U87" s="2">
        <f>(E87 + (2/3) * N87 + (2 - V87 * ($AA$3/$AB$3)) * B87 + (H87 * 0.5 * (1 + (1 - $AA$3/$AB$3)) + (2/3) * ($AA$3/$AB$3)) - W87 * Q87 - W87 * X87 *(C87-B87) - W87 * 0.44 * (0.44 * (0.56 * X87)) * (I87-H87) + W87 * (1-X87) * (M87-L87) + W87 * X87 * K87 + W87 * O87 + W87 * X87 * P87 - R87 * (($AC$3/$AE$3) - 0.44 * ($AD$3/$AE$3) * W87))</f>
        <v>59.70202195</v>
      </c>
      <c r="V87" s="1">
        <f>((2/3) - (0.5 * ($AA$3/$AB$3)) / (2 * ($AB$3/$AC$3)))</f>
        <v>0.5988295565</v>
      </c>
      <c r="W87" s="1">
        <f>($AJ$3/($AF$3-$AG$3+$AI$3+0.44*$AD$3))</f>
        <v>1.046902959</v>
      </c>
      <c r="X87" s="1">
        <f>($AH$3-$AG$3)/$AH$3</f>
        <v>0.7457139737</v>
      </c>
      <c r="Y87" s="4">
        <v>75.0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 t="str">
        <f t="shared" si="11"/>
        <v>Y</v>
      </c>
    </row>
    <row r="88">
      <c r="A88" s="1" t="s">
        <v>123</v>
      </c>
      <c r="B88" s="2">
        <v>37.3</v>
      </c>
      <c r="C88" s="2">
        <v>84.15</v>
      </c>
      <c r="D88" s="3">
        <v>0.4444</v>
      </c>
      <c r="E88" s="2">
        <v>6.0</v>
      </c>
      <c r="F88" s="2">
        <v>18.4</v>
      </c>
      <c r="G88" s="3">
        <v>0.3228</v>
      </c>
      <c r="H88" s="2">
        <v>19.55</v>
      </c>
      <c r="I88" s="2">
        <v>25.25</v>
      </c>
      <c r="J88" s="3">
        <v>0.77545</v>
      </c>
      <c r="K88" s="2">
        <v>11.2</v>
      </c>
      <c r="L88" s="2">
        <v>35.6</v>
      </c>
      <c r="M88" s="2">
        <v>46.8</v>
      </c>
      <c r="N88" s="2">
        <v>19.9</v>
      </c>
      <c r="O88" s="2">
        <v>6.8</v>
      </c>
      <c r="P88" s="2">
        <v>5.45</v>
      </c>
      <c r="Q88" s="2">
        <v>13.95</v>
      </c>
      <c r="R88" s="2">
        <v>20.15</v>
      </c>
      <c r="S88" s="2">
        <v>100.15</v>
      </c>
      <c r="T88" s="2">
        <v>17347.75</v>
      </c>
      <c r="U88" s="2">
        <f>(E88 + (2/3) * N88 + (2 - V88 * ($AA$4/$AB$4)) * B88 + (H88 * 0.5 * (1 + (1 - $AA$4/$AB$4)) + (2/3) * ($AA$4/$AB$4)) - W88 * Q88 - W88 * X88 *(C88-B88) - W88 * 0.44 * (0.44 * (0.56 * X88)) * (I88-H88) + W88 * (1-X88) * (M88-L88) + W88 * X88 * K88 + W88 * O88 + W88 * X88 * P88 - R88 * (($AC$4/$AE$4) - 0.44 * ($AD$4/$AE$4) * W88))</f>
        <v>59.66392421</v>
      </c>
      <c r="V88" s="1">
        <f>((2/3) - (0.5 * ($AA$4/$AB$4)) / (2 * ($AB$4/$AC$4)))</f>
        <v>0.596313579</v>
      </c>
      <c r="W88" s="1">
        <f>($AJ$4/($AF$4-$AG$4+$AI$4+0.44*$AD$4))</f>
        <v>1.052372766</v>
      </c>
      <c r="X88" s="1">
        <f>($AH$4-$AG$4)/$AH$4</f>
        <v>0.7418045705</v>
      </c>
      <c r="Y88" s="4">
        <v>75.0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 t="str">
        <f t="shared" si="11"/>
        <v>Y</v>
      </c>
    </row>
    <row r="89">
      <c r="A89" s="1" t="s">
        <v>124</v>
      </c>
      <c r="B89" s="2">
        <v>33.523809523809526</v>
      </c>
      <c r="C89" s="2">
        <v>77.0</v>
      </c>
      <c r="D89" s="3">
        <v>0.43747619047619046</v>
      </c>
      <c r="E89" s="2">
        <v>6.428571428571429</v>
      </c>
      <c r="F89" s="2">
        <v>17.285714285714285</v>
      </c>
      <c r="G89" s="3">
        <v>0.37409523809523815</v>
      </c>
      <c r="H89" s="2">
        <v>17.095238095238095</v>
      </c>
      <c r="I89" s="2">
        <v>22.333333333333332</v>
      </c>
      <c r="J89" s="3">
        <v>0.7611904761904762</v>
      </c>
      <c r="K89" s="2">
        <v>9.666666666666666</v>
      </c>
      <c r="L89" s="2">
        <v>32.95238095238095</v>
      </c>
      <c r="M89" s="2">
        <v>42.61904761904762</v>
      </c>
      <c r="N89" s="2">
        <v>19.428571428571427</v>
      </c>
      <c r="O89" s="2">
        <v>5.666666666666667</v>
      </c>
      <c r="P89" s="2">
        <v>4.666666666666667</v>
      </c>
      <c r="Q89" s="2">
        <v>14.333333333333334</v>
      </c>
      <c r="R89" s="2">
        <v>21.333333333333332</v>
      </c>
      <c r="S89" s="2">
        <v>90.57142857142857</v>
      </c>
      <c r="T89" s="2">
        <v>18327.666666666668</v>
      </c>
      <c r="U89" s="2">
        <f>(E89 + (2/3) * N89 + (2 - V89 * ($AA$5/$AB$5)) * B89 + (H89 * 0.5 * (1 + (1 - $AA$5/$AB$5)) + (2/3) * ($AA$5/$AB$5)) - W89 * Q89 - W89 * X89 *(C89-B89) - W89 * 0.44 * (0.44 * (0.56 * X89)) * (I89-H89) + W89 * (1-X89) * (M89-L89) + W89 * X89 * K89 + W89 * O89 + W89 * X89 * P89 - R89 * (($AC$5/$AE$5) - 0.44 * ($AD$5/$AE$5) * W89))</f>
        <v>49.74553047</v>
      </c>
      <c r="V89" s="1">
        <f>((2/3) - (0.5 * ($AA$5/$AB$5)) / (2 * ($AB$5/$AC$5)))</f>
        <v>0.5971329911</v>
      </c>
      <c r="W89" s="1">
        <f>($AJ$5/($AF$5-$AG$5+$AI$5+0.44*$AD$5))</f>
        <v>1.061188383</v>
      </c>
      <c r="X89" s="1">
        <f>($AH$5-$AG$5)/$AH$5</f>
        <v>0.7481122506</v>
      </c>
      <c r="Y89" s="4">
        <v>75.0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 t="str">
        <f t="shared" si="11"/>
        <v>Y</v>
      </c>
    </row>
    <row r="90">
      <c r="A90" s="1" t="s">
        <v>125</v>
      </c>
      <c r="B90" s="2">
        <v>34.65</v>
      </c>
      <c r="C90" s="2">
        <v>81.8</v>
      </c>
      <c r="D90" s="3">
        <v>0.42374999999999996</v>
      </c>
      <c r="E90" s="2">
        <v>5.2</v>
      </c>
      <c r="F90" s="2">
        <v>15.95</v>
      </c>
      <c r="G90" s="3">
        <v>0.32465</v>
      </c>
      <c r="H90" s="2">
        <v>17.85</v>
      </c>
      <c r="I90" s="2">
        <v>22.9</v>
      </c>
      <c r="J90" s="3">
        <v>0.77155</v>
      </c>
      <c r="K90" s="2">
        <v>12.8</v>
      </c>
      <c r="L90" s="2">
        <v>33.45</v>
      </c>
      <c r="M90" s="2">
        <v>46.25</v>
      </c>
      <c r="N90" s="2">
        <v>21.5</v>
      </c>
      <c r="O90" s="2">
        <v>6.35</v>
      </c>
      <c r="P90" s="2">
        <v>4.6</v>
      </c>
      <c r="Q90" s="2">
        <v>15.9</v>
      </c>
      <c r="R90" s="2">
        <v>19.85</v>
      </c>
      <c r="S90" s="2">
        <v>92.35</v>
      </c>
      <c r="T90" s="2">
        <v>19929.05</v>
      </c>
      <c r="U90" s="2">
        <f>(E90 + (2/3) * N90 + (2 - V90 * ($AA$2/$AB$2)) * B90 + (H90 * 0.5 * (1 + (1 - $AA$2/$AB$2)) + (2/3) * ($AA$2/$AB$2)) - W90 * Q90 - W90 * X90 *(C90-B90) - W90 * 0.44 * (0.44 * (0.56 * X90)) * (I90-H90) + W90 * (1-X90) * (M90-L90) + W90 * X90 * K90 + W90 * O90 + W90 * X90 * P90 - R90 * (($AC$2/$AE$2) - 0.44 * ($AD$2/$AE$2) * W90))</f>
        <v>53.75993505</v>
      </c>
      <c r="V90" s="1">
        <f>((2/3) - (0.5 * ($AA$2/$AB$2)) / (2 * ($AB$2/$AC$2)))</f>
        <v>0.5984964842</v>
      </c>
      <c r="W90" s="1">
        <f>($AJ$2/($AF$2-$AG$2+$AI$2+0.44*$AD$2))</f>
        <v>1.025187527</v>
      </c>
      <c r="X90" s="1">
        <f>($AH$2-$AG$2)/$AH$2</f>
        <v>0.7430028417</v>
      </c>
      <c r="Y90" s="4">
        <v>75.0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 t="str">
        <f t="shared" si="11"/>
        <v>Y</v>
      </c>
    </row>
    <row r="91">
      <c r="A91" s="1" t="s">
        <v>126</v>
      </c>
      <c r="B91" s="2">
        <v>34.38095238095238</v>
      </c>
      <c r="C91" s="2">
        <v>80.0</v>
      </c>
      <c r="D91" s="3">
        <v>0.43185714285714283</v>
      </c>
      <c r="E91" s="2">
        <v>6.476190476190476</v>
      </c>
      <c r="F91" s="2">
        <v>18.571428571428573</v>
      </c>
      <c r="G91" s="3">
        <v>0.3500476190476191</v>
      </c>
      <c r="H91" s="2">
        <v>18.285714285714285</v>
      </c>
      <c r="I91" s="2">
        <v>24.047619047619047</v>
      </c>
      <c r="J91" s="3">
        <v>0.7648095238095238</v>
      </c>
      <c r="K91" s="2">
        <v>11.476190476190476</v>
      </c>
      <c r="L91" s="2">
        <v>32.857142857142854</v>
      </c>
      <c r="M91" s="2">
        <v>44.333333333333336</v>
      </c>
      <c r="N91" s="2">
        <v>23.047619047619047</v>
      </c>
      <c r="O91" s="2">
        <v>7.761904761904762</v>
      </c>
      <c r="P91" s="2">
        <v>6.0</v>
      </c>
      <c r="Q91" s="2">
        <v>14.523809523809524</v>
      </c>
      <c r="R91" s="2">
        <v>18.666666666666668</v>
      </c>
      <c r="S91" s="2">
        <v>93.52380952380952</v>
      </c>
      <c r="T91" s="2">
        <v>19568.714285714286</v>
      </c>
      <c r="U91" s="2">
        <f>(E91 + (2/3) * N91 + (2 - V91 * ($AA$3/$AB$3)) * B91 + (H91 * 0.5 * (1 + (1 - $AA$3/$AB$3)) + (2/3) * ($AA$3/$AB$3)) - W91 * Q91 - W91 * X91 *(C91-B91) - W91 * 0.44 * (0.44 * (0.56 * X91)) * (I91-H91) + W91 * (1-X91) * (M91-L91) + W91 * X91 * K91 + W91 * O91 + W91 * X91 * P91 - R91 * (($AC$3/$AE$3) - 0.44 * ($AD$3/$AE$3) * W91))</f>
        <v>59.25985587</v>
      </c>
      <c r="V91" s="1">
        <f>((2/3) - (0.5 * ($AA$3/$AB$3)) / (2 * ($AB$3/$AC$3)))</f>
        <v>0.5988295565</v>
      </c>
      <c r="W91" s="1">
        <f>($AJ$3/($AF$3-$AG$3+$AI$3+0.44*$AD$3))</f>
        <v>1.046902959</v>
      </c>
      <c r="X91" s="1">
        <f>($AH$3-$AG$3)/$AH$3</f>
        <v>0.7457139737</v>
      </c>
      <c r="Y91" s="4">
        <v>75.0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 t="str">
        <f t="shared" si="11"/>
        <v>Y</v>
      </c>
    </row>
    <row r="92">
      <c r="A92" s="1" t="s">
        <v>127</v>
      </c>
      <c r="B92" s="2">
        <v>34.85</v>
      </c>
      <c r="C92" s="2">
        <v>79.2</v>
      </c>
      <c r="D92" s="3">
        <v>0.4407</v>
      </c>
      <c r="E92" s="2">
        <v>6.35</v>
      </c>
      <c r="F92" s="2">
        <v>18.15</v>
      </c>
      <c r="G92" s="3">
        <v>0.35135</v>
      </c>
      <c r="H92" s="2">
        <v>18.0</v>
      </c>
      <c r="I92" s="2">
        <v>23.25</v>
      </c>
      <c r="J92" s="3">
        <v>0.7817000000000001</v>
      </c>
      <c r="K92" s="2">
        <v>11.7</v>
      </c>
      <c r="L92" s="2">
        <v>33.0</v>
      </c>
      <c r="M92" s="2">
        <v>44.7</v>
      </c>
      <c r="N92" s="2">
        <v>22.25</v>
      </c>
      <c r="O92" s="2">
        <v>7.55</v>
      </c>
      <c r="P92" s="2">
        <v>4.9</v>
      </c>
      <c r="Q92" s="2">
        <v>13.85</v>
      </c>
      <c r="R92" s="2">
        <v>18.7</v>
      </c>
      <c r="S92" s="2">
        <v>94.05</v>
      </c>
      <c r="T92" s="2">
        <v>18921.2</v>
      </c>
      <c r="U92" s="2">
        <f>(E92 + (2/3) * N92 + (2 - V92 * ($AA$4/$AB$4)) * B92 + (H92 * 0.5 * (1 + (1 - $AA$4/$AB$4)) + (2/3) * ($AA$4/$AB$4)) - W92 * Q92 - W92 * X92 *(C92-B92) - W92 * 0.44 * (0.44 * (0.56 * X92)) * (I92-H92) + W92 * (1-X92) * (M92-L92) + W92 * X92 * K92 + W92 * O92 + W92 * X92 * P92 - R92 * (($AC$4/$AE$4) - 0.44 * ($AD$4/$AE$4) * W92))</f>
        <v>59.91430635</v>
      </c>
      <c r="V92" s="1">
        <f>((2/3) - (0.5 * ($AA$4/$AB$4)) / (2 * ($AB$4/$AC$4)))</f>
        <v>0.596313579</v>
      </c>
      <c r="W92" s="1">
        <f>($AJ$4/($AF$4-$AG$4+$AI$4+0.44*$AD$4))</f>
        <v>1.052372766</v>
      </c>
      <c r="X92" s="1">
        <f>($AH$4-$AG$4)/$AH$4</f>
        <v>0.7418045705</v>
      </c>
      <c r="Y92" s="4">
        <v>75.0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 t="str">
        <f t="shared" si="11"/>
        <v>Y</v>
      </c>
    </row>
    <row r="93">
      <c r="A93" s="1" t="s">
        <v>128</v>
      </c>
      <c r="B93" s="2">
        <v>34.80952380952381</v>
      </c>
      <c r="C93" s="2">
        <v>79.85714285714286</v>
      </c>
      <c r="D93" s="3">
        <v>0.4367142857142856</v>
      </c>
      <c r="E93" s="2">
        <v>6.714285714285714</v>
      </c>
      <c r="F93" s="2">
        <v>18.428571428571427</v>
      </c>
      <c r="G93" s="3">
        <v>0.35952380952380947</v>
      </c>
      <c r="H93" s="2">
        <v>18.333333333333332</v>
      </c>
      <c r="I93" s="2">
        <v>22.857142857142858</v>
      </c>
      <c r="J93" s="3">
        <v>0.806</v>
      </c>
      <c r="K93" s="2">
        <v>9.80952380952381</v>
      </c>
      <c r="L93" s="2">
        <v>31.61904761904762</v>
      </c>
      <c r="M93" s="2">
        <v>41.42857142857143</v>
      </c>
      <c r="N93" s="2">
        <v>23.857142857142858</v>
      </c>
      <c r="O93" s="2">
        <v>7.285714285714286</v>
      </c>
      <c r="P93" s="2">
        <v>5.142857142857143</v>
      </c>
      <c r="Q93" s="2">
        <v>11.80952380952381</v>
      </c>
      <c r="R93" s="2">
        <v>19.142857142857142</v>
      </c>
      <c r="S93" s="2">
        <v>94.66666666666667</v>
      </c>
      <c r="T93" s="2">
        <v>20097.14285714286</v>
      </c>
      <c r="U93" s="2">
        <f>(E93 + (2/3) * N93 + (2 - V93 * ($AA$5/$AB$5)) * B93 + (H93 * 0.5 * (1 + (1 - $AA$5/$AB$5)) + (2/3) * ($AA$5/$AB$5)) - W93 * Q93 - W93 * X93 *(C93-B93) - W93 * 0.44 * (0.44 * (0.56 * X93)) * (I93-H93) + W93 * (1-X93) * (M93-L93) + W93 * X93 * K93 + W93 * O93 + W93 * X93 * P93 - R93 * (($AC$5/$AE$5) - 0.44 * ($AD$5/$AE$5) * W93))</f>
        <v>60.44498463</v>
      </c>
      <c r="V93" s="1">
        <f>((2/3) - (0.5 * ($AA$5/$AB$5)) / (2 * ($AB$5/$AC$5)))</f>
        <v>0.5971329911</v>
      </c>
      <c r="W93" s="1">
        <f>($AJ$5/($AF$5-$AG$5+$AI$5+0.44*$AD$5))</f>
        <v>1.061188383</v>
      </c>
      <c r="X93" s="1">
        <f>($AH$5-$AG$5)/$AH$5</f>
        <v>0.7481122506</v>
      </c>
      <c r="Y93" s="4">
        <v>75.0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 t="str">
        <f t="shared" si="11"/>
        <v>Y</v>
      </c>
    </row>
    <row r="94">
      <c r="A94" s="1" t="s">
        <v>129</v>
      </c>
      <c r="B94" s="2">
        <v>38.1</v>
      </c>
      <c r="C94" s="2">
        <v>75.35</v>
      </c>
      <c r="D94" s="3">
        <v>0.5063500000000001</v>
      </c>
      <c r="E94" s="2">
        <v>8.3</v>
      </c>
      <c r="F94" s="2">
        <v>21.0</v>
      </c>
      <c r="G94" s="3">
        <v>0.39755</v>
      </c>
      <c r="H94" s="2">
        <v>18.7</v>
      </c>
      <c r="I94" s="2">
        <v>24.65</v>
      </c>
      <c r="J94" s="3">
        <v>0.7571000000000001</v>
      </c>
      <c r="K94" s="2">
        <v>6.45</v>
      </c>
      <c r="L94" s="2">
        <v>29.2</v>
      </c>
      <c r="M94" s="2">
        <v>35.65</v>
      </c>
      <c r="N94" s="2">
        <v>23.8</v>
      </c>
      <c r="O94" s="2">
        <v>9.35</v>
      </c>
      <c r="P94" s="2">
        <v>5.1</v>
      </c>
      <c r="Q94" s="2">
        <v>15.3</v>
      </c>
      <c r="R94" s="2">
        <v>20.85</v>
      </c>
      <c r="S94" s="2">
        <v>103.2</v>
      </c>
      <c r="T94" s="2">
        <v>19476.95</v>
      </c>
      <c r="U94" s="2">
        <f>(E94 + (2/3) * N94 + (2 - V94 * ($AA$2/$AB$2)) * B94 + (H94 * 0.5 * (1 + (1 - $AA$2/$AB$2)) + (2/3) * ($AA$2/$AB$2)) - W94 * Q94 - W94 * X94 *(C94-B94) - W94 * 0.44 * (0.44 * (0.56 * X94)) * (I94-H94) + W94 * (1-X94) * (M94-L94) + W94 * X94 * K94 + W94 * O94 + W94 * X94 * P94 - R94 * (($AC$2/$AE$2) - 0.44 * ($AD$2/$AE$2) * W94))</f>
        <v>69.39676638</v>
      </c>
      <c r="V94" s="1">
        <f>((2/3) - (0.5 * ($AA$2/$AB$2)) / (2 * ($AB$2/$AC$2)))</f>
        <v>0.5984964842</v>
      </c>
      <c r="W94" s="1">
        <f>($AJ$2/($AF$2-$AG$2+$AI$2+0.44*$AD$2))</f>
        <v>1.025187527</v>
      </c>
      <c r="X94" s="1">
        <f>($AH$2-$AG$2)/$AH$2</f>
        <v>0.7430028417</v>
      </c>
      <c r="Y94" s="4">
        <v>100.0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 t="str">
        <f t="shared" si="11"/>
        <v>Y</v>
      </c>
    </row>
    <row r="95">
      <c r="A95" s="1" t="s">
        <v>130</v>
      </c>
      <c r="B95" s="2">
        <v>39.666666666666664</v>
      </c>
      <c r="C95" s="2">
        <v>78.47619047619048</v>
      </c>
      <c r="D95" s="3">
        <v>0.506952380952381</v>
      </c>
      <c r="E95" s="2">
        <v>8.047619047619047</v>
      </c>
      <c r="F95" s="2">
        <v>22.476190476190474</v>
      </c>
      <c r="G95" s="3">
        <v>0.35919047619047617</v>
      </c>
      <c r="H95" s="2">
        <v>17.857142857142858</v>
      </c>
      <c r="I95" s="2">
        <v>23.476190476190474</v>
      </c>
      <c r="J95" s="3">
        <v>0.7643809523809524</v>
      </c>
      <c r="K95" s="2">
        <v>7.666666666666667</v>
      </c>
      <c r="L95" s="2">
        <v>29.904761904761905</v>
      </c>
      <c r="M95" s="2">
        <v>37.57142857142857</v>
      </c>
      <c r="N95" s="2">
        <v>23.285714285714285</v>
      </c>
      <c r="O95" s="2">
        <v>9.095238095238095</v>
      </c>
      <c r="P95" s="2">
        <v>3.857142857142857</v>
      </c>
      <c r="Q95" s="2">
        <v>13.857142857142858</v>
      </c>
      <c r="R95" s="2">
        <v>19.285714285714285</v>
      </c>
      <c r="S95" s="2">
        <v>105.23809523809524</v>
      </c>
      <c r="T95" s="2">
        <v>19337.571428571428</v>
      </c>
      <c r="U95" s="2">
        <f>(E95 + (2/3) * N95 + (2 - V95 * ($AA$3/$AB$3)) * B95 + (H95 * 0.5 * (1 + (1 - $AA$3/$AB$3)) + (2/3) * ($AA$3/$AB$3)) - W95 * Q95 - W95 * X95 *(C95-B95) - W95 * 0.44 * (0.44 * (0.56 * X95)) * (I95-H95) + W95 * (1-X95) * (M95-L95) + W95 * X95 * K95 + W95 * O95 + W95 * X95 * P95 - R95 * (($AC$3/$AE$3) - 0.44 * ($AD$3/$AE$3) * W95))</f>
        <v>70.97094883</v>
      </c>
      <c r="V95" s="1">
        <f>((2/3) - (0.5 * ($AA$3/$AB$3)) / (2 * ($AB$3/$AC$3)))</f>
        <v>0.5988295565</v>
      </c>
      <c r="W95" s="1">
        <f>($AJ$3/($AF$3-$AG$3+$AI$3+0.44*$AD$3))</f>
        <v>1.046902959</v>
      </c>
      <c r="X95" s="1">
        <f>($AH$3-$AG$3)/$AH$3</f>
        <v>0.7457139737</v>
      </c>
      <c r="Y95" s="4">
        <v>100.0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 t="str">
        <f t="shared" si="11"/>
        <v>Y</v>
      </c>
    </row>
    <row r="96">
      <c r="A96" s="1" t="s">
        <v>131</v>
      </c>
      <c r="B96" s="2">
        <v>39.45</v>
      </c>
      <c r="C96" s="2">
        <v>77.1</v>
      </c>
      <c r="D96" s="3">
        <v>0.5123</v>
      </c>
      <c r="E96" s="2">
        <v>7.9</v>
      </c>
      <c r="F96" s="2">
        <v>21.7</v>
      </c>
      <c r="G96" s="3">
        <v>0.35955</v>
      </c>
      <c r="H96" s="2">
        <v>16.75</v>
      </c>
      <c r="I96" s="2">
        <v>21.8</v>
      </c>
      <c r="J96" s="3">
        <v>0.777</v>
      </c>
      <c r="K96" s="2">
        <v>8.3</v>
      </c>
      <c r="L96" s="2">
        <v>28.7</v>
      </c>
      <c r="M96" s="2">
        <v>37.0</v>
      </c>
      <c r="N96" s="2">
        <v>22.45</v>
      </c>
      <c r="O96" s="2">
        <v>9.0</v>
      </c>
      <c r="P96" s="2">
        <v>4.65</v>
      </c>
      <c r="Q96" s="2">
        <v>13.8</v>
      </c>
      <c r="R96" s="2">
        <v>20.05</v>
      </c>
      <c r="S96" s="2">
        <v>103.55</v>
      </c>
      <c r="T96" s="2">
        <v>19589.95</v>
      </c>
      <c r="U96" s="2">
        <f>(E96 + (2/3) * N96 + (2 - V96 * ($AA$4/$AB$4)) * B96 + (H96 * 0.5 * (1 + (1 - $AA$4/$AB$4)) + (2/3) * ($AA$4/$AB$4)) - W96 * Q96 - W96 * X96 *(C96-B96) - W96 * 0.44 * (0.44 * (0.56 * X96)) * (I96-H96) + W96 * (1-X96) * (M96-L96) + W96 * X96 * K96 + W96 * O96 + W96 * X96 * P96 - R96 * (($AC$4/$AE$4) - 0.44 * ($AD$4/$AE$4) * W96))</f>
        <v>70.90076517</v>
      </c>
      <c r="V96" s="1">
        <f>((2/3) - (0.5 * ($AA$4/$AB$4)) / (2 * ($AB$4/$AC$4)))</f>
        <v>0.596313579</v>
      </c>
      <c r="W96" s="1">
        <f>($AJ$4/($AF$4-$AG$4+$AI$4+0.44*$AD$4))</f>
        <v>1.052372766</v>
      </c>
      <c r="X96" s="1">
        <f>($AH$4-$AG$4)/$AH$4</f>
        <v>0.7418045705</v>
      </c>
      <c r="Y96" s="4">
        <v>100.0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 t="str">
        <f t="shared" si="11"/>
        <v>Y</v>
      </c>
    </row>
    <row r="97">
      <c r="A97" s="1" t="s">
        <v>132</v>
      </c>
      <c r="B97" s="2">
        <v>36.095238095238095</v>
      </c>
      <c r="C97" s="2">
        <v>75.0</v>
      </c>
      <c r="D97" s="3">
        <v>0.48242857142857143</v>
      </c>
      <c r="E97" s="2">
        <v>8.19047619047619</v>
      </c>
      <c r="F97" s="2">
        <v>23.952380952380953</v>
      </c>
      <c r="G97" s="3">
        <v>0.34171428571428575</v>
      </c>
      <c r="H97" s="2">
        <v>16.523809523809526</v>
      </c>
      <c r="I97" s="2">
        <v>22.0</v>
      </c>
      <c r="J97" s="3">
        <v>0.7557142857142858</v>
      </c>
      <c r="K97" s="2">
        <v>8.142857142857142</v>
      </c>
      <c r="L97" s="2">
        <v>29.095238095238095</v>
      </c>
      <c r="M97" s="2">
        <v>37.23809523809524</v>
      </c>
      <c r="N97" s="2">
        <v>20.61904761904762</v>
      </c>
      <c r="O97" s="2">
        <v>8.285714285714286</v>
      </c>
      <c r="P97" s="2">
        <v>4.333333333333333</v>
      </c>
      <c r="Q97" s="2">
        <v>13.952380952380953</v>
      </c>
      <c r="R97" s="2">
        <v>17.761904761904763</v>
      </c>
      <c r="S97" s="2">
        <v>96.9047619047619</v>
      </c>
      <c r="T97" s="2">
        <v>19544.380952380954</v>
      </c>
      <c r="U97" s="2">
        <f>(E97 + (2/3) * N97 + (2 - V97 * ($AA$5/$AB$5)) * B97 + (H97 * 0.5 * (1 + (1 - $AA$5/$AB$5)) + (2/3) * ($AA$5/$AB$5)) - W97 * Q97 - W97 * X97 *(C97-B97) - W97 * 0.44 * (0.44 * (0.56 * X97)) * (I97-H97) + W97 * (1-X97) * (M97-L97) + W97 * X97 * K97 + W97 * O97 + W97 * X97 * P97 - R97 * (($AC$5/$AE$5) - 0.44 * ($AD$5/$AE$5) * W97))</f>
        <v>62.23631443</v>
      </c>
      <c r="V97" s="1">
        <f>((2/3) - (0.5 * ($AA$5/$AB$5)) / (2 * ($AB$5/$AC$5)))</f>
        <v>0.5971329911</v>
      </c>
      <c r="W97" s="1">
        <f>($AJ$5/($AF$5-$AG$5+$AI$5+0.44*$AD$5))</f>
        <v>1.061188383</v>
      </c>
      <c r="X97" s="1">
        <f>($AH$5-$AG$5)/$AH$5</f>
        <v>0.7481122506</v>
      </c>
      <c r="Y97" s="4">
        <v>100.0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 t="str">
        <f t="shared" si="11"/>
        <v>Y</v>
      </c>
    </row>
    <row r="98">
      <c r="A98" s="1" t="s">
        <v>133</v>
      </c>
      <c r="B98" s="2">
        <v>38.0</v>
      </c>
      <c r="C98" s="2">
        <v>84.2</v>
      </c>
      <c r="D98" s="3">
        <v>0.4526500000000001</v>
      </c>
      <c r="E98" s="2">
        <v>6.3</v>
      </c>
      <c r="F98" s="2">
        <v>19.8</v>
      </c>
      <c r="G98" s="3">
        <v>0.30195</v>
      </c>
      <c r="H98" s="2">
        <v>17.25</v>
      </c>
      <c r="I98" s="2">
        <v>25.55</v>
      </c>
      <c r="J98" s="3">
        <v>0.6708</v>
      </c>
      <c r="K98" s="2">
        <v>14.05</v>
      </c>
      <c r="L98" s="2">
        <v>30.4</v>
      </c>
      <c r="M98" s="2">
        <v>44.45</v>
      </c>
      <c r="N98" s="2">
        <v>20.25</v>
      </c>
      <c r="O98" s="2">
        <v>9.8</v>
      </c>
      <c r="P98" s="2">
        <v>5.15</v>
      </c>
      <c r="Q98" s="2">
        <v>14.85</v>
      </c>
      <c r="R98" s="2">
        <v>20.4</v>
      </c>
      <c r="S98" s="2">
        <v>99.55</v>
      </c>
      <c r="T98" s="2">
        <v>16185.15</v>
      </c>
      <c r="U98" s="2">
        <f>(E98 + (2/3) * N98 + (2 - V98 * ($AA$2/$AB$2)) * B98 + (H98 * 0.5 * (1 + (1 - $AA$2/$AB$2)) + (2/3) * ($AA$2/$AB$2)) - W98 * Q98 - W98 * X98 *(C98-B98) - W98 * 0.44 * (0.44 * (0.56 * X98)) * (I98-H98) + W98 * (1-X98) * (M98-L98) + W98 * X98 * K98 + W98 * O98 + W98 * X98 * P98 - R98 * (($AC$2/$AE$2) - 0.44 * ($AD$2/$AE$2) * W98))</f>
        <v>65.72560525</v>
      </c>
      <c r="V98" s="1">
        <f>((2/3) - (0.5 * ($AA$2/$AB$2)) / (2 * ($AB$2/$AC$2)))</f>
        <v>0.5984964842</v>
      </c>
      <c r="W98" s="1">
        <f>($AJ$2/($AF$2-$AG$2+$AI$2+0.44*$AD$2))</f>
        <v>1.025187527</v>
      </c>
      <c r="X98" s="1">
        <f>($AH$2-$AG$2)/$AH$2</f>
        <v>0.7430028417</v>
      </c>
      <c r="Y98" s="4">
        <v>65.0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 t="str">
        <f t="shared" si="11"/>
        <v>N</v>
      </c>
    </row>
    <row r="99">
      <c r="A99" s="1" t="s">
        <v>134</v>
      </c>
      <c r="B99" s="2">
        <v>38.57142857142857</v>
      </c>
      <c r="C99" s="2">
        <v>86.95238095238095</v>
      </c>
      <c r="D99" s="3">
        <v>0.44361904761904764</v>
      </c>
      <c r="E99" s="2">
        <v>5.761904761904762</v>
      </c>
      <c r="F99" s="2">
        <v>19.476190476190474</v>
      </c>
      <c r="G99" s="3">
        <v>0.2805714285714286</v>
      </c>
      <c r="H99" s="2">
        <v>16.428571428571427</v>
      </c>
      <c r="I99" s="2">
        <v>25.285714285714285</v>
      </c>
      <c r="J99" s="3">
        <v>0.6488571428571428</v>
      </c>
      <c r="K99" s="2">
        <v>14.666666666666666</v>
      </c>
      <c r="L99" s="2">
        <v>30.238095238095237</v>
      </c>
      <c r="M99" s="2">
        <v>44.904761904761905</v>
      </c>
      <c r="N99" s="2">
        <v>20.476190476190474</v>
      </c>
      <c r="O99" s="2">
        <v>7.619047619047619</v>
      </c>
      <c r="P99" s="2">
        <v>5.380952380952381</v>
      </c>
      <c r="Q99" s="2">
        <v>14.714285714285714</v>
      </c>
      <c r="R99" s="2">
        <v>20.857142857142858</v>
      </c>
      <c r="S99" s="2">
        <v>99.33333333333333</v>
      </c>
      <c r="T99" s="2">
        <v>15891.52380952381</v>
      </c>
      <c r="U99" s="2">
        <f>(E99 + (2/3) * N99 + (2 - V99 * ($AA$3/$AB$3)) * B99 + (H99 * 0.5 * (1 + (1 - $AA$3/$AB$3)) + (2/3) * ($AA$3/$AB$3)) - W99 * Q99 - W99 * X99 *(C99-B99) - W99 * 0.44 * (0.44 * (0.56 * X99)) * (I99-H99) + W99 * (1-X99) * (M99-L99) + W99 * X99 * K99 + W99 * O99 + W99 * X99 * P99 - R99 * (($AC$3/$AE$3) - 0.44 * ($AD$3/$AE$3) * W99))</f>
        <v>61.79241257</v>
      </c>
      <c r="V99" s="1">
        <f>((2/3) - (0.5 * ($AA$3/$AB$3)) / (2 * ($AB$3/$AC$3)))</f>
        <v>0.5988295565</v>
      </c>
      <c r="W99" s="1">
        <f>($AJ$3/($AF$3-$AG$3+$AI$3+0.44*$AD$3))</f>
        <v>1.046902959</v>
      </c>
      <c r="X99" s="1">
        <f>($AH$3-$AG$3)/$AH$3</f>
        <v>0.7457139737</v>
      </c>
      <c r="Y99" s="4">
        <v>65.0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 t="str">
        <f t="shared" si="11"/>
        <v>N</v>
      </c>
    </row>
    <row r="100">
      <c r="A100" s="1" t="s">
        <v>135</v>
      </c>
      <c r="B100" s="2">
        <v>40.3</v>
      </c>
      <c r="C100" s="2">
        <v>88.85</v>
      </c>
      <c r="D100" s="3">
        <v>0.45375</v>
      </c>
      <c r="E100" s="2">
        <v>5.35</v>
      </c>
      <c r="F100" s="2">
        <v>16.75</v>
      </c>
      <c r="G100" s="3">
        <v>0.3205000000000001</v>
      </c>
      <c r="H100" s="2">
        <v>17.55</v>
      </c>
      <c r="I100" s="2">
        <v>25.65</v>
      </c>
      <c r="J100" s="3">
        <v>0.6938500000000001</v>
      </c>
      <c r="K100" s="2">
        <v>14.5</v>
      </c>
      <c r="L100" s="2">
        <v>30.55</v>
      </c>
      <c r="M100" s="2">
        <v>45.05</v>
      </c>
      <c r="N100" s="2">
        <v>22.1</v>
      </c>
      <c r="O100" s="2">
        <v>9.0</v>
      </c>
      <c r="P100" s="2">
        <v>5.0</v>
      </c>
      <c r="Q100" s="2">
        <v>13.1</v>
      </c>
      <c r="R100" s="2">
        <v>19.5</v>
      </c>
      <c r="S100" s="2">
        <v>103.5</v>
      </c>
      <c r="T100" s="2">
        <v>15163.85</v>
      </c>
      <c r="U100" s="2">
        <f>(E100 + (2/3) * N100 + (2 - V100 * ($AA$4/$AB$4)) * B100 + (H100 * 0.5 * (1 + (1 - $AA$4/$AB$4)) + (2/3) * ($AA$4/$AB$4)) - W100 * Q100 - W100 * X100 *(C100-B100) - W100 * 0.44 * (0.44 * (0.56 * X100)) * (I100-H100) + W100 * (1-X100) * (M100-L100) + W100 * X100 * K100 + W100 * O100 + W100 * X100 * P100 - R100 * (($AC$4/$AE$4) - 0.44 * ($AD$4/$AE$4) * W100))</f>
        <v>69.0434963</v>
      </c>
      <c r="V100" s="1">
        <f>((2/3) - (0.5 * ($AA$4/$AB$4)) / (2 * ($AB$4/$AC$4)))</f>
        <v>0.596313579</v>
      </c>
      <c r="W100" s="1">
        <f>($AJ$4/($AF$4-$AG$4+$AI$4+0.44*$AD$4))</f>
        <v>1.052372766</v>
      </c>
      <c r="X100" s="1">
        <f>($AH$4-$AG$4)/$AH$4</f>
        <v>0.7418045705</v>
      </c>
      <c r="Y100" s="4">
        <v>65.0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 t="str">
        <f t="shared" si="11"/>
        <v>N</v>
      </c>
    </row>
    <row r="101">
      <c r="A101" s="1" t="s">
        <v>136</v>
      </c>
      <c r="B101" s="2">
        <v>38.38095238095238</v>
      </c>
      <c r="C101" s="2">
        <v>87.47619047619048</v>
      </c>
      <c r="D101" s="3">
        <v>0.4396190476190476</v>
      </c>
      <c r="E101" s="2">
        <v>7.285714285714286</v>
      </c>
      <c r="F101" s="2">
        <v>20.952380952380953</v>
      </c>
      <c r="G101" s="3">
        <v>0.3467142857142857</v>
      </c>
      <c r="H101" s="2">
        <v>17.80952380952381</v>
      </c>
      <c r="I101" s="2">
        <v>26.476190476190474</v>
      </c>
      <c r="J101" s="3">
        <v>0.6623333333333333</v>
      </c>
      <c r="K101" s="2">
        <v>15.095238095238095</v>
      </c>
      <c r="L101" s="2">
        <v>31.952380952380953</v>
      </c>
      <c r="M101" s="2">
        <v>47.04761904761905</v>
      </c>
      <c r="N101" s="2">
        <v>20.80952380952381</v>
      </c>
      <c r="O101" s="2">
        <v>7.190476190476191</v>
      </c>
      <c r="P101" s="2">
        <v>3.761904761904762</v>
      </c>
      <c r="Q101" s="2">
        <v>13.095238095238095</v>
      </c>
      <c r="R101" s="2">
        <v>20.476190476190474</v>
      </c>
      <c r="S101" s="2">
        <v>101.85714285714286</v>
      </c>
      <c r="T101" s="2">
        <v>17324.190476190477</v>
      </c>
      <c r="U101" s="2">
        <f>(E101 + (2/3) * N101 + (2 - V101 * ($AA$5/$AB$5)) * B101 + (H101 * 0.5 * (1 + (1 - $AA$5/$AB$5)) + (2/3) * ($AA$5/$AB$5)) - W101 * Q101 - W101 * X101 *(C101-B101) - W101 * 0.44 * (0.44 * (0.56 * X101)) * (I101-H101) + W101 * (1-X101) * (M101-L101) + W101 * X101 * K101 + W101 * O101 + W101 * X101 * P101 - R101 * (($AC$5/$AE$5) - 0.44 * ($AD$5/$AE$5) * W101))</f>
        <v>63.53254829</v>
      </c>
      <c r="V101" s="1">
        <f>((2/3) - (0.5 * ($AA$5/$AB$5)) / (2 * ($AB$5/$AC$5)))</f>
        <v>0.5971329911</v>
      </c>
      <c r="W101" s="1">
        <f>($AJ$5/($AF$5-$AG$5+$AI$5+0.44*$AD$5))</f>
        <v>1.061188383</v>
      </c>
      <c r="X101" s="1">
        <f>($AH$5-$AG$5)/$AH$5</f>
        <v>0.7481122506</v>
      </c>
      <c r="Y101" s="4">
        <v>65.0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" t="str">
        <f t="shared" si="11"/>
        <v>N</v>
      </c>
    </row>
    <row r="102">
      <c r="A102" s="1" t="s">
        <v>137</v>
      </c>
      <c r="B102" s="2">
        <v>32.85</v>
      </c>
      <c r="C102" s="2">
        <v>79.8</v>
      </c>
      <c r="D102" s="3">
        <v>0.41335</v>
      </c>
      <c r="E102" s="2">
        <v>4.45</v>
      </c>
      <c r="F102" s="2">
        <v>15.5</v>
      </c>
      <c r="G102" s="3">
        <v>0.29240000000000005</v>
      </c>
      <c r="H102" s="2">
        <v>19.45</v>
      </c>
      <c r="I102" s="2">
        <v>27.7</v>
      </c>
      <c r="J102" s="3">
        <v>0.69965</v>
      </c>
      <c r="K102" s="2">
        <v>11.45</v>
      </c>
      <c r="L102" s="2">
        <v>31.85</v>
      </c>
      <c r="M102" s="2">
        <v>43.3</v>
      </c>
      <c r="N102" s="2">
        <v>18.3</v>
      </c>
      <c r="O102" s="2">
        <v>6.45</v>
      </c>
      <c r="P102" s="2">
        <v>5.05</v>
      </c>
      <c r="Q102" s="2">
        <v>13.15</v>
      </c>
      <c r="R102" s="2">
        <v>19.75</v>
      </c>
      <c r="S102" s="2">
        <v>89.6</v>
      </c>
      <c r="T102" s="2">
        <v>16495.1</v>
      </c>
      <c r="U102" s="2">
        <f>(E102 + (2/3) * N102 + (2 - V102 * ($AA$2/$AB$2)) * B102 + (H102 * 0.5 * (1 + (1 - $AA$2/$AB$2)) + (2/3) * ($AA$2/$AB$2)) - W102 * Q102 - W102 * X102 *(C102-B102) - W102 * 0.44 * (0.44 * (0.56 * X102)) * (I102-H102) + W102 * (1-X102) * (M102-L102) + W102 * X102 * K102 + W102 * O102 + W102 * X102 * P102 - R102 * (($AC$2/$AE$2) - 0.44 * ($AD$2/$AE$2) * W102))</f>
        <v>50.83907125</v>
      </c>
      <c r="V102" s="1">
        <f>((2/3) - (0.5 * ($AA$2/$AB$2)) / (2 * ($AB$2/$AC$2)))</f>
        <v>0.5984964842</v>
      </c>
      <c r="W102" s="1">
        <f>($AJ$2/($AF$2-$AG$2+$AI$2+0.44*$AD$2))</f>
        <v>1.025187527</v>
      </c>
      <c r="X102" s="1">
        <f>($AH$2-$AG$2)/$AH$2</f>
        <v>0.7430028417</v>
      </c>
      <c r="Y102" s="4">
        <v>65.0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2" t="str">
        <f t="shared" si="11"/>
        <v>N</v>
      </c>
    </row>
    <row r="103">
      <c r="A103" s="1" t="s">
        <v>138</v>
      </c>
      <c r="B103" s="2">
        <v>37.04761904761905</v>
      </c>
      <c r="C103" s="2">
        <v>83.47619047619048</v>
      </c>
      <c r="D103" s="3">
        <v>0.44447619047619036</v>
      </c>
      <c r="E103" s="2">
        <v>6.238095238095238</v>
      </c>
      <c r="F103" s="2">
        <v>15.952380952380953</v>
      </c>
      <c r="G103" s="3">
        <v>0.38985714285714285</v>
      </c>
      <c r="H103" s="2">
        <v>17.476190476190474</v>
      </c>
      <c r="I103" s="2">
        <v>23.047619047619047</v>
      </c>
      <c r="J103" s="3">
        <v>0.7551428571428571</v>
      </c>
      <c r="K103" s="2">
        <v>7.761904761904762</v>
      </c>
      <c r="L103" s="2">
        <v>33.095238095238095</v>
      </c>
      <c r="M103" s="2">
        <v>40.857142857142854</v>
      </c>
      <c r="N103" s="2">
        <v>21.0</v>
      </c>
      <c r="O103" s="2">
        <v>6.428571428571429</v>
      </c>
      <c r="P103" s="2">
        <v>5.0</v>
      </c>
      <c r="Q103" s="2">
        <v>11.142857142857142</v>
      </c>
      <c r="R103" s="2">
        <v>17.761904761904763</v>
      </c>
      <c r="S103" s="2">
        <v>97.80952380952381</v>
      </c>
      <c r="T103" s="2">
        <v>15575.238095238095</v>
      </c>
      <c r="U103" s="2">
        <f>(E103 + (2/3) * N103 + (2 - V103 * ($AA$3/$AB$3)) * B103 + (H103 * 0.5 * (1 + (1 - $AA$3/$AB$3)) + (2/3) * ($AA$3/$AB$3)) - W103 * Q103 - W103 * X103 *(C103-B103) - W103 * 0.44 * (0.44 * (0.56 * X103)) * (I103-H103) + W103 * (1-X103) * (M103-L103) + W103 * X103 * K103 + W103 * O103 + W103 * X103 * P103 - R103 * (($AC$3/$AE$3) - 0.44 * ($AD$3/$AE$3) * W103))</f>
        <v>58.64894341</v>
      </c>
      <c r="V103" s="1">
        <f>((2/3) - (0.5 * ($AA$3/$AB$3)) / (2 * ($AB$3/$AC$3)))</f>
        <v>0.5988295565</v>
      </c>
      <c r="W103" s="1">
        <f>($AJ$3/($AF$3-$AG$3+$AI$3+0.44*$AD$3))</f>
        <v>1.046902959</v>
      </c>
      <c r="X103" s="1">
        <f>($AH$3-$AG$3)/$AH$3</f>
        <v>0.7457139737</v>
      </c>
      <c r="Y103" s="4">
        <v>65.0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2" t="str">
        <f t="shared" si="11"/>
        <v>N</v>
      </c>
    </row>
    <row r="104">
      <c r="A104" s="1" t="s">
        <v>139</v>
      </c>
      <c r="B104" s="2">
        <v>37.0</v>
      </c>
      <c r="C104" s="2">
        <v>80.6</v>
      </c>
      <c r="D104" s="3">
        <v>0.4600000000000001</v>
      </c>
      <c r="E104" s="2">
        <v>7.0</v>
      </c>
      <c r="F104" s="2">
        <v>18.55</v>
      </c>
      <c r="G104" s="3">
        <v>0.37005000000000005</v>
      </c>
      <c r="H104" s="2">
        <v>17.85</v>
      </c>
      <c r="I104" s="2">
        <v>24.55</v>
      </c>
      <c r="J104" s="3">
        <v>0.7246500000000001</v>
      </c>
      <c r="K104" s="2">
        <v>8.0</v>
      </c>
      <c r="L104" s="2">
        <v>33.55</v>
      </c>
      <c r="M104" s="2">
        <v>41.55</v>
      </c>
      <c r="N104" s="2">
        <v>23.9</v>
      </c>
      <c r="O104" s="2">
        <v>5.8</v>
      </c>
      <c r="P104" s="2">
        <v>4.95</v>
      </c>
      <c r="Q104" s="2">
        <v>11.3</v>
      </c>
      <c r="R104" s="2">
        <v>17.35</v>
      </c>
      <c r="S104" s="2">
        <v>98.85</v>
      </c>
      <c r="T104" s="2">
        <v>16877.05</v>
      </c>
      <c r="U104" s="2">
        <f>(E104 + (2/3) * N104 + (2 - V104 * ($AA$4/$AB$4)) * B104 + (H104 * 0.5 * (1 + (1 - $AA$4/$AB$4)) + (2/3) * ($AA$4/$AB$4)) - W104 * Q104 - W104 * X104 *(C104-B104) - W104 * 0.44 * (0.44 * (0.56 * X104)) * (I104-H104) + W104 * (1-X104) * (M104-L104) + W104 * X104 * K104 + W104 * O104 + W104 * X104 * P104 - R104 * (($AC$4/$AE$4) - 0.44 * ($AD$4/$AE$4) * W104))</f>
        <v>63.02167309</v>
      </c>
      <c r="V104" s="1">
        <f>((2/3) - (0.5 * ($AA$4/$AB$4)) / (2 * ($AB$4/$AC$4)))</f>
        <v>0.596313579</v>
      </c>
      <c r="W104" s="1">
        <f>($AJ$4/($AF$4-$AG$4+$AI$4+0.44*$AD$4))</f>
        <v>1.052372766</v>
      </c>
      <c r="X104" s="1">
        <f>($AH$4-$AG$4)/$AH$4</f>
        <v>0.7418045705</v>
      </c>
      <c r="Y104" s="4">
        <v>65.0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2" t="str">
        <f t="shared" si="11"/>
        <v>N</v>
      </c>
    </row>
    <row r="105">
      <c r="A105" s="1" t="s">
        <v>140</v>
      </c>
      <c r="B105" s="2">
        <v>38.142857142857146</v>
      </c>
      <c r="C105" s="2">
        <v>84.23809523809524</v>
      </c>
      <c r="D105" s="3">
        <v>0.45519047619047615</v>
      </c>
      <c r="E105" s="2">
        <v>7.428571428571429</v>
      </c>
      <c r="F105" s="2">
        <v>21.666666666666668</v>
      </c>
      <c r="G105" s="3">
        <v>0.3442857142857143</v>
      </c>
      <c r="H105" s="2">
        <v>17.19047619047619</v>
      </c>
      <c r="I105" s="2">
        <v>22.428571428571427</v>
      </c>
      <c r="J105" s="3">
        <v>0.7734285714285715</v>
      </c>
      <c r="K105" s="2">
        <v>10.666666666666666</v>
      </c>
      <c r="L105" s="2">
        <v>34.333333333333336</v>
      </c>
      <c r="M105" s="2">
        <v>45.0</v>
      </c>
      <c r="N105" s="2">
        <v>23.476190476190474</v>
      </c>
      <c r="O105" s="2">
        <v>5.666666666666667</v>
      </c>
      <c r="P105" s="2">
        <v>5.523809523809524</v>
      </c>
      <c r="Q105" s="2">
        <v>11.0</v>
      </c>
      <c r="R105" s="2">
        <v>18.0</v>
      </c>
      <c r="S105" s="2">
        <v>100.9047619047619</v>
      </c>
      <c r="T105" s="2">
        <v>16183.380952380952</v>
      </c>
      <c r="U105" s="2">
        <f>(E105 + (2/3) * N105 + (2 - V105 * ($AA$5/$AB$5)) * B105 + (H105 * 0.5 * (1 + (1 - $AA$5/$AB$5)) + (2/3) * ($AA$5/$AB$5)) - W105 * Q105 - W105 * X105 *(C105-B105) - W105 * 0.44 * (0.44 * (0.56 * X105)) * (I105-H105) + W105 * (1-X105) * (M105-L105) + W105 * X105 * K105 + W105 * O105 + W105 * X105 * P105 - R105 * (($AC$5/$AE$5) - 0.44 * ($AD$5/$AE$5) * W105))</f>
        <v>65.43249539</v>
      </c>
      <c r="V105" s="1">
        <f>((2/3) - (0.5 * ($AA$5/$AB$5)) / (2 * ($AB$5/$AC$5)))</f>
        <v>0.5971329911</v>
      </c>
      <c r="W105" s="1">
        <f>($AJ$5/($AF$5-$AG$5+$AI$5+0.44*$AD$5))</f>
        <v>1.061188383</v>
      </c>
      <c r="X105" s="1">
        <f>($AH$5-$AG$5)/$AH$5</f>
        <v>0.7481122506</v>
      </c>
      <c r="Y105" s="4">
        <v>65.0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2" t="str">
        <f t="shared" si="11"/>
        <v>N</v>
      </c>
    </row>
    <row r="106">
      <c r="A106" s="1" t="s">
        <v>141</v>
      </c>
      <c r="B106" s="2">
        <v>36.05</v>
      </c>
      <c r="C106" s="2">
        <v>83.5</v>
      </c>
      <c r="D106" s="3">
        <v>0.43295000000000006</v>
      </c>
      <c r="E106" s="2">
        <v>8.95</v>
      </c>
      <c r="F106" s="2">
        <v>25.6</v>
      </c>
      <c r="G106" s="3">
        <v>0.34375</v>
      </c>
      <c r="H106" s="2">
        <v>13.25</v>
      </c>
      <c r="I106" s="2">
        <v>17.2</v>
      </c>
      <c r="J106" s="3">
        <v>0.76065</v>
      </c>
      <c r="K106" s="2">
        <v>10.6</v>
      </c>
      <c r="L106" s="2">
        <v>28.4</v>
      </c>
      <c r="M106" s="2">
        <v>39.0</v>
      </c>
      <c r="N106" s="2">
        <v>20.05</v>
      </c>
      <c r="O106" s="2">
        <v>8.0</v>
      </c>
      <c r="P106" s="2">
        <v>4.85</v>
      </c>
      <c r="Q106" s="2">
        <v>12.55</v>
      </c>
      <c r="R106" s="2">
        <v>22.95</v>
      </c>
      <c r="S106" s="2">
        <v>94.3</v>
      </c>
      <c r="T106" s="2">
        <v>18682.1</v>
      </c>
      <c r="U106" s="2">
        <f>(E106 + (2/3) * N106 + (2 - V106 * ($AA$2/$AB$2)) * B106 + (H106 * 0.5 * (1 + (1 - $AA$2/$AB$2)) + (2/3) * ($AA$2/$AB$2)) - W106 * Q106 - W106 * X106 *(C106-B106) - W106 * 0.44 * (0.44 * (0.56 * X106)) * (I106-H106) + W106 * (1-X106) * (M106-L106) + W106 * X106 * K106 + W106 * O106 + W106 * X106 * P106 - R106 * (($AC$2/$AE$2) - 0.44 * ($AD$2/$AE$2) * W106))</f>
        <v>57.46908708</v>
      </c>
      <c r="V106" s="1">
        <f>((2/3) - (0.5 * ($AA$2/$AB$2)) / (2 * ($AB$2/$AC$2)))</f>
        <v>0.5984964842</v>
      </c>
      <c r="W106" s="1">
        <f>($AJ$2/($AF$2-$AG$2+$AI$2+0.44*$AD$2))</f>
        <v>1.025187527</v>
      </c>
      <c r="X106" s="1">
        <f>($AH$2-$AG$2)/$AH$2</f>
        <v>0.7430028417</v>
      </c>
      <c r="Y106" s="4">
        <v>75.0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" t="str">
        <f t="shared" si="11"/>
        <v>Y</v>
      </c>
    </row>
    <row r="107">
      <c r="A107" s="1" t="s">
        <v>142</v>
      </c>
      <c r="B107" s="2">
        <v>35.57142857142857</v>
      </c>
      <c r="C107" s="2">
        <v>82.0952380952381</v>
      </c>
      <c r="D107" s="3">
        <v>0.4335714285714286</v>
      </c>
      <c r="E107" s="2">
        <v>7.809523809523809</v>
      </c>
      <c r="F107" s="2">
        <v>22.0</v>
      </c>
      <c r="G107" s="3">
        <v>0.35495238095238096</v>
      </c>
      <c r="H107" s="2">
        <v>16.523809523809526</v>
      </c>
      <c r="I107" s="2">
        <v>21.952380952380953</v>
      </c>
      <c r="J107" s="3">
        <v>0.7494285714285714</v>
      </c>
      <c r="K107" s="2">
        <v>10.952380952380953</v>
      </c>
      <c r="L107" s="2">
        <v>30.666666666666668</v>
      </c>
      <c r="M107" s="2">
        <v>41.61904761904762</v>
      </c>
      <c r="N107" s="2">
        <v>20.142857142857142</v>
      </c>
      <c r="O107" s="2">
        <v>7.9523809523809526</v>
      </c>
      <c r="P107" s="2">
        <v>3.9523809523809526</v>
      </c>
      <c r="Q107" s="2">
        <v>12.047619047619047</v>
      </c>
      <c r="R107" s="2">
        <v>22.285714285714285</v>
      </c>
      <c r="S107" s="2">
        <v>95.47619047619048</v>
      </c>
      <c r="T107" s="2">
        <v>18502.904761904763</v>
      </c>
      <c r="U107" s="2">
        <f>(E107 + (2/3) * N107 + (2 - V107 * ($AA$3/$AB$3)) * B107 + (H107 * 0.5 * (1 + (1 - $AA$3/$AB$3)) + (2/3) * ($AA$3/$AB$3)) - W107 * Q107 - W107 * X107 *(C107-B107) - W107 * 0.44 * (0.44 * (0.56 * X107)) * (I107-H107) + W107 * (1-X107) * (M107-L107) + W107 * X107 * K107 + W107 * O107 + W107 * X107 * P107 - R107 * (($AC$3/$AE$3) - 0.44 * ($AD$3/$AE$3) * W107))</f>
        <v>58.12849867</v>
      </c>
      <c r="V107" s="1">
        <f>((2/3) - (0.5 * ($AA$3/$AB$3)) / (2 * ($AB$3/$AC$3)))</f>
        <v>0.5988295565</v>
      </c>
      <c r="W107" s="1">
        <f>($AJ$3/($AF$3-$AG$3+$AI$3+0.44*$AD$3))</f>
        <v>1.046902959</v>
      </c>
      <c r="X107" s="1">
        <f>($AH$3-$AG$3)/$AH$3</f>
        <v>0.7457139737</v>
      </c>
      <c r="Y107" s="4">
        <v>75.0</v>
      </c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2" t="str">
        <f t="shared" si="11"/>
        <v>Y</v>
      </c>
    </row>
    <row r="108">
      <c r="A108" s="1" t="s">
        <v>143</v>
      </c>
      <c r="B108" s="2">
        <v>38.85</v>
      </c>
      <c r="C108" s="2">
        <v>84.2</v>
      </c>
      <c r="D108" s="3">
        <v>0.4628499999999999</v>
      </c>
      <c r="E108" s="2">
        <v>10.25</v>
      </c>
      <c r="F108" s="2">
        <v>26.3</v>
      </c>
      <c r="G108" s="3">
        <v>0.3842500000000001</v>
      </c>
      <c r="H108" s="2">
        <v>14.4</v>
      </c>
      <c r="I108" s="2">
        <v>19.55</v>
      </c>
      <c r="J108" s="3">
        <v>0.7461</v>
      </c>
      <c r="K108" s="2">
        <v>11.3</v>
      </c>
      <c r="L108" s="2">
        <v>30.7</v>
      </c>
      <c r="M108" s="2">
        <v>42.0</v>
      </c>
      <c r="N108" s="2">
        <v>20.35</v>
      </c>
      <c r="O108" s="2">
        <v>6.7</v>
      </c>
      <c r="P108" s="2">
        <v>4.75</v>
      </c>
      <c r="Q108" s="2">
        <v>13.4</v>
      </c>
      <c r="R108" s="2">
        <v>21.75</v>
      </c>
      <c r="S108" s="2">
        <v>102.35</v>
      </c>
      <c r="T108" s="2">
        <v>18637.6</v>
      </c>
      <c r="U108" s="2">
        <f>(E108 + (2/3) * N108 + (2 - V108 * ($AA$4/$AB$4)) * B108 + (H108 * 0.5 * (1 + (1 - $AA$4/$AB$4)) + (2/3) * ($AA$4/$AB$4)) - W108 * Q108 - W108 * X108 *(C108-B108) - W108 * 0.44 * (0.44 * (0.56 * X108)) * (I108-H108) + W108 * (1-X108) * (M108-L108) + W108 * X108 * K108 + W108 * O108 + W108 * X108 * P108 - R108 * (($AC$4/$AE$4) - 0.44 * ($AD$4/$AE$4) * W108))</f>
        <v>63.82983126</v>
      </c>
      <c r="V108" s="1">
        <f>((2/3) - (0.5 * ($AA$4/$AB$4)) / (2 * ($AB$4/$AC$4)))</f>
        <v>0.596313579</v>
      </c>
      <c r="W108" s="1">
        <f>($AJ$4/($AF$4-$AG$4+$AI$4+0.44*$AD$4))</f>
        <v>1.052372766</v>
      </c>
      <c r="X108" s="1">
        <f>($AH$4-$AG$4)/$AH$4</f>
        <v>0.7418045705</v>
      </c>
      <c r="Y108" s="4">
        <v>75.0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" t="str">
        <f t="shared" si="11"/>
        <v>Y</v>
      </c>
    </row>
    <row r="109">
      <c r="A109" s="1" t="s">
        <v>144</v>
      </c>
      <c r="B109" s="2">
        <v>37.23809523809524</v>
      </c>
      <c r="C109" s="2">
        <v>79.0952380952381</v>
      </c>
      <c r="D109" s="3">
        <v>0.47280952380952385</v>
      </c>
      <c r="E109" s="2">
        <v>10.047619047619047</v>
      </c>
      <c r="F109" s="2">
        <v>25.61904761904762</v>
      </c>
      <c r="G109" s="3">
        <v>0.39233333333333337</v>
      </c>
      <c r="H109" s="2">
        <v>17.666666666666668</v>
      </c>
      <c r="I109" s="2">
        <v>22.571428571428573</v>
      </c>
      <c r="J109" s="3">
        <v>0.7829047619047619</v>
      </c>
      <c r="K109" s="2">
        <v>9.619047619047619</v>
      </c>
      <c r="L109" s="2">
        <v>29.095238095238095</v>
      </c>
      <c r="M109" s="2">
        <v>38.714285714285715</v>
      </c>
      <c r="N109" s="2">
        <v>19.523809523809526</v>
      </c>
      <c r="O109" s="2">
        <v>8.095238095238095</v>
      </c>
      <c r="P109" s="2">
        <v>4.380952380952381</v>
      </c>
      <c r="Q109" s="2">
        <v>11.666666666666666</v>
      </c>
      <c r="R109" s="2">
        <v>21.571428571428573</v>
      </c>
      <c r="S109" s="2">
        <v>102.19047619047619</v>
      </c>
      <c r="T109" s="2">
        <v>18650.380952380954</v>
      </c>
      <c r="U109" s="2">
        <f>(E109 + (2/3) * N109 + (2 - V109 * ($AA$5/$AB$5)) * B109 + (H109 * 0.5 * (1 + (1 - $AA$5/$AB$5)) + (2/3) * ($AA$5/$AB$5)) - W109 * Q109 - W109 * X109 *(C109-B109) - W109 * 0.44 * (0.44 * (0.56 * X109)) * (I109-H109) + W109 * (1-X109) * (M109-L109) + W109 * X109 * K109 + W109 * O109 + W109 * X109 * P109 - R109 * (($AC$5/$AE$5) - 0.44 * ($AD$5/$AE$5) * W109))</f>
        <v>66.31479179</v>
      </c>
      <c r="V109" s="1">
        <f>((2/3) - (0.5 * ($AA$5/$AB$5)) / (2 * ($AB$5/$AC$5)))</f>
        <v>0.5971329911</v>
      </c>
      <c r="W109" s="1">
        <f>($AJ$5/($AF$5-$AG$5+$AI$5+0.44*$AD$5))</f>
        <v>1.061188383</v>
      </c>
      <c r="X109" s="1">
        <f>($AH$5-$AG$5)/$AH$5</f>
        <v>0.7481122506</v>
      </c>
      <c r="Y109" s="4">
        <v>75.0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2" t="str">
        <f t="shared" si="11"/>
        <v>Y</v>
      </c>
    </row>
    <row r="110">
      <c r="A110" s="1" t="s">
        <v>145</v>
      </c>
      <c r="B110" s="2">
        <v>37.3</v>
      </c>
      <c r="C110" s="2">
        <v>82.05</v>
      </c>
      <c r="D110" s="3">
        <v>0.45585000000000003</v>
      </c>
      <c r="E110" s="2">
        <v>7.65</v>
      </c>
      <c r="F110" s="2">
        <v>21.25</v>
      </c>
      <c r="G110" s="3">
        <v>0.3568</v>
      </c>
      <c r="H110" s="2">
        <v>16.1</v>
      </c>
      <c r="I110" s="2">
        <v>21.6</v>
      </c>
      <c r="J110" s="3">
        <v>0.7470999999999999</v>
      </c>
      <c r="K110" s="2">
        <v>9.3</v>
      </c>
      <c r="L110" s="2">
        <v>32.05</v>
      </c>
      <c r="M110" s="2">
        <v>41.35</v>
      </c>
      <c r="N110" s="2">
        <v>20.9</v>
      </c>
      <c r="O110" s="2">
        <v>8.2</v>
      </c>
      <c r="P110" s="2">
        <v>4.5</v>
      </c>
      <c r="Q110" s="2">
        <v>15.95</v>
      </c>
      <c r="R110" s="2">
        <v>21.15</v>
      </c>
      <c r="S110" s="2">
        <v>98.35</v>
      </c>
      <c r="T110" s="2">
        <v>16101.85</v>
      </c>
      <c r="U110" s="2">
        <f>(E110 + (2/3) * N110 + (2 - V110 * ($AA$2/$AB$2)) * B110 + (H110 * 0.5 * (1 + (1 - $AA$2/$AB$2)) + (2/3) * ($AA$2/$AB$2)) - W110 * Q110 - W110 * X110 *(C110-B110) - W110 * 0.44 * (0.44 * (0.56 * X110)) * (I110-H110) + W110 * (1-X110) * (M110-L110) + W110 * X110 * K110 + W110 * O110 + W110 * X110 * P110 - R110 * (($AC$2/$AE$2) - 0.44 * ($AD$2/$AE$2) * W110))</f>
        <v>58.48402546</v>
      </c>
      <c r="V110" s="1">
        <f>((2/3) - (0.5 * ($AA$2/$AB$2)) / (2 * ($AB$2/$AC$2)))</f>
        <v>0.5984964842</v>
      </c>
      <c r="W110" s="1">
        <f>($AJ$2/($AF$2-$AG$2+$AI$2+0.44*$AD$2))</f>
        <v>1.025187527</v>
      </c>
      <c r="X110" s="1">
        <f>($AH$2-$AG$2)/$AH$2</f>
        <v>0.7430028417</v>
      </c>
      <c r="Y110" s="4">
        <v>65.0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2" t="str">
        <f t="shared" si="11"/>
        <v>N</v>
      </c>
    </row>
    <row r="111">
      <c r="A111" s="1" t="s">
        <v>146</v>
      </c>
      <c r="B111" s="2">
        <v>35.476190476190474</v>
      </c>
      <c r="C111" s="2">
        <v>83.14285714285714</v>
      </c>
      <c r="D111" s="3">
        <v>0.4263809523809524</v>
      </c>
      <c r="E111" s="2">
        <v>6.857142857142857</v>
      </c>
      <c r="F111" s="2">
        <v>21.333333333333332</v>
      </c>
      <c r="G111" s="3">
        <v>0.3250476190476191</v>
      </c>
      <c r="H111" s="2">
        <v>16.047619047619047</v>
      </c>
      <c r="I111" s="2">
        <v>21.095238095238095</v>
      </c>
      <c r="J111" s="3">
        <v>0.766952380952381</v>
      </c>
      <c r="K111" s="2">
        <v>9.571428571428571</v>
      </c>
      <c r="L111" s="2">
        <v>34.523809523809526</v>
      </c>
      <c r="M111" s="2">
        <v>44.095238095238095</v>
      </c>
      <c r="N111" s="2">
        <v>19.904761904761905</v>
      </c>
      <c r="O111" s="2">
        <v>6.761904761904762</v>
      </c>
      <c r="P111" s="2">
        <v>4.142857142857143</v>
      </c>
      <c r="Q111" s="2">
        <v>13.380952380952381</v>
      </c>
      <c r="R111" s="2">
        <v>19.333333333333332</v>
      </c>
      <c r="S111" s="2">
        <v>93.85714285714286</v>
      </c>
      <c r="T111" s="2">
        <v>16521.571428571428</v>
      </c>
      <c r="U111" s="2">
        <f>(E111 + (2/3) * N111 + (2 - V111 * ($AA$3/$AB$3)) * B111 + (H111 * 0.5 * (1 + (1 - $AA$3/$AB$3)) + (2/3) * ($AA$3/$AB$3)) - W111 * Q111 - W111 * X111 *(C111-B111) - W111 * 0.44 * (0.44 * (0.56 * X111)) * (I111-H111) + W111 * (1-X111) * (M111-L111) + W111 * X111 * K111 + W111 * O111 + W111 * X111 * P111 - R111 * (($AC$3/$AE$3) - 0.44 * ($AD$3/$AE$3) * W111))</f>
        <v>52.7115442</v>
      </c>
      <c r="V111" s="1">
        <f>((2/3) - (0.5 * ($AA$3/$AB$3)) / (2 * ($AB$3/$AC$3)))</f>
        <v>0.5988295565</v>
      </c>
      <c r="W111" s="1">
        <f>($AJ$3/($AF$3-$AG$3+$AI$3+0.44*$AD$3))</f>
        <v>1.046902959</v>
      </c>
      <c r="X111" s="1">
        <f>($AH$3-$AG$3)/$AH$3</f>
        <v>0.7457139737</v>
      </c>
      <c r="Y111" s="4">
        <v>65.0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2" t="str">
        <f t="shared" si="11"/>
        <v>N</v>
      </c>
    </row>
    <row r="112">
      <c r="A112" s="1" t="s">
        <v>147</v>
      </c>
      <c r="B112" s="2">
        <v>37.3</v>
      </c>
      <c r="C112" s="2">
        <v>83.65</v>
      </c>
      <c r="D112" s="3">
        <v>0.44594999999999996</v>
      </c>
      <c r="E112" s="2">
        <v>6.5</v>
      </c>
      <c r="F112" s="2">
        <v>17.05</v>
      </c>
      <c r="G112" s="3">
        <v>0.38480000000000003</v>
      </c>
      <c r="H112" s="2">
        <v>17.0</v>
      </c>
      <c r="I112" s="2">
        <v>21.6</v>
      </c>
      <c r="J112" s="3">
        <v>0.78585</v>
      </c>
      <c r="K112" s="2">
        <v>9.55</v>
      </c>
      <c r="L112" s="2">
        <v>31.7</v>
      </c>
      <c r="M112" s="2">
        <v>41.25</v>
      </c>
      <c r="N112" s="2">
        <v>21.7</v>
      </c>
      <c r="O112" s="2">
        <v>8.05</v>
      </c>
      <c r="P112" s="2">
        <v>3.8</v>
      </c>
      <c r="Q112" s="2">
        <v>12.3</v>
      </c>
      <c r="R112" s="2">
        <v>19.3</v>
      </c>
      <c r="S112" s="2">
        <v>98.1</v>
      </c>
      <c r="T112" s="2">
        <v>15843.75</v>
      </c>
      <c r="U112" s="2">
        <f>(E112 + (2/3) * N112 + (2 - V112 * ($AA$4/$AB$4)) * B112 + (H112 * 0.5 * (1 + (1 - $AA$4/$AB$4)) + (2/3) * ($AA$4/$AB$4)) - W112 * Q112 - W112 * X112 *(C112-B112) - W112 * 0.44 * (0.44 * (0.56 * X112)) * (I112-H112) + W112 * (1-X112) * (M112-L112) + W112 * X112 * K112 + W112 * O112 + W112 * X112 * P112 - R112 * (($AC$4/$AE$4) - 0.44 * ($AD$4/$AE$4) * W112))</f>
        <v>60.36058704</v>
      </c>
      <c r="V112" s="1">
        <f>((2/3) - (0.5 * ($AA$4/$AB$4)) / (2 * ($AB$4/$AC$4)))</f>
        <v>0.596313579</v>
      </c>
      <c r="W112" s="1">
        <f>($AJ$4/($AF$4-$AG$4+$AI$4+0.44*$AD$4))</f>
        <v>1.052372766</v>
      </c>
      <c r="X112" s="1">
        <f>($AH$4-$AG$4)/$AH$4</f>
        <v>0.7418045705</v>
      </c>
      <c r="Y112" s="4">
        <v>65.0</v>
      </c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2" t="str">
        <f t="shared" si="11"/>
        <v>N</v>
      </c>
    </row>
    <row r="113">
      <c r="A113" s="1" t="s">
        <v>148</v>
      </c>
      <c r="B113" s="2">
        <v>37.38095238095238</v>
      </c>
      <c r="C113" s="2">
        <v>82.0952380952381</v>
      </c>
      <c r="D113" s="3">
        <v>0.4563809523809524</v>
      </c>
      <c r="E113" s="2">
        <v>6.476190476190476</v>
      </c>
      <c r="F113" s="2">
        <v>18.19047619047619</v>
      </c>
      <c r="G113" s="3">
        <v>0.34961904761904766</v>
      </c>
      <c r="H113" s="2">
        <v>14.666666666666666</v>
      </c>
      <c r="I113" s="2">
        <v>19.38095238095238</v>
      </c>
      <c r="J113" s="3">
        <v>0.7583809523809525</v>
      </c>
      <c r="K113" s="2">
        <v>10.285714285714286</v>
      </c>
      <c r="L113" s="2">
        <v>31.142857142857142</v>
      </c>
      <c r="M113" s="2">
        <v>41.42857142857143</v>
      </c>
      <c r="N113" s="2">
        <v>21.714285714285715</v>
      </c>
      <c r="O113" s="2">
        <v>7.761904761904762</v>
      </c>
      <c r="P113" s="2">
        <v>4.619047619047619</v>
      </c>
      <c r="Q113" s="2">
        <v>15.19047619047619</v>
      </c>
      <c r="R113" s="2">
        <v>22.047619047619047</v>
      </c>
      <c r="S113" s="2">
        <v>95.9047619047619</v>
      </c>
      <c r="T113" s="2">
        <v>17148.666666666668</v>
      </c>
      <c r="U113" s="2">
        <f>(E113 + (2/3) * N113 + (2 - V113 * ($AA$5/$AB$5)) * B113 + (H113 * 0.5 * (1 + (1 - $AA$5/$AB$5)) + (2/3) * ($AA$5/$AB$5)) - W113 * Q113 - W113 * X113 *(C113-B113) - W113 * 0.44 * (0.44 * (0.56 * X113)) * (I113-H113) + W113 * (1-X113) * (M113-L113) + W113 * X113 * K113 + W113 * O113 + W113 * X113 * P113 - R113 * (($AC$5/$AE$5) - 0.44 * ($AD$5/$AE$5) * W113))</f>
        <v>56.71700426</v>
      </c>
      <c r="V113" s="1">
        <f>((2/3) - (0.5 * ($AA$5/$AB$5)) / (2 * ($AB$5/$AC$5)))</f>
        <v>0.5971329911</v>
      </c>
      <c r="W113" s="1">
        <f>($AJ$5/($AF$5-$AG$5+$AI$5+0.44*$AD$5))</f>
        <v>1.061188383</v>
      </c>
      <c r="X113" s="1">
        <f>($AH$5-$AG$5)/$AH$5</f>
        <v>0.7481122506</v>
      </c>
      <c r="Y113" s="4">
        <v>65.0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2" t="str">
        <f t="shared" si="11"/>
        <v>N</v>
      </c>
    </row>
    <row r="114">
      <c r="A114" s="1" t="s">
        <v>149</v>
      </c>
      <c r="B114" s="2">
        <v>39.75</v>
      </c>
      <c r="C114" s="2">
        <v>88.85</v>
      </c>
      <c r="D114" s="3">
        <v>0.4494999999999999</v>
      </c>
      <c r="E114" s="2">
        <v>7.4</v>
      </c>
      <c r="F114" s="2">
        <v>22.85</v>
      </c>
      <c r="G114" s="3">
        <v>0.32264999999999994</v>
      </c>
      <c r="H114" s="2">
        <v>16.5</v>
      </c>
      <c r="I114" s="2">
        <v>23.6</v>
      </c>
      <c r="J114" s="3">
        <v>0.6955500000000001</v>
      </c>
      <c r="K114" s="2">
        <v>12.1</v>
      </c>
      <c r="L114" s="2">
        <v>34.3</v>
      </c>
      <c r="M114" s="2">
        <v>46.4</v>
      </c>
      <c r="N114" s="2">
        <v>22.75</v>
      </c>
      <c r="O114" s="2">
        <v>8.7</v>
      </c>
      <c r="P114" s="2">
        <v>4.7</v>
      </c>
      <c r="Q114" s="2">
        <v>17.8</v>
      </c>
      <c r="R114" s="2">
        <v>20.5</v>
      </c>
      <c r="S114" s="2">
        <v>103.4</v>
      </c>
      <c r="T114" s="2">
        <v>14825.4</v>
      </c>
      <c r="U114" s="2">
        <f>(E114 + (2/3) * N114 + (2 - V114 * ($AA$2/$AB$2)) * B114 + (H114 * 0.5 * (1 + (1 - $AA$2/$AB$2)) + (2/3) * ($AA$2/$AB$2)) - W114 * Q114 - W114 * X114 *(C114-B114) - W114 * 0.44 * (0.44 * (0.56 * X114)) * (I114-H114) + W114 * (1-X114) * (M114-L114) + W114 * X114 * K114 + W114 * O114 + W114 * X114 * P114 - R114 * (($AC$2/$AE$2) - 0.44 * ($AD$2/$AE$2) * W114))</f>
        <v>62.21639044</v>
      </c>
      <c r="V114" s="1">
        <f>((2/3) - (0.5 * ($AA$2/$AB$2)) / (2 * ($AB$2/$AC$2)))</f>
        <v>0.5984964842</v>
      </c>
      <c r="W114" s="1">
        <f>($AJ$2/($AF$2-$AG$2+$AI$2+0.44*$AD$2))</f>
        <v>1.025187527</v>
      </c>
      <c r="X114" s="1">
        <f>($AH$2-$AG$2)/$AH$2</f>
        <v>0.7430028417</v>
      </c>
      <c r="Y114" s="4">
        <v>65.0</v>
      </c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2" t="str">
        <f t="shared" si="11"/>
        <v>N</v>
      </c>
    </row>
    <row r="115">
      <c r="A115" s="1" t="s">
        <v>150</v>
      </c>
      <c r="B115" s="2">
        <v>38.333333333333336</v>
      </c>
      <c r="C115" s="2">
        <v>88.23809523809524</v>
      </c>
      <c r="D115" s="3">
        <v>0.4360952380952381</v>
      </c>
      <c r="E115" s="2">
        <v>6.380952380952381</v>
      </c>
      <c r="F115" s="2">
        <v>20.857142857142858</v>
      </c>
      <c r="G115" s="3">
        <v>0.3062380952380953</v>
      </c>
      <c r="H115" s="2">
        <v>16.095238095238095</v>
      </c>
      <c r="I115" s="2">
        <v>22.523809523809526</v>
      </c>
      <c r="J115" s="3">
        <v>0.7138095238095239</v>
      </c>
      <c r="K115" s="2">
        <v>11.285714285714286</v>
      </c>
      <c r="L115" s="2">
        <v>32.142857142857146</v>
      </c>
      <c r="M115" s="2">
        <v>43.42857142857143</v>
      </c>
      <c r="N115" s="2">
        <v>22.095238095238095</v>
      </c>
      <c r="O115" s="2">
        <v>9.142857142857142</v>
      </c>
      <c r="P115" s="2">
        <v>4.0</v>
      </c>
      <c r="Q115" s="2">
        <v>16.761904761904763</v>
      </c>
      <c r="R115" s="2">
        <v>22.285714285714285</v>
      </c>
      <c r="S115" s="2">
        <v>99.14285714285714</v>
      </c>
      <c r="T115" s="2">
        <v>15405.809523809523</v>
      </c>
      <c r="U115" s="2">
        <f>(E115 + (2/3) * N115 + (2 - V115 * ($AA$3/$AB$3)) * B115 + (H115 * 0.5 * (1 + (1 - $AA$3/$AB$3)) + (2/3) * ($AA$3/$AB$3)) - W115 * Q115 - W115 * X115 *(C115-B115) - W115 * 0.44 * (0.44 * (0.56 * X115)) * (I115-H115) + W115 * (1-X115) * (M115-L115) + W115 * X115 * K115 + W115 * O115 + W115 * X115 * P115 - R115 * (($AC$3/$AE$3) - 0.44 * ($AD$3/$AE$3) * W115))</f>
        <v>56.23274345</v>
      </c>
      <c r="V115" s="1">
        <f>((2/3) - (0.5 * ($AA$3/$AB$3)) / (2 * ($AB$3/$AC$3)))</f>
        <v>0.5988295565</v>
      </c>
      <c r="W115" s="1">
        <f>($AJ$3/($AF$3-$AG$3+$AI$3+0.44*$AD$3))</f>
        <v>1.046902959</v>
      </c>
      <c r="X115" s="1">
        <f>($AH$3-$AG$3)/$AH$3</f>
        <v>0.7457139737</v>
      </c>
      <c r="Y115" s="4">
        <v>65.0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" t="str">
        <f t="shared" si="11"/>
        <v>N</v>
      </c>
    </row>
    <row r="116">
      <c r="A116" s="1" t="s">
        <v>151</v>
      </c>
      <c r="B116" s="2">
        <v>36.2</v>
      </c>
      <c r="C116" s="2">
        <v>87.9</v>
      </c>
      <c r="D116" s="3">
        <v>0.4142</v>
      </c>
      <c r="E116" s="2">
        <v>6.55</v>
      </c>
      <c r="F116" s="2">
        <v>22.55</v>
      </c>
      <c r="G116" s="3">
        <v>0.29690000000000005</v>
      </c>
      <c r="H116" s="2">
        <v>17.95</v>
      </c>
      <c r="I116" s="2">
        <v>24.7</v>
      </c>
      <c r="J116" s="3">
        <v>0.7242</v>
      </c>
      <c r="K116" s="2">
        <v>12.35</v>
      </c>
      <c r="L116" s="2">
        <v>29.4</v>
      </c>
      <c r="M116" s="2">
        <v>41.75</v>
      </c>
      <c r="N116" s="2">
        <v>20.9</v>
      </c>
      <c r="O116" s="2">
        <v>9.95</v>
      </c>
      <c r="P116" s="2">
        <v>3.3</v>
      </c>
      <c r="Q116" s="2">
        <v>16.75</v>
      </c>
      <c r="R116" s="2">
        <v>22.9</v>
      </c>
      <c r="S116" s="2">
        <v>96.9</v>
      </c>
      <c r="T116" s="2">
        <v>16012.0</v>
      </c>
      <c r="U116" s="2">
        <f>(E116 + (2/3) * N116 + (2 - V116 * ($AA$4/$AB$4)) * B116 + (H116 * 0.5 * (1 + (1 - $AA$4/$AB$4)) + (2/3) * ($AA$4/$AB$4)) - W116 * Q116 - W116 * X116 *(C116-B116) - W116 * 0.44 * (0.44 * (0.56 * X116)) * (I116-H116) + W116 * (1-X116) * (M116-L116) + W116 * X116 * K116 + W116 * O116 + W116 * X116 * P116 - R116 * (($AC$4/$AE$4) - 0.44 * ($AD$4/$AE$4) * W116))</f>
        <v>53.01403025</v>
      </c>
      <c r="V116" s="1">
        <f>((2/3) - (0.5 * ($AA$4/$AB$4)) / (2 * ($AB$4/$AC$4)))</f>
        <v>0.596313579</v>
      </c>
      <c r="W116" s="1">
        <f>($AJ$4/($AF$4-$AG$4+$AI$4+0.44*$AD$4))</f>
        <v>1.052372766</v>
      </c>
      <c r="X116" s="1">
        <f>($AH$4-$AG$4)/$AH$4</f>
        <v>0.7418045705</v>
      </c>
      <c r="Y116" s="4">
        <v>65.0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2" t="str">
        <f t="shared" si="11"/>
        <v>N</v>
      </c>
    </row>
    <row r="117">
      <c r="A117" s="1" t="s">
        <v>152</v>
      </c>
      <c r="B117" s="2">
        <v>37.333333333333336</v>
      </c>
      <c r="C117" s="2">
        <v>83.9047619047619</v>
      </c>
      <c r="D117" s="3">
        <v>0.44671428571428573</v>
      </c>
      <c r="E117" s="2">
        <v>7.809523809523809</v>
      </c>
      <c r="F117" s="2">
        <v>23.857142857142858</v>
      </c>
      <c r="G117" s="3">
        <v>0.32471428571428573</v>
      </c>
      <c r="H117" s="2">
        <v>15.952380952380953</v>
      </c>
      <c r="I117" s="2">
        <v>22.80952380952381</v>
      </c>
      <c r="J117" s="3">
        <v>0.6965238095238095</v>
      </c>
      <c r="K117" s="2">
        <v>10.619047619047619</v>
      </c>
      <c r="L117" s="2">
        <v>28.904761904761905</v>
      </c>
      <c r="M117" s="2">
        <v>39.523809523809526</v>
      </c>
      <c r="N117" s="2">
        <v>21.61904761904762</v>
      </c>
      <c r="O117" s="2">
        <v>9.523809523809524</v>
      </c>
      <c r="P117" s="2">
        <v>4.095238095238095</v>
      </c>
      <c r="Q117" s="2">
        <v>14.523809523809524</v>
      </c>
      <c r="R117" s="2">
        <v>24.19047619047619</v>
      </c>
      <c r="S117" s="2">
        <v>98.42857142857143</v>
      </c>
      <c r="T117" s="2">
        <v>16355.0</v>
      </c>
      <c r="U117" s="2">
        <f>(E117 + (2/3) * N117 + (2 - V117 * ($AA$5/$AB$5)) * B117 + (H117 * 0.5 * (1 + (1 - $AA$5/$AB$5)) + (2/3) * ($AA$5/$AB$5)) - W117 * Q117 - W117 * X117 *(C117-B117) - W117 * 0.44 * (0.44 * (0.56 * X117)) * (I117-H117) + W117 * (1-X117) * (M117-L117) + W117 * X117 * K117 + W117 * O117 + W117 * X117 * P117 - R117 * (($AC$5/$AE$5) - 0.44 * ($AD$5/$AE$5) * W117))</f>
        <v>58.95649341</v>
      </c>
      <c r="V117" s="1">
        <f>((2/3) - (0.5 * ($AA$5/$AB$5)) / (2 * ($AB$5/$AC$5)))</f>
        <v>0.5971329911</v>
      </c>
      <c r="W117" s="1">
        <f>($AJ$5/($AF$5-$AG$5+$AI$5+0.44*$AD$5))</f>
        <v>1.061188383</v>
      </c>
      <c r="X117" s="1">
        <f>($AH$5-$AG$5)/$AH$5</f>
        <v>0.7481122506</v>
      </c>
      <c r="Y117" s="4">
        <v>65.0</v>
      </c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2" t="str">
        <f t="shared" si="11"/>
        <v>N</v>
      </c>
    </row>
    <row r="118">
      <c r="A118" s="1" t="s">
        <v>153</v>
      </c>
      <c r="B118" s="2">
        <v>34.2</v>
      </c>
      <c r="C118" s="2">
        <v>79.3</v>
      </c>
      <c r="D118" s="3">
        <v>0.433</v>
      </c>
      <c r="E118" s="2">
        <v>6.25</v>
      </c>
      <c r="F118" s="2">
        <v>18.35</v>
      </c>
      <c r="G118" s="3">
        <v>0.32844999999999996</v>
      </c>
      <c r="H118" s="2">
        <v>19.75</v>
      </c>
      <c r="I118" s="2">
        <v>26.35</v>
      </c>
      <c r="J118" s="3">
        <v>0.75615</v>
      </c>
      <c r="K118" s="2">
        <v>10.8</v>
      </c>
      <c r="L118" s="2">
        <v>30.4</v>
      </c>
      <c r="M118" s="2">
        <v>41.2</v>
      </c>
      <c r="N118" s="2">
        <v>19.1</v>
      </c>
      <c r="O118" s="2">
        <v>6.85</v>
      </c>
      <c r="P118" s="2">
        <v>4.35</v>
      </c>
      <c r="Q118" s="2">
        <v>14.0</v>
      </c>
      <c r="R118" s="2">
        <v>22.45</v>
      </c>
      <c r="S118" s="2">
        <v>94.4</v>
      </c>
      <c r="T118" s="2">
        <v>17065.65</v>
      </c>
      <c r="U118" s="2">
        <f>(E118 + (2/3) * N118 + (2 - V118 * ($AA$2/$AB$2)) * B118 + (H118 * 0.5 * (1 + (1 - $AA$2/$AB$2)) + (2/3) * ($AA$2/$AB$2)) - W118 * Q118 - W118 * X118 *(C118-B118) - W118 * 0.44 * (0.44 * (0.56 * X118)) * (I118-H118) + W118 * (1-X118) * (M118-L118) + W118 * X118 * K118 + W118 * O118 + W118 * X118 * P118 - R118 * (($AC$2/$AE$2) - 0.44 * ($AD$2/$AE$2) * W118))</f>
        <v>54.59568221</v>
      </c>
      <c r="V118" s="1">
        <f>((2/3) - (0.5 * ($AA$2/$AB$2)) / (2 * ($AB$2/$AC$2)))</f>
        <v>0.5984964842</v>
      </c>
      <c r="W118" s="1">
        <f>($AJ$2/($AF$2-$AG$2+$AI$2+0.44*$AD$2))</f>
        <v>1.025187527</v>
      </c>
      <c r="X118" s="1">
        <f>($AH$2-$AG$2)/$AH$2</f>
        <v>0.7430028417</v>
      </c>
      <c r="Y118" s="4">
        <v>75.0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2" t="str">
        <f t="shared" si="11"/>
        <v>Y</v>
      </c>
    </row>
    <row r="119">
      <c r="A119" s="1" t="s">
        <v>154</v>
      </c>
      <c r="B119" s="2">
        <v>36.333333333333336</v>
      </c>
      <c r="C119" s="2">
        <v>77.42857142857143</v>
      </c>
      <c r="D119" s="3">
        <v>0.4681428571428572</v>
      </c>
      <c r="E119" s="2">
        <v>9.476190476190476</v>
      </c>
      <c r="F119" s="2">
        <v>24.19047619047619</v>
      </c>
      <c r="G119" s="3">
        <v>0.38009523809523815</v>
      </c>
      <c r="H119" s="2">
        <v>18.428571428571427</v>
      </c>
      <c r="I119" s="2">
        <v>23.714285714285715</v>
      </c>
      <c r="J119" s="3">
        <v>0.7747619047619049</v>
      </c>
      <c r="K119" s="2">
        <v>8.285714285714286</v>
      </c>
      <c r="L119" s="2">
        <v>30.38095238095238</v>
      </c>
      <c r="M119" s="2">
        <v>38.666666666666664</v>
      </c>
      <c r="N119" s="2">
        <v>22.476190476190474</v>
      </c>
      <c r="O119" s="2">
        <v>7.714285714285714</v>
      </c>
      <c r="P119" s="2">
        <v>3.9047619047619047</v>
      </c>
      <c r="Q119" s="2">
        <v>14.047619047619047</v>
      </c>
      <c r="R119" s="2">
        <v>22.142857142857142</v>
      </c>
      <c r="S119" s="2">
        <v>100.57142857142857</v>
      </c>
      <c r="T119" s="2">
        <v>17144.52380952381</v>
      </c>
      <c r="U119" s="2">
        <f>(E119 + (2/3) * N119 + (2 - V119 * ($AA$3/$AB$3)) * B119 + (H119 * 0.5 * (1 + (1 - $AA$3/$AB$3)) + (2/3) * ($AA$3/$AB$3)) - W119 * Q119 - W119 * X119 *(C119-B119) - W119 * 0.44 * (0.44 * (0.56 * X119)) * (I119-H119) + W119 * (1-X119) * (M119-L119) + W119 * X119 * K119 + W119 * O119 + W119 * X119 * P119 - R119 * (($AC$3/$AE$3) - 0.44 * ($AD$3/$AE$3) * W119))</f>
        <v>63.0863251</v>
      </c>
      <c r="V119" s="1">
        <f>((2/3) - (0.5 * ($AA$3/$AB$3)) / (2 * ($AB$3/$AC$3)))</f>
        <v>0.5988295565</v>
      </c>
      <c r="W119" s="1">
        <f>($AJ$3/($AF$3-$AG$3+$AI$3+0.44*$AD$3))</f>
        <v>1.046902959</v>
      </c>
      <c r="X119" s="1">
        <f>($AH$3-$AG$3)/$AH$3</f>
        <v>0.7457139737</v>
      </c>
      <c r="Y119" s="4">
        <v>75.0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" t="str">
        <f t="shared" si="11"/>
        <v>Y</v>
      </c>
    </row>
    <row r="120">
      <c r="A120" s="4" t="s">
        <v>155</v>
      </c>
      <c r="B120" s="6">
        <v>35.45</v>
      </c>
      <c r="C120" s="6">
        <v>78.25</v>
      </c>
      <c r="D120" s="7">
        <v>0.45409999999999995</v>
      </c>
      <c r="E120" s="6">
        <v>8.5</v>
      </c>
      <c r="F120" s="6">
        <v>24.7</v>
      </c>
      <c r="G120" s="7">
        <v>0.3411500000000001</v>
      </c>
      <c r="H120" s="6">
        <v>17.8</v>
      </c>
      <c r="I120" s="6">
        <v>23.3</v>
      </c>
      <c r="J120" s="7">
        <v>0.7636000000000001</v>
      </c>
      <c r="K120" s="6">
        <v>7.65</v>
      </c>
      <c r="L120" s="6">
        <v>27.55</v>
      </c>
      <c r="M120" s="6">
        <v>35.2</v>
      </c>
      <c r="N120" s="6">
        <v>20.5</v>
      </c>
      <c r="O120" s="6">
        <v>11.2</v>
      </c>
      <c r="P120" s="6">
        <v>3.75</v>
      </c>
      <c r="Q120" s="6">
        <v>13.65</v>
      </c>
      <c r="R120" s="6">
        <v>21.05</v>
      </c>
      <c r="S120" s="6">
        <v>97.2</v>
      </c>
      <c r="T120" s="6">
        <v>17510.2</v>
      </c>
      <c r="U120" s="2">
        <f>(E120 + (2/3) * N120 + (2 - V120 * ($AA$4/$AB$4)) * B120 + (H120 * 0.5 * (1 + (1 - $AA$4/$AB$4)) + (2/3) * ($AA$4/$AB$4)) - W120 * Q120 - W120 * X120 *(C120-B120) - W120 * 0.44 * (0.44 * (0.56 * X120)) * (I120-H120) + W120 * (1-X120) * (M120-L120) + W120 * X120 * K120 + W120 * O120 + W120 * X120 * P120 - R120 * (($AC$4/$AE$4) - 0.44 * ($AD$4/$AE$4) * W120))</f>
        <v>61.02269727</v>
      </c>
      <c r="V120" s="1">
        <f>((2/3) - (0.5 * ($AA$4/$AB$4)) / (2 * ($AB$4/$AC$4)))</f>
        <v>0.596313579</v>
      </c>
      <c r="W120" s="1">
        <f>($AJ$4/($AF$4-$AG$4+$AI$4+0.44*$AD$4))</f>
        <v>1.052372766</v>
      </c>
      <c r="X120" s="1">
        <f>($AH$4-$AG$4)/$AH$4</f>
        <v>0.7418045705</v>
      </c>
      <c r="Y120" s="4">
        <v>75.0</v>
      </c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2" t="str">
        <f t="shared" si="11"/>
        <v>Y</v>
      </c>
    </row>
    <row r="121">
      <c r="A121" s="9" t="s">
        <v>156</v>
      </c>
      <c r="B121" s="6">
        <v>36.904761904761905</v>
      </c>
      <c r="C121" s="6">
        <v>76.85714285714286</v>
      </c>
      <c r="D121" s="7">
        <v>0.48171428571428576</v>
      </c>
      <c r="E121" s="6">
        <v>10.238095238095237</v>
      </c>
      <c r="F121" s="6">
        <v>26.333333333333332</v>
      </c>
      <c r="G121" s="7">
        <v>0.39428571428571424</v>
      </c>
      <c r="H121" s="6">
        <v>17.61904761904762</v>
      </c>
      <c r="I121" s="6">
        <v>24.333333333333332</v>
      </c>
      <c r="J121" s="7">
        <v>0.7236190476190477</v>
      </c>
      <c r="K121" s="6">
        <v>8.476190476190476</v>
      </c>
      <c r="L121" s="6">
        <v>29.047619047619047</v>
      </c>
      <c r="M121" s="6">
        <v>37.523809523809526</v>
      </c>
      <c r="N121" s="6">
        <v>21.428571428571427</v>
      </c>
      <c r="O121" s="6">
        <v>8.666666666666666</v>
      </c>
      <c r="P121" s="6">
        <v>3.1904761904761907</v>
      </c>
      <c r="Q121" s="6">
        <v>14.095238095238095</v>
      </c>
      <c r="R121" s="6">
        <v>21.047619047619047</v>
      </c>
      <c r="S121" s="6">
        <v>101.66666666666667</v>
      </c>
      <c r="T121" s="6">
        <v>17830.52380952381</v>
      </c>
      <c r="U121" s="2">
        <f>(E121 + (2/3) * N121 + (2 - V121 * ($AA$5/$AB$5)) * B121 + (H121 * 0.5 * (1 + (1 - $AA$5/$AB$5)) + (2/3) * ($AA$5/$AB$5)) - W121 * Q121 - W121 * X121 *(C121-B121) - W121 * 0.44 * (0.44 * (0.56 * X121)) * (I121-H121) + W121 * (1-X121) * (M121-L121) + W121 * X121 * K121 + W121 * O121 + W121 * X121 * P121 - R121 * (($AC$5/$AE$5) - 0.44 * ($AD$5/$AE$5) * W121))</f>
        <v>64.59474532</v>
      </c>
      <c r="V121" s="1">
        <f>((2/3) - (0.5 * ($AA$5/$AB$5)) / (2 * ($AB$5/$AC$5)))</f>
        <v>0.5971329911</v>
      </c>
      <c r="W121" s="1">
        <f>($AJ$5/($AF$5-$AG$5+$AI$5+0.44*$AD$5))</f>
        <v>1.061188383</v>
      </c>
      <c r="X121" s="1">
        <f>($AH$5-$AG$5)/$AH$5</f>
        <v>0.7481122506</v>
      </c>
      <c r="Y121" s="4">
        <v>75.0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2" t="str">
        <f t="shared" si="11"/>
        <v>Y</v>
      </c>
    </row>
    <row r="122">
      <c r="A122" s="1" t="s">
        <v>37</v>
      </c>
      <c r="B122" s="2">
        <v>40.35</v>
      </c>
      <c r="C122" s="2">
        <v>83.85</v>
      </c>
      <c r="D122" s="3">
        <v>0.48390000000000005</v>
      </c>
      <c r="E122" s="2">
        <v>9.5</v>
      </c>
      <c r="F122" s="2">
        <v>25.2</v>
      </c>
      <c r="G122" s="3">
        <v>0.3767500000000001</v>
      </c>
      <c r="H122" s="2">
        <v>16.65</v>
      </c>
      <c r="I122" s="2">
        <v>21.5</v>
      </c>
      <c r="J122" s="3">
        <v>0.7717</v>
      </c>
      <c r="K122" s="2">
        <v>10.15</v>
      </c>
      <c r="L122" s="2">
        <v>35.7</v>
      </c>
      <c r="M122" s="2">
        <v>45.85</v>
      </c>
      <c r="N122" s="2">
        <v>25.95</v>
      </c>
      <c r="O122" s="2">
        <v>8.65</v>
      </c>
      <c r="P122" s="2">
        <v>6.4</v>
      </c>
      <c r="Q122" s="2">
        <v>16.05</v>
      </c>
      <c r="R122" s="2">
        <v>20.5</v>
      </c>
      <c r="S122" s="2">
        <v>106.85</v>
      </c>
      <c r="T122" s="2">
        <v>18360.0</v>
      </c>
      <c r="U122" s="2">
        <f>(E122 + (2/3) * N122 + (2 - V122 * ($AA$122/$AB$122)) * B122 + (H122 * 0.5 * (1 + (1 - $AA$122/$AB$122)) + (2/3) * ($AA$122/$AB$122)) - W122 * Q122 - W122 * X122 *(C122-B122) - W122 * 0.44 * (0.44 * (0.56 * X122)) * (I122-H122) + W122 * (1-X122) * (M122-L122) + W122 * X122 * K122 + W122 * O122 + W122 * X122 * P122 - R122 * (($AC$122/$AE$122) - 0.44 * ($AD$122/$AE$122) * W122))</f>
        <v>72.38093574</v>
      </c>
      <c r="V122" s="1">
        <f>((2/3) - (0.5 * ($AA$122/$AB$122)) / (2 * ($AB$122/$AC$122)))</f>
        <v>0.5962664065</v>
      </c>
      <c r="W122" s="1">
        <f>($AJ$122/($AF$122-$AG$122+$AI$122+0.44*$AD$122))</f>
        <v>1.040902291</v>
      </c>
      <c r="X122" s="1">
        <f>($AH$122-$AG$122)/$AH$122</f>
        <v>0.7475355969</v>
      </c>
      <c r="Y122" s="4">
        <v>75.0</v>
      </c>
      <c r="Z122" s="1">
        <v>1.0</v>
      </c>
      <c r="AA122" s="2">
        <f t="shared" ref="AA122:AA125" si="15">SUM(N122,N126,N130,N134,N138,N142,N146,N150,N154,N158,N162,N166,N170,N174,N178,N182,N186,N190,N194,N198,N202,N206,N210,N214,N218,N222,N226,N230,N234,N238)</f>
        <v>655.65</v>
      </c>
      <c r="AB122" s="2">
        <f t="shared" ref="AB122:AB125" si="16">SUM(B122,B126,B130,B134,B138,B142,B146,B150,B154,B158,B162,B166,B170,B174,B178,B182,B186,B190,B194,B198,B202,B206,B210,B214,B218,B222,B226,B230,B234,B238)</f>
        <v>1119.05</v>
      </c>
      <c r="AC122" s="2">
        <f t="shared" ref="AC122:AD122" si="14">sum(H122,H126,H130,H134,H138,H142,H146,H150,H154,H158,H162,H166,H170,H174,H178,H182,H186,H190,H194,H198,H202,H206,H210,H214,H218,H222,H226,H230,H234,H238)</f>
        <v>537.85</v>
      </c>
      <c r="AD122" s="2">
        <f t="shared" si="14"/>
        <v>713.05</v>
      </c>
      <c r="AE122" s="2">
        <f t="shared" ref="AE122:AE125" si="18">sum(R122,R126,R130,R134,R138,R142,R146,R150,R154,R158,R162,R166,R170,R174,R178,R182,R186,R190,R194,R198,R202,R206,R210,R214,R218,R222,R226,R230,R234,R238)</f>
        <v>639.65</v>
      </c>
      <c r="AF122" s="2">
        <f t="shared" ref="AF122:AF125" si="19">sum(C122,C126,C130,C134,C138,C142,C146,C150,C154,C158,C162,C166,C170,C174,C178,C182,C186,C190,C194,C198,C202,C206,C210,C214,C218,C222,C226,C230,C234,C238)</f>
        <v>2478.65</v>
      </c>
      <c r="AG122" s="2">
        <f t="shared" ref="AG122:AG125" si="20">sum(K122,K126,K130,K134,K138,K142,K146,K150,K154,K158,K162,K166,K170,K174,K178,K182,K186,K190,K194,K198,K202,K206,K210,K214,K218,K222,K226,K230,K234,K238)</f>
        <v>322.7</v>
      </c>
      <c r="AH122" s="2">
        <f t="shared" ref="AH122:AH125" si="21">sum(M122,M126,M130,M134,M138,M142,M146,M150,M154,M158,M162,M166,M170,M174,M178,M182,M186,M190,M194,M198,M202,M206,M210,M214,M218,M222,M226,M230,M234,M238)</f>
        <v>1278.2</v>
      </c>
      <c r="AI122" s="2">
        <f t="shared" ref="AI122:AI125" si="22">sum(Q122,Q126,Q130,Q134,Q138,Q142,Q146,Q150,Q154,Q158,Q162,Q166,Q170,Q174,Q178,Q182,Q186,Q190,Q194,Q198,Q202,Q206,Q210,Q214,Q218,Q222,Q226,Q230,Q234,Q238)</f>
        <v>416.65</v>
      </c>
      <c r="AJ122" s="2">
        <f t="shared" ref="AJ122:AJ125" si="23">sum(S122,S126,S130,S134,S138,S142,S146,S150,S154,S158,S162,S166,S170,S174,S178,S182,S186,S190,S194,S198,S202,S206,S210,S214,S218,S222,S226,S230,S234,S238)</f>
        <v>3004.4</v>
      </c>
      <c r="AK122" s="2" t="str">
        <f t="shared" si="11"/>
        <v>Y</v>
      </c>
    </row>
    <row r="123">
      <c r="A123" s="1" t="s">
        <v>38</v>
      </c>
      <c r="B123" s="2">
        <v>43.285714285714285</v>
      </c>
      <c r="C123" s="2">
        <v>88.04761904761905</v>
      </c>
      <c r="D123" s="3">
        <v>0.4916190476190475</v>
      </c>
      <c r="E123" s="2">
        <v>11.238095238095237</v>
      </c>
      <c r="F123" s="2">
        <v>27.904761904761905</v>
      </c>
      <c r="G123" s="3">
        <v>0.40414285714285714</v>
      </c>
      <c r="H123" s="2">
        <v>17.285714285714285</v>
      </c>
      <c r="I123" s="2">
        <v>22.095238095238095</v>
      </c>
      <c r="J123" s="3">
        <v>0.7895238095238096</v>
      </c>
      <c r="K123" s="2">
        <v>10.142857142857142</v>
      </c>
      <c r="L123" s="2">
        <v>33.714285714285715</v>
      </c>
      <c r="M123" s="2">
        <v>43.857142857142854</v>
      </c>
      <c r="N123" s="2">
        <v>28.38095238095238</v>
      </c>
      <c r="O123" s="2">
        <v>10.142857142857142</v>
      </c>
      <c r="P123" s="2">
        <v>6.523809523809524</v>
      </c>
      <c r="Q123" s="2">
        <v>13.714285714285714</v>
      </c>
      <c r="R123" s="2">
        <v>19.333333333333332</v>
      </c>
      <c r="S123" s="2">
        <v>115.0952380952381</v>
      </c>
      <c r="T123" s="2">
        <v>19206.190476190477</v>
      </c>
      <c r="U123" s="2">
        <f>(E123 + (2/3) * N123 + (2 - V123 * ($AA$123/$AB$123)) * B123 + (H123 * 0.5 * (1 + (1 - $AA$123/$AB$123)) + (2/3) * ($AA$123/$AB$123)) - W123 * Q123 - W123 * X123 *(C123-B123) - W123 * 0.44 * (0.44 * (0.56 * X123)) * (I123-H123) + W123 * (1-X123) * (M123-L123) + W123 * X123 * K123 + W123 * O123 + W123 * X123 * P123 - R123 * (($AC$123/$AE$123) - 0.44 * ($AD$123/$AE$123) * W123))</f>
        <v>84.4536162</v>
      </c>
      <c r="V123" s="1">
        <f>((2/3) - (0.5 * ($AA$123/$AB$123)) / (2 * ($AB$123/$AC$123)))</f>
        <v>0.6013947148</v>
      </c>
      <c r="W123" s="1">
        <f>($AJ$123/($AF$123-$AG$123+$AI$123+0.44*$AD$123))</f>
        <v>1.037710139</v>
      </c>
      <c r="X123" s="1">
        <f>($AH$123-$AG$123)/$AH$123</f>
        <v>0.7485087267</v>
      </c>
      <c r="Y123" s="4">
        <v>75.0</v>
      </c>
      <c r="Z123" s="1">
        <v>2.0</v>
      </c>
      <c r="AA123" s="2">
        <f t="shared" si="15"/>
        <v>662.2380952</v>
      </c>
      <c r="AB123" s="2">
        <f t="shared" si="16"/>
        <v>1133</v>
      </c>
      <c r="AC123" s="2">
        <f t="shared" ref="AC123:AD123" si="17">sum(H123,H127,H131,H135,H139,H143,H147,H151,H155,H159,H163,H167,H171,H175,H179,H183,H187,H191,H195,H199,H203,H207,H211,H215,H219,H223,H227,H231,H235,H239)</f>
        <v>506.0952381</v>
      </c>
      <c r="AD123" s="2">
        <f t="shared" si="17"/>
        <v>675</v>
      </c>
      <c r="AE123" s="2">
        <f t="shared" si="18"/>
        <v>598</v>
      </c>
      <c r="AF123" s="2">
        <f t="shared" si="19"/>
        <v>2514.904762</v>
      </c>
      <c r="AG123" s="2">
        <f t="shared" si="20"/>
        <v>325.2380952</v>
      </c>
      <c r="AH123" s="2">
        <f t="shared" si="21"/>
        <v>1293.238095</v>
      </c>
      <c r="AI123" s="2">
        <f t="shared" si="22"/>
        <v>413.9047619</v>
      </c>
      <c r="AJ123" s="2">
        <f t="shared" si="23"/>
        <v>3009.952381</v>
      </c>
      <c r="AK123" s="2" t="str">
        <f t="shared" si="11"/>
        <v>Y</v>
      </c>
    </row>
    <row r="124">
      <c r="A124" s="1" t="s">
        <v>39</v>
      </c>
      <c r="B124" s="2">
        <v>40.7</v>
      </c>
      <c r="C124" s="2">
        <v>88.6</v>
      </c>
      <c r="D124" s="3">
        <v>0.46064999999999995</v>
      </c>
      <c r="E124" s="2">
        <v>11.2</v>
      </c>
      <c r="F124" s="2">
        <v>28.6</v>
      </c>
      <c r="G124" s="3">
        <v>0.3931</v>
      </c>
      <c r="H124" s="2">
        <v>14.65</v>
      </c>
      <c r="I124" s="2">
        <v>19.75</v>
      </c>
      <c r="J124" s="3">
        <v>0.7360499999999999</v>
      </c>
      <c r="K124" s="2">
        <v>10.7</v>
      </c>
      <c r="L124" s="2">
        <v>34.05</v>
      </c>
      <c r="M124" s="2">
        <v>44.75</v>
      </c>
      <c r="N124" s="2">
        <v>26.9</v>
      </c>
      <c r="O124" s="2">
        <v>9.65</v>
      </c>
      <c r="P124" s="2">
        <v>5.35</v>
      </c>
      <c r="Q124" s="2">
        <v>13.35</v>
      </c>
      <c r="R124" s="2">
        <v>19.9</v>
      </c>
      <c r="S124" s="2">
        <v>107.25</v>
      </c>
      <c r="T124" s="2">
        <v>18891.5</v>
      </c>
      <c r="U124" s="2">
        <f>(E124 + (2/3) * N124 + (2 - V124 * ($AA$124/$AB$124)) * B124 + (H124 * 0.5 * (1 + (1 - $AA$124/$AB$124)) + (2/3) * ($AA$124/$AB$124)) - W124 * Q124 - W124 * X124 *(C124-B124) - W124 * 0.44 * (0.44 * (0.56 * X124)) * (I124-H124) + W124 * (1-X124) * (M124-L124) + W124 * X124 * K124 + W124 * O124 + W124 * X124 * P124 - R124 * (($AC$124/$AE$124) - 0.44 * ($AD$124/$AE$124) * W124))</f>
        <v>74.07923265</v>
      </c>
      <c r="V124" s="1">
        <f>((2/3) - (0.5 * ($AA$124/$AB$124)) / (2 * ($AB$124/$AC$124)))</f>
        <v>0.5990072683</v>
      </c>
      <c r="W124" s="1">
        <f>($AJ$124/($AF$124-$AG$124+$AI$124+0.44*$AD$124))</f>
        <v>1.026129333</v>
      </c>
      <c r="X124" s="1">
        <f>($AH$124-$AG$124)/$AH$124</f>
        <v>0.7487579042</v>
      </c>
      <c r="Y124" s="4">
        <v>75.0</v>
      </c>
      <c r="Z124" s="1">
        <v>3.0</v>
      </c>
      <c r="AA124" s="2">
        <f t="shared" si="15"/>
        <v>655.7</v>
      </c>
      <c r="AB124" s="2">
        <f t="shared" si="16"/>
        <v>1112.35</v>
      </c>
      <c r="AC124" s="2">
        <f t="shared" ref="AC124:AD124" si="24">sum(H124,H128,H132,H136,H140,H144,H148,H152,H156,H160,H164,H168,H172,H176,H180,H184,H188,H192,H196,H200,H204,H208,H212,H216,H220,H224,H228,H232,H236,H240)</f>
        <v>510.7</v>
      </c>
      <c r="AD124" s="2">
        <f t="shared" si="24"/>
        <v>676.25</v>
      </c>
      <c r="AE124" s="2">
        <f t="shared" si="18"/>
        <v>594.55</v>
      </c>
      <c r="AF124" s="2">
        <f t="shared" si="19"/>
        <v>2520.6</v>
      </c>
      <c r="AG124" s="2">
        <f t="shared" si="20"/>
        <v>333.75</v>
      </c>
      <c r="AH124" s="2">
        <f t="shared" si="21"/>
        <v>1328.4</v>
      </c>
      <c r="AI124" s="2">
        <f t="shared" si="22"/>
        <v>408.9</v>
      </c>
      <c r="AJ124" s="2">
        <f t="shared" si="23"/>
        <v>2968.9</v>
      </c>
      <c r="AK124" s="2" t="str">
        <f t="shared" si="11"/>
        <v>Y</v>
      </c>
    </row>
    <row r="125">
      <c r="A125" s="1" t="s">
        <v>40</v>
      </c>
      <c r="B125" s="2">
        <v>41.904761904761905</v>
      </c>
      <c r="C125" s="2">
        <v>87.57142857142857</v>
      </c>
      <c r="D125" s="3">
        <v>0.480095238095238</v>
      </c>
      <c r="E125" s="2">
        <v>11.095238095238095</v>
      </c>
      <c r="F125" s="2">
        <v>26.428571428571427</v>
      </c>
      <c r="G125" s="3">
        <v>0.4162857142857143</v>
      </c>
      <c r="H125" s="2">
        <v>15.428571428571429</v>
      </c>
      <c r="I125" s="2">
        <v>20.0</v>
      </c>
      <c r="J125" s="3">
        <v>0.7709523809523808</v>
      </c>
      <c r="K125" s="2">
        <v>10.619047619047619</v>
      </c>
      <c r="L125" s="2">
        <v>33.857142857142854</v>
      </c>
      <c r="M125" s="2">
        <v>44.476190476190474</v>
      </c>
      <c r="N125" s="2">
        <v>28.333333333333332</v>
      </c>
      <c r="O125" s="2">
        <v>8.714285714285714</v>
      </c>
      <c r="P125" s="2">
        <v>5.904761904761905</v>
      </c>
      <c r="Q125" s="2">
        <v>13.333333333333334</v>
      </c>
      <c r="R125" s="2">
        <v>19.714285714285715</v>
      </c>
      <c r="S125" s="2">
        <v>110.33333333333333</v>
      </c>
      <c r="T125" s="2">
        <v>19327.095238095237</v>
      </c>
      <c r="U125" s="2">
        <f>(E125 + (2/3) * N125 + (2 - V125 * ($AA$125/$AB$125)) * B125 + (H125 * 0.5 * (1 + (1 - $AA$125/$AB$125)) + (2/3) * ($AA$125/$AB$125)) - W125 * Q125 - W125 * X125 *(C125-B125) - W125 * 0.44 * (0.44 * (0.56 * X125)) * (I125-H125) + W125 * (1-X125) * (M125-L125) + W125 * X125 * K125 + W125 * O125 + W125 * X125 * P125 - R125 * (($AC$125/$AE$125) - 0.44 * ($AD$125/$AE$125) * W125))</f>
        <v>78.64332775</v>
      </c>
      <c r="V125" s="1">
        <f>((2/3) - (0.5 * ($AA$125/$AB$125)) / (2 * ($AB$125/$AC$125)))</f>
        <v>0.6014499007</v>
      </c>
      <c r="W125" s="1">
        <f>($AJ$125/($AF$125-$AG$125+$AI$125+0.44*$AD$125))</f>
        <v>1.043198563</v>
      </c>
      <c r="X125" s="1">
        <f>($AH$125-$AG$125)/$AH$125</f>
        <v>0.7493202028</v>
      </c>
      <c r="Y125" s="4">
        <v>75.0</v>
      </c>
      <c r="Z125" s="1">
        <v>4.0</v>
      </c>
      <c r="AA125" s="2">
        <f t="shared" si="15"/>
        <v>669.9047619</v>
      </c>
      <c r="AB125" s="2">
        <f t="shared" si="16"/>
        <v>1136.47619</v>
      </c>
      <c r="AC125" s="2">
        <f t="shared" ref="AC125:AD125" si="25">sum(H125,H129,H133,H137,H141,H145,H149,H153,H157,H161,H165,H169,H173,H177,H181,H185,H189,H193,H197,H201,H205,H209,H213,H217,H221,H225,H229,H233,H237,H241)</f>
        <v>502.952381</v>
      </c>
      <c r="AD125" s="2">
        <f t="shared" si="25"/>
        <v>677.952381</v>
      </c>
      <c r="AE125" s="2">
        <f t="shared" si="18"/>
        <v>594.5714286</v>
      </c>
      <c r="AF125" s="2">
        <f t="shared" si="19"/>
        <v>2512.952381</v>
      </c>
      <c r="AG125" s="2">
        <f t="shared" si="20"/>
        <v>324.8571429</v>
      </c>
      <c r="AH125" s="2">
        <f t="shared" si="21"/>
        <v>1295.904762</v>
      </c>
      <c r="AI125" s="2">
        <f t="shared" si="22"/>
        <v>405.8095238</v>
      </c>
      <c r="AJ125" s="2">
        <f t="shared" si="23"/>
        <v>3017.142857</v>
      </c>
      <c r="AK125" s="2" t="str">
        <f t="shared" si="11"/>
        <v>Y</v>
      </c>
    </row>
    <row r="126">
      <c r="A126" s="1" t="s">
        <v>41</v>
      </c>
      <c r="B126" s="2">
        <v>37.7</v>
      </c>
      <c r="C126" s="2">
        <v>81.6</v>
      </c>
      <c r="D126" s="3">
        <v>0.4642000000000001</v>
      </c>
      <c r="E126" s="2">
        <v>8.45</v>
      </c>
      <c r="F126" s="2">
        <v>22.45</v>
      </c>
      <c r="G126" s="3">
        <v>0.36740000000000006</v>
      </c>
      <c r="H126" s="2">
        <v>17.3</v>
      </c>
      <c r="I126" s="2">
        <v>21.85</v>
      </c>
      <c r="J126" s="3">
        <v>0.80045</v>
      </c>
      <c r="K126" s="2">
        <v>9.65</v>
      </c>
      <c r="L126" s="2">
        <v>35.1</v>
      </c>
      <c r="M126" s="2">
        <v>44.75</v>
      </c>
      <c r="N126" s="2">
        <v>24.3</v>
      </c>
      <c r="O126" s="2">
        <v>7.25</v>
      </c>
      <c r="P126" s="2">
        <v>5.6</v>
      </c>
      <c r="Q126" s="2">
        <v>13.8</v>
      </c>
      <c r="R126" s="2">
        <v>19.4</v>
      </c>
      <c r="S126" s="2">
        <v>101.15</v>
      </c>
      <c r="T126" s="2">
        <v>17765.7</v>
      </c>
      <c r="U126" s="2">
        <f>(E126 + (2/3) * N126 + (2 - V126 * ($AA$122/$AB$122)) * B126 + (H126 * 0.5 * (1 + (1 - $AA$122/$AB$122)) + (2/3) * ($AA$122/$AB$122)) - W126 * Q126 - W126 * X126 *(C126-B126) - W126 * 0.44 * (0.44 * (0.56 * X126)) * (I126-H126) + W126 * (1-X126) * (M126-L126) + W126 * X126 * K126 + W126 * O126 + W126 * X126 * P126 - R126 * (($AC$122/$AE$122) - 0.44 * ($AD$122/$AE$122) * W126))</f>
        <v>66.13551868</v>
      </c>
      <c r="V126" s="1">
        <f>((2/3) - (0.5 * ($AA$122/$AB$122)) / (2 * ($AB$122/$AC$122)))</f>
        <v>0.5962664065</v>
      </c>
      <c r="W126" s="1">
        <f>($AJ$122/($AF$122-$AG$122+$AI$122+0.44*$AD$122))</f>
        <v>1.040902291</v>
      </c>
      <c r="X126" s="1">
        <f>($AH$122-$AG$122)/$AH$122</f>
        <v>0.7475355969</v>
      </c>
      <c r="Y126" s="4">
        <v>100.0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2" t="str">
        <f t="shared" si="11"/>
        <v>Y</v>
      </c>
    </row>
    <row r="127">
      <c r="A127" s="1" t="s">
        <v>42</v>
      </c>
      <c r="B127" s="2">
        <v>39.333333333333336</v>
      </c>
      <c r="C127" s="2">
        <v>84.66666666666667</v>
      </c>
      <c r="D127" s="3">
        <v>0.4680000000000001</v>
      </c>
      <c r="E127" s="2">
        <v>8.19047619047619</v>
      </c>
      <c r="F127" s="2">
        <v>22.095238095238095</v>
      </c>
      <c r="G127" s="3">
        <v>0.36433333333333334</v>
      </c>
      <c r="H127" s="2">
        <v>16.19047619047619</v>
      </c>
      <c r="I127" s="2">
        <v>22.142857142857142</v>
      </c>
      <c r="J127" s="3">
        <v>0.727952380952381</v>
      </c>
      <c r="K127" s="2">
        <v>9.904761904761905</v>
      </c>
      <c r="L127" s="2">
        <v>32.666666666666664</v>
      </c>
      <c r="M127" s="2">
        <v>42.57142857142857</v>
      </c>
      <c r="N127" s="2">
        <v>24.904761904761905</v>
      </c>
      <c r="O127" s="2">
        <v>7.666666666666667</v>
      </c>
      <c r="P127" s="2">
        <v>5.285714285714286</v>
      </c>
      <c r="Q127" s="2">
        <v>14.047619047619047</v>
      </c>
      <c r="R127" s="2">
        <v>19.857142857142858</v>
      </c>
      <c r="S127" s="2">
        <v>103.04761904761905</v>
      </c>
      <c r="T127" s="2">
        <v>18458.761904761905</v>
      </c>
      <c r="U127" s="2">
        <f>(E127 + (2/3) * N127 + (2 - V127 * ($AA$123/$AB$123)) * B127 + (H127 * 0.5 * (1 + (1 - $AA$123/$AB$123)) + (2/3) * ($AA$123/$AB$123)) - W127 * Q127 - W127 * X127 *(C127-B127) - W127 * 0.44 * (0.44 * (0.56 * X127)) * (I127-H127) + W127 * (1-X127) * (M127-L127) + W127 * X127 * K127 + W127 * O127 + W127 * X127 * P127 - R127 * (($AC$123/$AE$123) - 0.44 * ($AD$123/$AE$123) * W127))</f>
        <v>66.96029115</v>
      </c>
      <c r="V127" s="1">
        <f>((2/3) - (0.5 * ($AA$123/$AB$123)) / (2 * ($AB$123/$AC$123)))</f>
        <v>0.6013947148</v>
      </c>
      <c r="W127" s="1">
        <f>($AJ$123/($AF$123-$AG$123+$AI$123+0.44*$AD$123))</f>
        <v>1.037710139</v>
      </c>
      <c r="X127" s="1">
        <f>($AH$123-$AG$123)/$AH$123</f>
        <v>0.7485087267</v>
      </c>
      <c r="Y127" s="4">
        <v>100.0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" t="str">
        <f t="shared" si="11"/>
        <v>Y</v>
      </c>
    </row>
    <row r="128">
      <c r="A128" s="1" t="s">
        <v>43</v>
      </c>
      <c r="B128" s="2">
        <v>37.1</v>
      </c>
      <c r="C128" s="2">
        <v>84.0</v>
      </c>
      <c r="D128" s="3">
        <v>0.44190000000000007</v>
      </c>
      <c r="E128" s="2">
        <v>8.25</v>
      </c>
      <c r="F128" s="2">
        <v>24.35</v>
      </c>
      <c r="G128" s="3">
        <v>0.3362</v>
      </c>
      <c r="H128" s="2">
        <v>16.45</v>
      </c>
      <c r="I128" s="2">
        <v>20.7</v>
      </c>
      <c r="J128" s="3">
        <v>0.7959500000000002</v>
      </c>
      <c r="K128" s="2">
        <v>10.2</v>
      </c>
      <c r="L128" s="2">
        <v>33.5</v>
      </c>
      <c r="M128" s="2">
        <v>43.7</v>
      </c>
      <c r="N128" s="2">
        <v>22.9</v>
      </c>
      <c r="O128" s="2">
        <v>8.1</v>
      </c>
      <c r="P128" s="2">
        <v>5.7</v>
      </c>
      <c r="Q128" s="2">
        <v>13.2</v>
      </c>
      <c r="R128" s="2">
        <v>18.9</v>
      </c>
      <c r="S128" s="2">
        <v>98.9</v>
      </c>
      <c r="T128" s="2">
        <v>18358.85</v>
      </c>
      <c r="U128" s="2">
        <f>(E128 + (2/3) * N128 + (2 - V128 * ($AA$124/$AB$124)) * B128 + (H128 * 0.5 * (1 + (1 - $AA$124/$AB$124)) + (2/3) * ($AA$124/$AB$124)) - W128 * Q128 - W128 * X128 *(C128-B128) - W128 * 0.44 * (0.44 * (0.56 * X128)) * (I128-H128) + W128 * (1-X128) * (M128-L128) + W128 * X128 * K128 + W128 * O128 + W128 * X128 * P128 - R128 * (($AC$124/$AE$124) - 0.44 * ($AD$124/$AE$124) * W128))</f>
        <v>63.30701789</v>
      </c>
      <c r="V128" s="1">
        <f>((2/3) - (0.5 * ($AA$124/$AB$124)) / (2 * ($AB$124/$AC$124)))</f>
        <v>0.5990072683</v>
      </c>
      <c r="W128" s="1">
        <f>($AJ$124/($AF$124-$AG$124+$AI$124+0.44*$AD$124))</f>
        <v>1.026129333</v>
      </c>
      <c r="X128" s="1">
        <f>($AH$124-$AG$124)/$AH$124</f>
        <v>0.7487579042</v>
      </c>
      <c r="Y128" s="4">
        <v>100.0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2" t="str">
        <f t="shared" si="11"/>
        <v>Y</v>
      </c>
    </row>
    <row r="129">
      <c r="A129" s="1" t="s">
        <v>44</v>
      </c>
      <c r="B129" s="2">
        <v>42.19047619047619</v>
      </c>
      <c r="C129" s="2">
        <v>84.0</v>
      </c>
      <c r="D129" s="3">
        <v>0.502952380952381</v>
      </c>
      <c r="E129" s="2">
        <v>8.142857142857142</v>
      </c>
      <c r="F129" s="2">
        <v>21.285714285714285</v>
      </c>
      <c r="G129" s="3">
        <v>0.3783333333333334</v>
      </c>
      <c r="H129" s="2">
        <v>16.80952380952381</v>
      </c>
      <c r="I129" s="2">
        <v>20.857142857142858</v>
      </c>
      <c r="J129" s="3">
        <v>0.8039047619047618</v>
      </c>
      <c r="K129" s="2">
        <v>9.571428571428571</v>
      </c>
      <c r="L129" s="2">
        <v>34.0</v>
      </c>
      <c r="M129" s="2">
        <v>43.57142857142857</v>
      </c>
      <c r="N129" s="2">
        <v>25.38095238095238</v>
      </c>
      <c r="O129" s="2">
        <v>9.0</v>
      </c>
      <c r="P129" s="2">
        <v>5.095238095238095</v>
      </c>
      <c r="Q129" s="2">
        <v>12.80952380952381</v>
      </c>
      <c r="R129" s="2">
        <v>18.142857142857142</v>
      </c>
      <c r="S129" s="2">
        <v>109.33333333333333</v>
      </c>
      <c r="T129" s="2">
        <v>18552.190476190477</v>
      </c>
      <c r="U129" s="2">
        <f>(E129 + (2/3) * N129 + (2 - V129 * ($AA$125/$AB$125)) * B129 + (H129 * 0.5 * (1 + (1 - $AA$125/$AB$125)) + (2/3) * ($AA$125/$AB$125)) - W129 * Q129 - W129 * X129 *(C129-B129) - W129 * 0.44 * (0.44 * (0.56 * X129)) * (I129-H129) + W129 * (1-X129) * (M129-L129) + W129 * X129 * K129 + W129 * O129 + W129 * X129 * P129 - R129 * (($AC$125/$AE$125) - 0.44 * ($AD$125/$AE$125) * W129))</f>
        <v>77.85190991</v>
      </c>
      <c r="V129" s="1">
        <f>((2/3) - (0.5 * ($AA$125/$AB$125)) / (2 * ($AB$125/$AC$125)))</f>
        <v>0.6014499007</v>
      </c>
      <c r="W129" s="1">
        <f>($AJ$125/($AF$125-$AG$125+$AI$125+0.44*$AD$125))</f>
        <v>1.043198563</v>
      </c>
      <c r="X129" s="1">
        <f>($AH$125-$AG$125)/$AH$125</f>
        <v>0.7493202028</v>
      </c>
      <c r="Y129" s="4">
        <v>100.0</v>
      </c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2" t="str">
        <f t="shared" si="11"/>
        <v>Y</v>
      </c>
    </row>
    <row r="130">
      <c r="A130" s="1" t="s">
        <v>45</v>
      </c>
      <c r="B130" s="2">
        <v>34.25</v>
      </c>
      <c r="C130" s="2">
        <v>79.95</v>
      </c>
      <c r="D130" s="3">
        <v>0.42885</v>
      </c>
      <c r="E130" s="2">
        <v>12.0</v>
      </c>
      <c r="F130" s="2">
        <v>33.9</v>
      </c>
      <c r="G130" s="3">
        <v>0.35929999999999995</v>
      </c>
      <c r="H130" s="2">
        <v>18.35</v>
      </c>
      <c r="I130" s="2">
        <v>25.75</v>
      </c>
      <c r="J130" s="3">
        <v>0.7161000000000002</v>
      </c>
      <c r="K130" s="2">
        <v>12.45</v>
      </c>
      <c r="L130" s="2">
        <v>31.6</v>
      </c>
      <c r="M130" s="2">
        <v>44.05</v>
      </c>
      <c r="N130" s="2">
        <v>19.9</v>
      </c>
      <c r="O130" s="2">
        <v>8.95</v>
      </c>
      <c r="P130" s="2">
        <v>5.3</v>
      </c>
      <c r="Q130" s="2">
        <v>17.05</v>
      </c>
      <c r="R130" s="2">
        <v>23.8</v>
      </c>
      <c r="S130" s="2">
        <v>98.85</v>
      </c>
      <c r="T130" s="2">
        <v>17704.4</v>
      </c>
      <c r="U130" s="2">
        <f>(E130 + (2/3) * N130 + (2 - V130 * ($AA$122/$AB$122)) * B130 + (H130 * 0.5 * (1 + (1 - $AA$122/$AB$122)) + (2/3) * ($AA$122/$AB$122)) - W130 * Q130 - W130 * X130 *(C130-B130) - W130 * 0.44 * (0.44 * (0.56 * X130)) * (I130-H130) + W130 * (1-X130) * (M130-L130) + W130 * X130 * K130 + W130 * O130 + W130 * X130 * P130 - R130 * (($AC$122/$AE$122) - 0.44 * ($AD$122/$AE$122) * W130))</f>
        <v>59.77320843</v>
      </c>
      <c r="V130" s="1">
        <f>((2/3) - (0.5 * ($AA$122/$AB$122)) / (2 * ($AB$122/$AC$122)))</f>
        <v>0.5962664065</v>
      </c>
      <c r="W130" s="1">
        <f>($AJ$122/($AF$122-$AG$122+$AI$122+0.44*$AD$122))</f>
        <v>1.040902291</v>
      </c>
      <c r="X130" s="1">
        <f>($AH$122-$AG$122)/$AH$122</f>
        <v>0.7475355969</v>
      </c>
      <c r="Y130" s="4">
        <v>75.0</v>
      </c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2" t="str">
        <f t="shared" si="11"/>
        <v>Y</v>
      </c>
    </row>
    <row r="131">
      <c r="A131" s="1" t="s">
        <v>46</v>
      </c>
      <c r="B131" s="2">
        <v>38.61904761904762</v>
      </c>
      <c r="C131" s="2">
        <v>86.42857142857143</v>
      </c>
      <c r="D131" s="3">
        <v>0.4478571428571429</v>
      </c>
      <c r="E131" s="2">
        <v>11.619047619047619</v>
      </c>
      <c r="F131" s="2">
        <v>33.23809523809524</v>
      </c>
      <c r="G131" s="3">
        <v>0.34419047619047616</v>
      </c>
      <c r="H131" s="2">
        <v>17.0</v>
      </c>
      <c r="I131" s="2">
        <v>23.904761904761905</v>
      </c>
      <c r="J131" s="3">
        <v>0.7067619047619047</v>
      </c>
      <c r="K131" s="2">
        <v>12.047619047619047</v>
      </c>
      <c r="L131" s="2">
        <v>30.904761904761905</v>
      </c>
      <c r="M131" s="2">
        <v>42.95238095238095</v>
      </c>
      <c r="N131" s="2">
        <v>22.0</v>
      </c>
      <c r="O131" s="2">
        <v>10.523809523809524</v>
      </c>
      <c r="P131" s="2">
        <v>3.8095238095238093</v>
      </c>
      <c r="Q131" s="2">
        <v>16.285714285714285</v>
      </c>
      <c r="R131" s="2">
        <v>21.761904761904763</v>
      </c>
      <c r="S131" s="2">
        <v>105.85714285714286</v>
      </c>
      <c r="T131" s="2">
        <v>18054.380952380954</v>
      </c>
      <c r="U131" s="2">
        <f>(E131 + (2/3) * N131 + (2 - V131 * ($AA$123/$AB$123)) * B131 + (H131 * 0.5 * (1 + (1 - $AA$123/$AB$123)) + (2/3) * ($AA$123/$AB$123)) - W131 * Q131 - W131 * X131 *(C131-B131) - W131 * 0.44 * (0.44 * (0.56 * X131)) * (I131-H131) + W131 * (1-X131) * (M131-L131) + W131 * X131 * K131 + W131 * O131 + W131 * X131 * P131 - R131 * (($AC$123/$AE$123) - 0.44 * ($AD$123/$AE$123) * W131))</f>
        <v>66.9333688</v>
      </c>
      <c r="V131" s="1">
        <f>((2/3) - (0.5 * ($AA$123/$AB$123)) / (2 * ($AB$123/$AC$123)))</f>
        <v>0.6013947148</v>
      </c>
      <c r="W131" s="1">
        <f>($AJ$123/($AF$123-$AG$123+$AI$123+0.44*$AD$123))</f>
        <v>1.037710139</v>
      </c>
      <c r="X131" s="1">
        <f>($AH$123-$AG$123)/$AH$123</f>
        <v>0.7485087267</v>
      </c>
      <c r="Y131" s="4">
        <v>75.0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2" t="str">
        <f t="shared" si="11"/>
        <v>Y</v>
      </c>
    </row>
    <row r="132">
      <c r="A132" s="1" t="s">
        <v>47</v>
      </c>
      <c r="B132" s="2">
        <v>37.75</v>
      </c>
      <c r="C132" s="2">
        <v>85.65</v>
      </c>
      <c r="D132" s="3">
        <v>0.44155</v>
      </c>
      <c r="E132" s="2">
        <v>11.65</v>
      </c>
      <c r="F132" s="2">
        <v>34.3</v>
      </c>
      <c r="G132" s="3">
        <v>0.34124999999999994</v>
      </c>
      <c r="H132" s="2">
        <v>17.35</v>
      </c>
      <c r="I132" s="2">
        <v>23.75</v>
      </c>
      <c r="J132" s="3">
        <v>0.7380500000000001</v>
      </c>
      <c r="K132" s="2">
        <v>11.75</v>
      </c>
      <c r="L132" s="2">
        <v>32.05</v>
      </c>
      <c r="M132" s="2">
        <v>43.8</v>
      </c>
      <c r="N132" s="2">
        <v>24.1</v>
      </c>
      <c r="O132" s="2">
        <v>9.35</v>
      </c>
      <c r="P132" s="2">
        <v>5.4</v>
      </c>
      <c r="Q132" s="2">
        <v>15.0</v>
      </c>
      <c r="R132" s="2">
        <v>21.95</v>
      </c>
      <c r="S132" s="2">
        <v>104.5</v>
      </c>
      <c r="T132" s="2">
        <v>18370.55</v>
      </c>
      <c r="U132" s="2">
        <f>(E132 + (2/3) * N132 + (2 - V132 * ($AA$124/$AB$124)) * B132 + (H132 * 0.5 * (1 + (1 - $AA$124/$AB$124)) + (2/3) * ($AA$124/$AB$124)) - W132 * Q132 - W132 * X132 *(C132-B132) - W132 * 0.44 * (0.44 * (0.56 * X132)) * (I132-H132) + W132 * (1-X132) * (M132-L132) + W132 * X132 * K132 + W132 * O132 + W132 * X132 * P132 - R132 * (($AC$124/$AE$124) - 0.44 * ($AD$124/$AE$124) * W132))</f>
        <v>68.00689912</v>
      </c>
      <c r="V132" s="1">
        <f>((2/3) - (0.5 * ($AA$124/$AB$124)) / (2 * ($AB$124/$AC$124)))</f>
        <v>0.5990072683</v>
      </c>
      <c r="W132" s="1">
        <f>($AJ$124/($AF$124-$AG$124+$AI$124+0.44*$AD$124))</f>
        <v>1.026129333</v>
      </c>
      <c r="X132" s="1">
        <f>($AH$124-$AG$124)/$AH$124</f>
        <v>0.7487579042</v>
      </c>
      <c r="Y132" s="4">
        <v>75.0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" t="str">
        <f t="shared" si="11"/>
        <v>Y</v>
      </c>
    </row>
    <row r="133">
      <c r="A133" s="1" t="s">
        <v>48</v>
      </c>
      <c r="B133" s="2">
        <v>37.19047619047619</v>
      </c>
      <c r="C133" s="2">
        <v>81.19047619047619</v>
      </c>
      <c r="D133" s="3">
        <v>0.4597142857142858</v>
      </c>
      <c r="E133" s="2">
        <v>10.285714285714286</v>
      </c>
      <c r="F133" s="2">
        <v>29.428571428571427</v>
      </c>
      <c r="G133" s="3">
        <v>0.34933333333333333</v>
      </c>
      <c r="H133" s="2">
        <v>21.61904761904762</v>
      </c>
      <c r="I133" s="2">
        <v>30.523809523809526</v>
      </c>
      <c r="J133" s="3">
        <v>0.7116190476190475</v>
      </c>
      <c r="K133" s="2">
        <v>10.523809523809524</v>
      </c>
      <c r="L133" s="2">
        <v>33.42857142857143</v>
      </c>
      <c r="M133" s="2">
        <v>43.95238095238095</v>
      </c>
      <c r="N133" s="2">
        <v>22.761904761904763</v>
      </c>
      <c r="O133" s="2">
        <v>9.047619047619047</v>
      </c>
      <c r="P133" s="2">
        <v>5.380952380952381</v>
      </c>
      <c r="Q133" s="2">
        <v>15.428571428571429</v>
      </c>
      <c r="R133" s="2">
        <v>20.523809523809526</v>
      </c>
      <c r="S133" s="2">
        <v>106.28571428571429</v>
      </c>
      <c r="T133" s="2">
        <v>18263.428571428572</v>
      </c>
      <c r="U133" s="2">
        <f>(E133 + (2/3) * N133 + (2 - V133 * ($AA$125/$AB$125)) * B133 + (H133 * 0.5 * (1 + (1 - $AA$125/$AB$125)) + (2/3) * ($AA$125/$AB$125)) - W133 * Q133 - W133 * X133 *(C133-B133) - W133 * 0.44 * (0.44 * (0.56 * X133)) * (I133-H133) + W133 * (1-X133) * (M133-L133) + W133 * X133 * K133 + W133 * O133 + W133 * X133 * P133 - R133 * (($AC$125/$AE$125) - 0.44 * ($AD$125/$AE$125) * W133))</f>
        <v>69.05591848</v>
      </c>
      <c r="V133" s="1">
        <f>((2/3) - (0.5 * ($AA$125/$AB$125)) / (2 * ($AB$125/$AC$125)))</f>
        <v>0.6014499007</v>
      </c>
      <c r="W133" s="1">
        <f>($AJ$125/($AF$125-$AG$125+$AI$125+0.44*$AD$125))</f>
        <v>1.043198563</v>
      </c>
      <c r="X133" s="1">
        <f>($AH$125-$AG$125)/$AH$125</f>
        <v>0.7493202028</v>
      </c>
      <c r="Y133" s="4">
        <v>75.0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2" t="str">
        <f t="shared" si="11"/>
        <v>Y</v>
      </c>
    </row>
    <row r="134">
      <c r="A134" s="1" t="s">
        <v>49</v>
      </c>
      <c r="B134" s="2">
        <v>39.0</v>
      </c>
      <c r="C134" s="2">
        <v>80.5</v>
      </c>
      <c r="D134" s="3">
        <v>0.48570000000000013</v>
      </c>
      <c r="E134" s="2">
        <v>10.4</v>
      </c>
      <c r="F134" s="2">
        <v>27.0</v>
      </c>
      <c r="G134" s="3">
        <v>0.38454999999999995</v>
      </c>
      <c r="H134" s="2">
        <v>18.7</v>
      </c>
      <c r="I134" s="2">
        <v>24.4</v>
      </c>
      <c r="J134" s="3">
        <v>0.7624500000000001</v>
      </c>
      <c r="K134" s="2">
        <v>7.3</v>
      </c>
      <c r="L134" s="2">
        <v>31.9</v>
      </c>
      <c r="M134" s="2">
        <v>39.2</v>
      </c>
      <c r="N134" s="2">
        <v>24.7</v>
      </c>
      <c r="O134" s="2">
        <v>7.2</v>
      </c>
      <c r="P134" s="2">
        <v>4.9</v>
      </c>
      <c r="Q134" s="2">
        <v>11.7</v>
      </c>
      <c r="R134" s="2">
        <v>21.65</v>
      </c>
      <c r="S134" s="2">
        <v>107.1</v>
      </c>
      <c r="T134" s="2">
        <v>18497.45</v>
      </c>
      <c r="U134" s="2">
        <f>(E134 + (2/3) * N134 + (2 - V134 * ($AA$122/$AB$122)) * B134 + (H134 * 0.5 * (1 + (1 - $AA$122/$AB$122)) + (2/3) * ($AA$122/$AB$122)) - W134 * Q134 - W134 * X134 *(C134-B134) - W134 * 0.44 * (0.44 * (0.56 * X134)) * (I134-H134) + W134 * (1-X134) * (M134-L134) + W134 * X134 * K134 + W134 * O134 + W134 * X134 * P134 - R134 * (($AC$122/$AE$122) - 0.44 * ($AD$122/$AE$122) * W134))</f>
        <v>71.65823322</v>
      </c>
      <c r="V134" s="1">
        <f>((2/3) - (0.5 * ($AA$122/$AB$122)) / (2 * ($AB$122/$AC$122)))</f>
        <v>0.5962664065</v>
      </c>
      <c r="W134" s="1">
        <f>($AJ$122/($AF$122-$AG$122+$AI$122+0.44*$AD$122))</f>
        <v>1.040902291</v>
      </c>
      <c r="X134" s="1">
        <f>($AH$122-$AG$122)/$AH$122</f>
        <v>0.7475355969</v>
      </c>
      <c r="Y134" s="4">
        <v>75.0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2" t="str">
        <f t="shared" si="11"/>
        <v>Y</v>
      </c>
    </row>
    <row r="135">
      <c r="A135" s="1" t="s">
        <v>50</v>
      </c>
      <c r="B135" s="2">
        <v>38.714285714285715</v>
      </c>
      <c r="C135" s="2">
        <v>84.04761904761905</v>
      </c>
      <c r="D135" s="3">
        <v>0.46066666666666667</v>
      </c>
      <c r="E135" s="2">
        <v>10.0</v>
      </c>
      <c r="F135" s="2">
        <v>26.571428571428573</v>
      </c>
      <c r="G135" s="3">
        <v>0.37133333333333324</v>
      </c>
      <c r="H135" s="2">
        <v>19.19047619047619</v>
      </c>
      <c r="I135" s="2">
        <v>26.095238095238095</v>
      </c>
      <c r="J135" s="3">
        <v>0.7447142857142857</v>
      </c>
      <c r="K135" s="2">
        <v>10.285714285714286</v>
      </c>
      <c r="L135" s="2">
        <v>32.095238095238095</v>
      </c>
      <c r="M135" s="2">
        <v>42.38095238095238</v>
      </c>
      <c r="N135" s="2">
        <v>24.571428571428573</v>
      </c>
      <c r="O135" s="2">
        <v>8.238095238095237</v>
      </c>
      <c r="P135" s="2">
        <v>4.380952380952381</v>
      </c>
      <c r="Q135" s="2">
        <v>11.666666666666666</v>
      </c>
      <c r="R135" s="2">
        <v>19.80952380952381</v>
      </c>
      <c r="S135" s="2">
        <v>106.61904761904762</v>
      </c>
      <c r="T135" s="2">
        <v>18491.428571428572</v>
      </c>
      <c r="U135" s="2">
        <f>(E135 + (2/3) * N135 + (2 - V135 * ($AA$123/$AB$123)) * B135 + (H135 * 0.5 * (1 + (1 - $AA$123/$AB$123)) + (2/3) * ($AA$123/$AB$123)) - W135 * Q135 - W135 * X135 *(C135-B135) - W135 * 0.44 * (0.44 * (0.56 * X135)) * (I135-H135) + W135 * (1-X135) * (M135-L135) + W135 * X135 * K135 + W135 * O135 + W135 * X135 * P135 - R135 * (($AC$123/$AE$123) - 0.44 * ($AD$123/$AE$123) * W135))</f>
        <v>72.34218405</v>
      </c>
      <c r="V135" s="1">
        <f>((2/3) - (0.5 * ($AA$123/$AB$123)) / (2 * ($AB$123/$AC$123)))</f>
        <v>0.6013947148</v>
      </c>
      <c r="W135" s="1">
        <f>($AJ$123/($AF$123-$AG$123+$AI$123+0.44*$AD$123))</f>
        <v>1.037710139</v>
      </c>
      <c r="X135" s="1">
        <f>($AH$123-$AG$123)/$AH$123</f>
        <v>0.7485087267</v>
      </c>
      <c r="Y135" s="4">
        <v>75.0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2" t="str">
        <f t="shared" si="11"/>
        <v>Y</v>
      </c>
    </row>
    <row r="136">
      <c r="A136" s="1" t="s">
        <v>51</v>
      </c>
      <c r="B136" s="2">
        <v>40.3</v>
      </c>
      <c r="C136" s="2">
        <v>85.55</v>
      </c>
      <c r="D136" s="3">
        <v>0.4719499999999998</v>
      </c>
      <c r="E136" s="2">
        <v>8.75</v>
      </c>
      <c r="F136" s="2">
        <v>25.6</v>
      </c>
      <c r="G136" s="3">
        <v>0.3412500000000001</v>
      </c>
      <c r="H136" s="2">
        <v>16.8</v>
      </c>
      <c r="I136" s="2">
        <v>25.35</v>
      </c>
      <c r="J136" s="3">
        <v>0.67625</v>
      </c>
      <c r="K136" s="2">
        <v>11.0</v>
      </c>
      <c r="L136" s="2">
        <v>34.25</v>
      </c>
      <c r="M136" s="2">
        <v>45.25</v>
      </c>
      <c r="N136" s="2">
        <v>23.55</v>
      </c>
      <c r="O136" s="2">
        <v>7.8</v>
      </c>
      <c r="P136" s="2">
        <v>5.85</v>
      </c>
      <c r="Q136" s="2">
        <v>11.2</v>
      </c>
      <c r="R136" s="2">
        <v>21.8</v>
      </c>
      <c r="S136" s="2">
        <v>106.15</v>
      </c>
      <c r="T136" s="2">
        <v>18733.45</v>
      </c>
      <c r="U136" s="2">
        <f>(E136 + (2/3) * N136 + (2 - V136 * ($AA$124/$AB$124)) * B136 + (H136 * 0.5 * (1 + (1 - $AA$124/$AB$124)) + (2/3) * ($AA$124/$AB$124)) - W136 * Q136 - W136 * X136 *(C136-B136) - W136 * 0.44 * (0.44 * (0.56 * X136)) * (I136-H136) + W136 * (1-X136) * (M136-L136) + W136 * X136 * K136 + W136 * O136 + W136 * X136 * P136 - R136 * (($AC$124/$AE$124) - 0.44 * ($AD$124/$AE$124) * W136))</f>
        <v>72.34565279</v>
      </c>
      <c r="V136" s="1">
        <f>((2/3) - (0.5 * ($AA$124/$AB$124)) / (2 * ($AB$124/$AC$124)))</f>
        <v>0.5990072683</v>
      </c>
      <c r="W136" s="1">
        <f>($AJ$124/($AF$124-$AG$124+$AI$124+0.44*$AD$124))</f>
        <v>1.026129333</v>
      </c>
      <c r="X136" s="1">
        <f>($AH$124-$AG$124)/$AH$124</f>
        <v>0.7487579042</v>
      </c>
      <c r="Y136" s="4">
        <v>75.0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2" t="str">
        <f t="shared" si="11"/>
        <v>Y</v>
      </c>
    </row>
    <row r="137">
      <c r="A137" s="1" t="s">
        <v>52</v>
      </c>
      <c r="B137" s="2">
        <v>39.476190476190474</v>
      </c>
      <c r="C137" s="2">
        <v>83.04761904761905</v>
      </c>
      <c r="D137" s="3">
        <v>0.47619047619047616</v>
      </c>
      <c r="E137" s="2">
        <v>11.142857142857142</v>
      </c>
      <c r="F137" s="2">
        <v>28.19047619047619</v>
      </c>
      <c r="G137" s="3">
        <v>0.3918571428571428</v>
      </c>
      <c r="H137" s="2">
        <v>16.904761904761905</v>
      </c>
      <c r="I137" s="2">
        <v>24.952380952380953</v>
      </c>
      <c r="J137" s="3">
        <v>0.6631428571428571</v>
      </c>
      <c r="K137" s="2">
        <v>9.619047619047619</v>
      </c>
      <c r="L137" s="2">
        <v>34.0</v>
      </c>
      <c r="M137" s="2">
        <v>43.61904761904762</v>
      </c>
      <c r="N137" s="2">
        <v>26.19047619047619</v>
      </c>
      <c r="O137" s="2">
        <v>7.9523809523809526</v>
      </c>
      <c r="P137" s="2">
        <v>4.857142857142857</v>
      </c>
      <c r="Q137" s="2">
        <v>12.571428571428571</v>
      </c>
      <c r="R137" s="2">
        <v>22.095238095238095</v>
      </c>
      <c r="S137" s="2">
        <v>107.0</v>
      </c>
      <c r="T137" s="2">
        <v>18771.380952380954</v>
      </c>
      <c r="U137" s="2">
        <f>(E137 + (2/3) * N137 + (2 - V137 * ($AA$125/$AB$125)) * B137 + (H137 * 0.5 * (1 + (1 - $AA$125/$AB$125)) + (2/3) * ($AA$125/$AB$125)) - W137 * Q137 - W137 * X137 *(C137-B137) - W137 * 0.44 * (0.44 * (0.56 * X137)) * (I137-H137) + W137 * (1-X137) * (M137-L137) + W137 * X137 * K137 + W137 * O137 + W137 * X137 * P137 - R137 * (($AC$125/$AE$125) - 0.44 * ($AD$125/$AE$125) * W137))</f>
        <v>73.02053321</v>
      </c>
      <c r="V137" s="1">
        <f>((2/3) - (0.5 * ($AA$125/$AB$125)) / (2 * ($AB$125/$AC$125)))</f>
        <v>0.6014499007</v>
      </c>
      <c r="W137" s="1">
        <f>($AJ$125/($AF$125-$AG$125+$AI$125+0.44*$AD$125))</f>
        <v>1.043198563</v>
      </c>
      <c r="X137" s="1">
        <f>($AH$125-$AG$125)/$AH$125</f>
        <v>0.7493202028</v>
      </c>
      <c r="Y137" s="4">
        <v>75.0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2" t="str">
        <f t="shared" si="11"/>
        <v>Y</v>
      </c>
    </row>
    <row r="138">
      <c r="A138" s="1" t="s">
        <v>53</v>
      </c>
      <c r="B138" s="2">
        <v>36.05</v>
      </c>
      <c r="C138" s="2">
        <v>78.3</v>
      </c>
      <c r="D138" s="3">
        <v>0.45999999999999996</v>
      </c>
      <c r="E138" s="2">
        <v>6.95</v>
      </c>
      <c r="F138" s="2">
        <v>20.75</v>
      </c>
      <c r="G138" s="3">
        <v>0.33435000000000004</v>
      </c>
      <c r="H138" s="2">
        <v>17.15</v>
      </c>
      <c r="I138" s="2">
        <v>23.35</v>
      </c>
      <c r="J138" s="3">
        <v>0.7353</v>
      </c>
      <c r="K138" s="2">
        <v>11.15</v>
      </c>
      <c r="L138" s="2">
        <v>29.85</v>
      </c>
      <c r="M138" s="2">
        <v>41.0</v>
      </c>
      <c r="N138" s="2">
        <v>20.8</v>
      </c>
      <c r="O138" s="2">
        <v>6.7</v>
      </c>
      <c r="P138" s="2">
        <v>4.95</v>
      </c>
      <c r="Q138" s="2">
        <v>14.1</v>
      </c>
      <c r="R138" s="2">
        <v>18.45</v>
      </c>
      <c r="S138" s="2">
        <v>96.2</v>
      </c>
      <c r="T138" s="2">
        <v>17779.65</v>
      </c>
      <c r="U138" s="2">
        <f>(E138 + (2/3) * N138 + (2 - V138 * ($AA$122/$AB$122)) * B138 + (H138 * 0.5 * (1 + (1 - $AA$122/$AB$122)) + (2/3) * ($AA$122/$AB$122)) - W138 * Q138 - W138 * X138 *(C138-B138) - W138 * 0.44 * (0.44 * (0.56 * X138)) * (I138-H138) + W138 * (1-X138) * (M138-L138) + W138 * X138 * K138 + W138 * O138 + W138 * X138 * P138 - R138 * (($AC$122/$AE$122) - 0.44 * ($AD$122/$AE$122) * W138))</f>
        <v>61.10184584</v>
      </c>
      <c r="V138" s="1">
        <f>((2/3) - (0.5 * ($AA$122/$AB$122)) / (2 * ($AB$122/$AC$122)))</f>
        <v>0.5962664065</v>
      </c>
      <c r="W138" s="1">
        <f>($AJ$122/($AF$122-$AG$122+$AI$122+0.44*$AD$122))</f>
        <v>1.040902291</v>
      </c>
      <c r="X138" s="1">
        <f>($AH$122-$AG$122)/$AH$122</f>
        <v>0.7475355969</v>
      </c>
      <c r="Y138" s="4">
        <v>65.0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2" t="str">
        <f t="shared" si="11"/>
        <v>N</v>
      </c>
    </row>
    <row r="139">
      <c r="A139" s="1" t="s">
        <v>54</v>
      </c>
      <c r="B139" s="2">
        <v>35.142857142857146</v>
      </c>
      <c r="C139" s="2">
        <v>79.61904761904762</v>
      </c>
      <c r="D139" s="3">
        <v>0.4433809523809524</v>
      </c>
      <c r="E139" s="2">
        <v>6.809523809523809</v>
      </c>
      <c r="F139" s="2">
        <v>20.38095238095238</v>
      </c>
      <c r="G139" s="3">
        <v>0.33338095238095233</v>
      </c>
      <c r="H139" s="2">
        <v>17.714285714285715</v>
      </c>
      <c r="I139" s="2">
        <v>23.142857142857142</v>
      </c>
      <c r="J139" s="3">
        <v>0.7725238095238095</v>
      </c>
      <c r="K139" s="2">
        <v>11.857142857142858</v>
      </c>
      <c r="L139" s="2">
        <v>31.952380952380953</v>
      </c>
      <c r="M139" s="2">
        <v>43.80952380952381</v>
      </c>
      <c r="N139" s="2">
        <v>19.571428571428573</v>
      </c>
      <c r="O139" s="2">
        <v>6.761904761904762</v>
      </c>
      <c r="P139" s="2">
        <v>7.0</v>
      </c>
      <c r="Q139" s="2">
        <v>14.380952380952381</v>
      </c>
      <c r="R139" s="2">
        <v>19.142857142857142</v>
      </c>
      <c r="S139" s="2">
        <v>94.80952380952381</v>
      </c>
      <c r="T139" s="2">
        <v>17927.095238095237</v>
      </c>
      <c r="U139" s="2">
        <f>(E139 + (2/3) * N139 + (2 - V139 * ($AA$123/$AB$123)) * B139 + (H139 * 0.5 * (1 + (1 - $AA$123/$AB$123)) + (2/3) * ($AA$123/$AB$123)) - W139 * Q139 - W139 * X139 *(C139-B139) - W139 * 0.44 * (0.44 * (0.56 * X139)) * (I139-H139) + W139 * (1-X139) * (M139-L139) + W139 * X139 * K139 + W139 * O139 + W139 * X139 * P139 - R139 * (($AC$123/$AE$123) - 0.44 * ($AD$123/$AE$123) * W139))</f>
        <v>59.21335073</v>
      </c>
      <c r="V139" s="1">
        <f>((2/3) - (0.5 * ($AA$123/$AB$123)) / (2 * ($AB$123/$AC$123)))</f>
        <v>0.6013947148</v>
      </c>
      <c r="W139" s="1">
        <f>($AJ$123/($AF$123-$AG$123+$AI$123+0.44*$AD$123))</f>
        <v>1.037710139</v>
      </c>
      <c r="X139" s="1">
        <f>($AH$123-$AG$123)/$AH$123</f>
        <v>0.7485087267</v>
      </c>
      <c r="Y139" s="4">
        <v>65.0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" t="str">
        <f t="shared" si="11"/>
        <v>N</v>
      </c>
    </row>
    <row r="140">
      <c r="A140" s="1" t="s">
        <v>55</v>
      </c>
      <c r="B140" s="2">
        <v>35.6</v>
      </c>
      <c r="C140" s="2">
        <v>79.85</v>
      </c>
      <c r="D140" s="3">
        <v>0.4467499999999999</v>
      </c>
      <c r="E140" s="2">
        <v>7.65</v>
      </c>
      <c r="F140" s="2">
        <v>21.55</v>
      </c>
      <c r="G140" s="3">
        <v>0.3602000000000001</v>
      </c>
      <c r="H140" s="2">
        <v>15.65</v>
      </c>
      <c r="I140" s="2">
        <v>22.65</v>
      </c>
      <c r="J140" s="3">
        <v>0.69005</v>
      </c>
      <c r="K140" s="2">
        <v>12.5</v>
      </c>
      <c r="L140" s="2">
        <v>33.65</v>
      </c>
      <c r="M140" s="2">
        <v>46.15</v>
      </c>
      <c r="N140" s="2">
        <v>19.95</v>
      </c>
      <c r="O140" s="2">
        <v>8.5</v>
      </c>
      <c r="P140" s="2">
        <v>5.95</v>
      </c>
      <c r="Q140" s="2">
        <v>14.5</v>
      </c>
      <c r="R140" s="2">
        <v>19.8</v>
      </c>
      <c r="S140" s="2">
        <v>94.5</v>
      </c>
      <c r="T140" s="2">
        <v>18038.05</v>
      </c>
      <c r="U140" s="2">
        <f>(E140 + (2/3) * N140 + (2 - V140 * ($AA$124/$AB$124)) * B140 + (H140 * 0.5 * (1 + (1 - $AA$124/$AB$124)) + (2/3) * ($AA$124/$AB$124)) - W140 * Q140 - W140 * X140 *(C140-B140) - W140 * 0.44 * (0.44 * (0.56 * X140)) * (I140-H140) + W140 * (1-X140) * (M140-L140) + W140 * X140 * K140 + W140 * O140 + W140 * X140 * P140 - R140 * (($AC$124/$AE$124) - 0.44 * ($AD$124/$AE$124) * W140))</f>
        <v>60.83054673</v>
      </c>
      <c r="V140" s="1">
        <f>((2/3) - (0.5 * ($AA$124/$AB$124)) / (2 * ($AB$124/$AC$124)))</f>
        <v>0.5990072683</v>
      </c>
      <c r="W140" s="1">
        <f>($AJ$124/($AF$124-$AG$124+$AI$124+0.44*$AD$124))</f>
        <v>1.026129333</v>
      </c>
      <c r="X140" s="1">
        <f>($AH$124-$AG$124)/$AH$124</f>
        <v>0.7487579042</v>
      </c>
      <c r="Y140" s="4">
        <v>65.0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2" t="str">
        <f t="shared" si="11"/>
        <v>N</v>
      </c>
    </row>
    <row r="141">
      <c r="A141" s="1" t="s">
        <v>56</v>
      </c>
      <c r="B141" s="2">
        <v>34.714285714285715</v>
      </c>
      <c r="C141" s="2">
        <v>78.9047619047619</v>
      </c>
      <c r="D141" s="3">
        <v>0.4405238095238095</v>
      </c>
      <c r="E141" s="2">
        <v>8.333333333333334</v>
      </c>
      <c r="F141" s="2">
        <v>24.142857142857142</v>
      </c>
      <c r="G141" s="3">
        <v>0.34871428571428564</v>
      </c>
      <c r="H141" s="2">
        <v>17.285714285714285</v>
      </c>
      <c r="I141" s="2">
        <v>24.904761904761905</v>
      </c>
      <c r="J141" s="3">
        <v>0.6928095238095238</v>
      </c>
      <c r="K141" s="2">
        <v>12.666666666666666</v>
      </c>
      <c r="L141" s="2">
        <v>32.19047619047619</v>
      </c>
      <c r="M141" s="2">
        <v>44.857142857142854</v>
      </c>
      <c r="N141" s="2">
        <v>19.333333333333332</v>
      </c>
      <c r="O141" s="2">
        <v>8.428571428571429</v>
      </c>
      <c r="P141" s="2">
        <v>5.904761904761905</v>
      </c>
      <c r="Q141" s="2">
        <v>13.904761904761905</v>
      </c>
      <c r="R141" s="2">
        <v>19.80952380952381</v>
      </c>
      <c r="S141" s="2">
        <v>95.04761904761905</v>
      </c>
      <c r="T141" s="2">
        <v>18180.04761904762</v>
      </c>
      <c r="U141" s="2">
        <f>(E141 + (2/3) * N141 + (2 - V141 * ($AA$125/$AB$125)) * B141 + (H141 * 0.5 * (1 + (1 - $AA$125/$AB$125)) + (2/3) * ($AA$125/$AB$125)) - W141 * Q141 - W141 * X141 *(C141-B141) - W141 * 0.44 * (0.44 * (0.56 * X141)) * (I141-H141) + W141 * (1-X141) * (M141-L141) + W141 * X141 * K141 + W141 * O141 + W141 * X141 * P141 - R141 * (($AC$125/$AE$125) - 0.44 * ($AD$125/$AE$125) * W141))</f>
        <v>61.46632479</v>
      </c>
      <c r="V141" s="1">
        <f>((2/3) - (0.5 * ($AA$125/$AB$125)) / (2 * ($AB$125/$AC$125)))</f>
        <v>0.6014499007</v>
      </c>
      <c r="W141" s="1">
        <f>($AJ$125/($AF$125-$AG$125+$AI$125+0.44*$AD$125))</f>
        <v>1.043198563</v>
      </c>
      <c r="X141" s="1">
        <f>($AH$125-$AG$125)/$AH$125</f>
        <v>0.7493202028</v>
      </c>
      <c r="Y141" s="4">
        <v>65.0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2" t="str">
        <f t="shared" si="11"/>
        <v>N</v>
      </c>
    </row>
    <row r="142">
      <c r="A142" s="1" t="s">
        <v>57</v>
      </c>
      <c r="B142" s="2">
        <v>34.45</v>
      </c>
      <c r="C142" s="2">
        <v>80.6</v>
      </c>
      <c r="D142" s="3">
        <v>0.4288000000000001</v>
      </c>
      <c r="E142" s="2">
        <v>7.3</v>
      </c>
      <c r="F142" s="2">
        <v>22.2</v>
      </c>
      <c r="G142" s="3">
        <v>0.31864999999999993</v>
      </c>
      <c r="H142" s="2">
        <v>16.25</v>
      </c>
      <c r="I142" s="2">
        <v>22.4</v>
      </c>
      <c r="J142" s="3">
        <v>0.6799000000000002</v>
      </c>
      <c r="K142" s="2">
        <v>11.2</v>
      </c>
      <c r="L142" s="2">
        <v>33.15</v>
      </c>
      <c r="M142" s="2">
        <v>44.35</v>
      </c>
      <c r="N142" s="2">
        <v>19.15</v>
      </c>
      <c r="O142" s="2">
        <v>6.05</v>
      </c>
      <c r="P142" s="2">
        <v>5.55</v>
      </c>
      <c r="Q142" s="2">
        <v>14.6</v>
      </c>
      <c r="R142" s="2">
        <v>23.85</v>
      </c>
      <c r="S142" s="2">
        <v>92.45</v>
      </c>
      <c r="T142" s="2">
        <v>17089.25</v>
      </c>
      <c r="U142" s="2">
        <f>(E142 + (2/3) * N142 + (2 - V142 * ($AA$122/$AB$122)) * B142 + (H142 * 0.5 * (1 + (1 - $AA$122/$AB$122)) + (2/3) * ($AA$122/$AB$122)) - W142 * Q142 - W142 * X142 *(C142-B142) - W142 * 0.44 * (0.44 * (0.56 * X142)) * (I142-H142) + W142 * (1-X142) * (M142-L142) + W142 * X142 * K142 + W142 * O142 + W142 * X142 * P142 - R142 * (($AC$122/$AE$122) - 0.44 * ($AD$122/$AE$122) * W142))</f>
        <v>51.58231034</v>
      </c>
      <c r="V142" s="1">
        <f>((2/3) - (0.5 * ($AA$122/$AB$122)) / (2 * ($AB$122/$AC$122)))</f>
        <v>0.5962664065</v>
      </c>
      <c r="W142" s="1">
        <f>($AJ$122/($AF$122-$AG$122+$AI$122+0.44*$AD$122))</f>
        <v>1.040902291</v>
      </c>
      <c r="X142" s="1">
        <f>($AH$122-$AG$122)/$AH$122</f>
        <v>0.7475355969</v>
      </c>
      <c r="Y142" s="4">
        <v>75.0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2" t="str">
        <f t="shared" si="11"/>
        <v>Y</v>
      </c>
    </row>
    <row r="143">
      <c r="A143" s="1" t="s">
        <v>58</v>
      </c>
      <c r="B143" s="2">
        <v>40.476190476190474</v>
      </c>
      <c r="C143" s="2">
        <v>88.19047619047619</v>
      </c>
      <c r="D143" s="3">
        <v>0.4607142857142857</v>
      </c>
      <c r="E143" s="2">
        <v>7.380952380952381</v>
      </c>
      <c r="F143" s="2">
        <v>23.095238095238095</v>
      </c>
      <c r="G143" s="3">
        <v>0.3258571428571429</v>
      </c>
      <c r="H143" s="2">
        <v>19.0</v>
      </c>
      <c r="I143" s="2">
        <v>25.19047619047619</v>
      </c>
      <c r="J143" s="3">
        <v>0.7513809523809523</v>
      </c>
      <c r="K143" s="2">
        <v>13.142857142857142</v>
      </c>
      <c r="L143" s="2">
        <v>35.666666666666664</v>
      </c>
      <c r="M143" s="2">
        <v>48.80952380952381</v>
      </c>
      <c r="N143" s="2">
        <v>21.095238095238095</v>
      </c>
      <c r="O143" s="2">
        <v>8.380952380952381</v>
      </c>
      <c r="P143" s="2">
        <v>6.0476190476190474</v>
      </c>
      <c r="Q143" s="2">
        <v>14.333333333333334</v>
      </c>
      <c r="R143" s="2">
        <v>21.761904761904763</v>
      </c>
      <c r="S143" s="2">
        <v>107.33333333333333</v>
      </c>
      <c r="T143" s="2">
        <v>18109.809523809523</v>
      </c>
      <c r="U143" s="2">
        <f>(E143 + (2/3) * N143 + (2 - V143 * ($AA$123/$AB$123)) * B143 + (H143 * 0.5 * (1 + (1 - $AA$123/$AB$123)) + (2/3) * ($AA$123/$AB$123)) - W143 * Q143 - W143 * X143 *(C143-B143) - W143 * 0.44 * (0.44 * (0.56 * X143)) * (I143-H143) + W143 * (1-X143) * (M143-L143) + W143 * X143 * K143 + W143 * O143 + W143 * X143 * P143 - R143 * (($AC$123/$AE$123) - 0.44 * ($AD$123/$AE$123) * W143))</f>
        <v>69.38048433</v>
      </c>
      <c r="V143" s="1">
        <f>((2/3) - (0.5 * ($AA$123/$AB$123)) / (2 * ($AB$123/$AC$123)))</f>
        <v>0.6013947148</v>
      </c>
      <c r="W143" s="1">
        <f>($AJ$123/($AF$123-$AG$123+$AI$123+0.44*$AD$123))</f>
        <v>1.037710139</v>
      </c>
      <c r="X143" s="1">
        <f>($AH$123-$AG$123)/$AH$123</f>
        <v>0.7485087267</v>
      </c>
      <c r="Y143" s="4">
        <v>75.0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" t="str">
        <f t="shared" si="11"/>
        <v>Y</v>
      </c>
    </row>
    <row r="144">
      <c r="A144" s="1" t="s">
        <v>59</v>
      </c>
      <c r="B144" s="2">
        <v>39.7</v>
      </c>
      <c r="C144" s="2">
        <v>89.7</v>
      </c>
      <c r="D144" s="3">
        <v>0.44385</v>
      </c>
      <c r="E144" s="2">
        <v>7.4</v>
      </c>
      <c r="F144" s="2">
        <v>22.25</v>
      </c>
      <c r="G144" s="3">
        <v>0.33175000000000004</v>
      </c>
      <c r="H144" s="2">
        <v>19.55</v>
      </c>
      <c r="I144" s="2">
        <v>24.4</v>
      </c>
      <c r="J144" s="3">
        <v>0.7928</v>
      </c>
      <c r="K144" s="2">
        <v>12.65</v>
      </c>
      <c r="L144" s="2">
        <v>37.15</v>
      </c>
      <c r="M144" s="2">
        <v>49.8</v>
      </c>
      <c r="N144" s="2">
        <v>21.35</v>
      </c>
      <c r="O144" s="2">
        <v>7.2</v>
      </c>
      <c r="P144" s="2">
        <v>6.6</v>
      </c>
      <c r="Q144" s="2">
        <v>12.9</v>
      </c>
      <c r="R144" s="2">
        <v>21.15</v>
      </c>
      <c r="S144" s="2">
        <v>106.35</v>
      </c>
      <c r="T144" s="2">
        <v>18566.1</v>
      </c>
      <c r="U144" s="2">
        <f>(E144 + (2/3) * N144 + (2 - V144 * ($AA$124/$AB$124)) * B144 + (H144 * 0.5 * (1 + (1 - $AA$124/$AB$124)) + (2/3) * ($AA$124/$AB$124)) - W144 * Q144 - W144 * X144 *(C144-B144) - W144 * 0.44 * (0.44 * (0.56 * X144)) * (I144-H144) + W144 * (1-X144) * (M144-L144) + W144 * X144 * K144 + W144 * O144 + W144 * X144 * P144 - R144 * (($AC$124/$AE$124) - 0.44 * ($AD$124/$AE$124) * W144))</f>
        <v>67.27277986</v>
      </c>
      <c r="V144" s="1">
        <f>((2/3) - (0.5 * ($AA$124/$AB$124)) / (2 * ($AB$124/$AC$124)))</f>
        <v>0.5990072683</v>
      </c>
      <c r="W144" s="1">
        <f>($AJ$124/($AF$124-$AG$124+$AI$124+0.44*$AD$124))</f>
        <v>1.026129333</v>
      </c>
      <c r="X144" s="1">
        <f>($AH$124-$AG$124)/$AH$124</f>
        <v>0.7487579042</v>
      </c>
      <c r="Y144" s="4">
        <v>75.0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2" t="str">
        <f t="shared" si="11"/>
        <v>Y</v>
      </c>
    </row>
    <row r="145">
      <c r="A145" s="1" t="s">
        <v>60</v>
      </c>
      <c r="B145" s="2">
        <v>40.523809523809526</v>
      </c>
      <c r="C145" s="2">
        <v>88.61904761904762</v>
      </c>
      <c r="D145" s="3">
        <v>0.4573809523809524</v>
      </c>
      <c r="E145" s="2">
        <v>8.714285714285714</v>
      </c>
      <c r="F145" s="2">
        <v>23.333333333333332</v>
      </c>
      <c r="G145" s="3">
        <v>0.36533333333333334</v>
      </c>
      <c r="H145" s="2">
        <v>19.476190476190474</v>
      </c>
      <c r="I145" s="2">
        <v>26.428571428571427</v>
      </c>
      <c r="J145" s="3">
        <v>0.7406190476190476</v>
      </c>
      <c r="K145" s="2">
        <v>14.238095238095237</v>
      </c>
      <c r="L145" s="2">
        <v>32.80952380952381</v>
      </c>
      <c r="M145" s="2">
        <v>47.04761904761905</v>
      </c>
      <c r="N145" s="2">
        <v>20.38095238095238</v>
      </c>
      <c r="O145" s="2">
        <v>7.476190476190476</v>
      </c>
      <c r="P145" s="2">
        <v>4.0</v>
      </c>
      <c r="Q145" s="2">
        <v>14.238095238095237</v>
      </c>
      <c r="R145" s="2">
        <v>22.476190476190474</v>
      </c>
      <c r="S145" s="2">
        <v>109.23809523809524</v>
      </c>
      <c r="T145" s="2">
        <v>18530.0</v>
      </c>
      <c r="U145" s="2">
        <f>(E145 + (2/3) * N145 + (2 - V145 * ($AA$125/$AB$125)) * B145 + (H145 * 0.5 * (1 + (1 - $AA$125/$AB$125)) + (2/3) * ($AA$125/$AB$125)) - W145 * Q145 - W145 * X145 *(C145-B145) - W145 * 0.44 * (0.44 * (0.56 * X145)) * (I145-H145) + W145 * (1-X145) * (M145-L145) + W145 * X145 * K145 + W145 * O145 + W145 * X145 * P145 - R145 * (($AC$125/$AE$125) - 0.44 * ($AD$125/$AE$125) * W145))</f>
        <v>68.60319978</v>
      </c>
      <c r="V145" s="1">
        <f>((2/3) - (0.5 * ($AA$125/$AB$125)) / (2 * ($AB$125/$AC$125)))</f>
        <v>0.6014499007</v>
      </c>
      <c r="W145" s="1">
        <f>($AJ$125/($AF$125-$AG$125+$AI$125+0.44*$AD$125))</f>
        <v>1.043198563</v>
      </c>
      <c r="X145" s="1">
        <f>($AH$125-$AG$125)/$AH$125</f>
        <v>0.7493202028</v>
      </c>
      <c r="Y145" s="4">
        <v>75.0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2" t="str">
        <f t="shared" si="11"/>
        <v>Y</v>
      </c>
    </row>
    <row r="146">
      <c r="A146" s="1" t="s">
        <v>61</v>
      </c>
      <c r="B146" s="2">
        <v>38.1</v>
      </c>
      <c r="C146" s="2">
        <v>80.75</v>
      </c>
      <c r="D146" s="3">
        <v>0.4721</v>
      </c>
      <c r="E146" s="2">
        <v>5.35</v>
      </c>
      <c r="F146" s="2">
        <v>14.65</v>
      </c>
      <c r="G146" s="3">
        <v>0.3693</v>
      </c>
      <c r="H146" s="2">
        <v>18.8</v>
      </c>
      <c r="I146" s="2">
        <v>24.3</v>
      </c>
      <c r="J146" s="3">
        <v>0.7785500000000001</v>
      </c>
      <c r="K146" s="2">
        <v>10.35</v>
      </c>
      <c r="L146" s="2">
        <v>31.45</v>
      </c>
      <c r="M146" s="2">
        <v>41.8</v>
      </c>
      <c r="N146" s="2">
        <v>22.05</v>
      </c>
      <c r="O146" s="2">
        <v>8.05</v>
      </c>
      <c r="P146" s="2">
        <v>3.9</v>
      </c>
      <c r="Q146" s="2">
        <v>12.7</v>
      </c>
      <c r="R146" s="2">
        <v>19.15</v>
      </c>
      <c r="S146" s="2">
        <v>100.35</v>
      </c>
      <c r="T146" s="2">
        <v>17185.4</v>
      </c>
      <c r="U146" s="2">
        <f>(E146 + (2/3) * N146 + (2 - V146 * ($AA$122/$AB$122)) * B146 + (H146 * 0.5 * (1 + (1 - $AA$122/$AB$122)) + (2/3) * ($AA$122/$AB$122)) - W146 * Q146 - W146 * X146 *(C146-B146) - W146 * 0.44 * (0.44 * (0.56 * X146)) * (I146-H146) + W146 * (1-X146) * (M146-L146) + W146 * X146 * K146 + W146 * O146 + W146 * X146 * P146 - R146 * (($AC$122/$AE$122) - 0.44 * ($AD$122/$AE$122) * W146))</f>
        <v>65.61498248</v>
      </c>
      <c r="V146" s="1">
        <f>((2/3) - (0.5 * ($AA$122/$AB$122)) / (2 * ($AB$122/$AC$122)))</f>
        <v>0.5962664065</v>
      </c>
      <c r="W146" s="1">
        <f>($AJ$122/($AF$122-$AG$122+$AI$122+0.44*$AD$122))</f>
        <v>1.040902291</v>
      </c>
      <c r="X146" s="1">
        <f>($AH$122-$AG$122)/$AH$122</f>
        <v>0.7475355969</v>
      </c>
      <c r="Y146" s="4">
        <v>75.0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2" t="str">
        <f t="shared" si="11"/>
        <v>Y</v>
      </c>
    </row>
    <row r="147">
      <c r="A147" s="1" t="s">
        <v>62</v>
      </c>
      <c r="B147" s="2">
        <v>39.76190476190476</v>
      </c>
      <c r="C147" s="2">
        <v>86.76190476190476</v>
      </c>
      <c r="D147" s="3">
        <v>0.45947619047619054</v>
      </c>
      <c r="E147" s="2">
        <v>5.809523809523809</v>
      </c>
      <c r="F147" s="2">
        <v>17.476190476190474</v>
      </c>
      <c r="G147" s="3">
        <v>0.33352380952380956</v>
      </c>
      <c r="H147" s="2">
        <v>17.761904761904763</v>
      </c>
      <c r="I147" s="2">
        <v>22.904761904761905</v>
      </c>
      <c r="J147" s="3">
        <v>0.7851904761904761</v>
      </c>
      <c r="K147" s="2">
        <v>10.476190476190476</v>
      </c>
      <c r="L147" s="2">
        <v>33.0</v>
      </c>
      <c r="M147" s="2">
        <v>43.476190476190474</v>
      </c>
      <c r="N147" s="2">
        <v>22.857142857142858</v>
      </c>
      <c r="O147" s="2">
        <v>8.333333333333334</v>
      </c>
      <c r="P147" s="2">
        <v>4.714285714285714</v>
      </c>
      <c r="Q147" s="2">
        <v>12.476190476190476</v>
      </c>
      <c r="R147" s="2">
        <v>20.047619047619047</v>
      </c>
      <c r="S147" s="2">
        <v>103.0952380952381</v>
      </c>
      <c r="T147" s="2">
        <v>17598.47619047619</v>
      </c>
      <c r="U147" s="2">
        <f>(E147 + (2/3) * N147 + (2 - V147 * ($AA$123/$AB$123)) * B147 + (H147 * 0.5 * (1 + (1 - $AA$123/$AB$123)) + (2/3) * ($AA$123/$AB$123)) - W147 * Q147 - W147 * X147 *(C147-B147) - W147 * 0.44 * (0.44 * (0.56 * X147)) * (I147-H147) + W147 * (1-X147) * (M147-L147) + W147 * X147 * K147 + W147 * O147 + W147 * X147 * P147 - R147 * (($AC$123/$AE$123) - 0.44 * ($AD$123/$AE$123) * W147))</f>
        <v>66.21513245</v>
      </c>
      <c r="V147" s="1">
        <f>((2/3) - (0.5 * ($AA$123/$AB$123)) / (2 * ($AB$123/$AC$123)))</f>
        <v>0.6013947148</v>
      </c>
      <c r="W147" s="1">
        <f>($AJ$123/($AF$123-$AG$123+$AI$123+0.44*$AD$123))</f>
        <v>1.037710139</v>
      </c>
      <c r="X147" s="1">
        <f>($AH$123-$AG$123)/$AH$123</f>
        <v>0.7485087267</v>
      </c>
      <c r="Y147" s="4">
        <v>75.0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2" t="str">
        <f t="shared" si="11"/>
        <v>Y</v>
      </c>
    </row>
    <row r="148">
      <c r="A148" s="1" t="s">
        <v>63</v>
      </c>
      <c r="B148" s="2">
        <v>36.25</v>
      </c>
      <c r="C148" s="2">
        <v>81.25</v>
      </c>
      <c r="D148" s="3">
        <v>0.44975000000000004</v>
      </c>
      <c r="E148" s="2">
        <v>3.95</v>
      </c>
      <c r="F148" s="2">
        <v>13.4</v>
      </c>
      <c r="G148" s="3">
        <v>0.2829</v>
      </c>
      <c r="H148" s="2">
        <v>18.4</v>
      </c>
      <c r="I148" s="2">
        <v>23.55</v>
      </c>
      <c r="J148" s="3">
        <v>0.7808999999999998</v>
      </c>
      <c r="K148" s="2">
        <v>10.4</v>
      </c>
      <c r="L148" s="2">
        <v>32.75</v>
      </c>
      <c r="M148" s="2">
        <v>43.15</v>
      </c>
      <c r="N148" s="2">
        <v>20.45</v>
      </c>
      <c r="O148" s="2">
        <v>9.2</v>
      </c>
      <c r="P148" s="2">
        <v>4.5</v>
      </c>
      <c r="Q148" s="2">
        <v>12.75</v>
      </c>
      <c r="R148" s="2">
        <v>17.75</v>
      </c>
      <c r="S148" s="2">
        <v>94.85</v>
      </c>
      <c r="T148" s="2">
        <v>17672.4</v>
      </c>
      <c r="U148" s="2">
        <f>(E148 + (2/3) * N148 + (2 - V148 * ($AA$124/$AB$124)) * B148 + (H148 * 0.5 * (1 + (1 - $AA$124/$AB$124)) + (2/3) * ($AA$124/$AB$124)) - W148 * Q148 - W148 * X148 *(C148-B148) - W148 * 0.44 * (0.44 * (0.56 * X148)) * (I148-H148) + W148 * (1-X148) * (M148-L148) + W148 * X148 * K148 + W148 * O148 + W148 * X148 * P148 - R148 * (($AC$124/$AE$124) - 0.44 * ($AD$124/$AE$124) * W148))</f>
        <v>60.0049099</v>
      </c>
      <c r="V148" s="1">
        <f>((2/3) - (0.5 * ($AA$124/$AB$124)) / (2 * ($AB$124/$AC$124)))</f>
        <v>0.5990072683</v>
      </c>
      <c r="W148" s="1">
        <f>($AJ$124/($AF$124-$AG$124+$AI$124+0.44*$AD$124))</f>
        <v>1.026129333</v>
      </c>
      <c r="X148" s="1">
        <f>($AH$124-$AG$124)/$AH$124</f>
        <v>0.7487579042</v>
      </c>
      <c r="Y148" s="4">
        <v>75.0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2" t="str">
        <f t="shared" si="11"/>
        <v>Y</v>
      </c>
    </row>
    <row r="149">
      <c r="A149" s="1" t="s">
        <v>64</v>
      </c>
      <c r="B149" s="2">
        <v>36.904761904761905</v>
      </c>
      <c r="C149" s="2">
        <v>81.0</v>
      </c>
      <c r="D149" s="3">
        <v>0.45614285714285707</v>
      </c>
      <c r="E149" s="2">
        <v>5.476190476190476</v>
      </c>
      <c r="F149" s="2">
        <v>15.142857142857142</v>
      </c>
      <c r="G149" s="3">
        <v>0.35852380952380963</v>
      </c>
      <c r="H149" s="2">
        <v>15.619047619047619</v>
      </c>
      <c r="I149" s="2">
        <v>20.523809523809526</v>
      </c>
      <c r="J149" s="3">
        <v>0.7734285714285715</v>
      </c>
      <c r="K149" s="2">
        <v>10.523809523809524</v>
      </c>
      <c r="L149" s="2">
        <v>31.285714285714285</v>
      </c>
      <c r="M149" s="2">
        <v>41.80952380952381</v>
      </c>
      <c r="N149" s="2">
        <v>21.285714285714285</v>
      </c>
      <c r="O149" s="2">
        <v>8.571428571428571</v>
      </c>
      <c r="P149" s="2">
        <v>3.8095238095238093</v>
      </c>
      <c r="Q149" s="2">
        <v>13.952380952380953</v>
      </c>
      <c r="R149" s="2">
        <v>19.428571428571427</v>
      </c>
      <c r="S149" s="2">
        <v>94.9047619047619</v>
      </c>
      <c r="T149" s="2">
        <v>18214.04761904762</v>
      </c>
      <c r="U149" s="2">
        <f>(E149 + (2/3) * N149 + (2 - V149 * ($AA$125/$AB$125)) * B149 + (H149 * 0.5 * (1 + (1 - $AA$125/$AB$125)) + (2/3) * ($AA$125/$AB$125)) - W149 * Q149 - W149 * X149 *(C149-B149) - W149 * 0.44 * (0.44 * (0.56 * X149)) * (I149-H149) + W149 * (1-X149) * (M149-L149) + W149 * X149 * K149 + W149 * O149 + W149 * X149 * P149 - R149 * (($AC$125/$AE$125) - 0.44 * ($AD$125/$AE$125) * W149))</f>
        <v>58.993127</v>
      </c>
      <c r="V149" s="1">
        <f>((2/3) - (0.5 * ($AA$125/$AB$125)) / (2 * ($AB$125/$AC$125)))</f>
        <v>0.6014499007</v>
      </c>
      <c r="W149" s="1">
        <f>($AJ$125/($AF$125-$AG$125+$AI$125+0.44*$AD$125))</f>
        <v>1.043198563</v>
      </c>
      <c r="X149" s="1">
        <f>($AH$125-$AG$125)/$AH$125</f>
        <v>0.7493202028</v>
      </c>
      <c r="Y149" s="4">
        <v>75.0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2" t="str">
        <f t="shared" si="11"/>
        <v>Y</v>
      </c>
    </row>
    <row r="150">
      <c r="A150" s="5" t="s">
        <v>65</v>
      </c>
      <c r="B150" s="2">
        <v>38.65</v>
      </c>
      <c r="C150" s="2">
        <v>85.6</v>
      </c>
      <c r="D150" s="3">
        <v>0.45275</v>
      </c>
      <c r="E150" s="2">
        <v>9.45</v>
      </c>
      <c r="F150" s="2">
        <v>25.85</v>
      </c>
      <c r="G150" s="3">
        <v>0.3637</v>
      </c>
      <c r="H150" s="2">
        <v>16.65</v>
      </c>
      <c r="I150" s="2">
        <v>21.25</v>
      </c>
      <c r="J150" s="3">
        <v>0.7845499999999999</v>
      </c>
      <c r="K150" s="2">
        <v>11.75</v>
      </c>
      <c r="L150" s="2">
        <v>35.55</v>
      </c>
      <c r="M150" s="2">
        <v>47.3</v>
      </c>
      <c r="N150" s="2">
        <v>23.75</v>
      </c>
      <c r="O150" s="2">
        <v>6.3</v>
      </c>
      <c r="P150" s="2">
        <v>5.35</v>
      </c>
      <c r="Q150" s="2">
        <v>13.25</v>
      </c>
      <c r="R150" s="2">
        <v>19.35</v>
      </c>
      <c r="S150" s="2">
        <v>103.4</v>
      </c>
      <c r="T150" s="2">
        <v>17612.85</v>
      </c>
      <c r="U150" s="2">
        <f>(E150 + (2/3) * N150 + (2 - V150 * ($AA$122/$AB$122)) * B150 + (H150 * 0.5 * (1 + (1 - $AA$122/$AB$122)) + (2/3) * ($AA$122/$AB$122)) - W150 * Q150 - W150 * X150 *(C150-B150) - W150 * 0.44 * (0.44 * (0.56 * X150)) * (I150-H150) + W150 * (1-X150) * (M150-L150) + W150 * X150 * K150 + W150 * O150 + W150 * X150 * P150 - R150 * (($AC$122/$AE$122) - 0.44 * ($AD$122/$AE$122) * W150))</f>
        <v>67.09144776</v>
      </c>
      <c r="V150" s="1">
        <f>((2/3) - (0.5 * ($AA$122/$AB$122)) / (2 * ($AB$122/$AC$122)))</f>
        <v>0.5962664065</v>
      </c>
      <c r="W150" s="1">
        <f>($AJ$122/($AF$122-$AG$122+$AI$122+0.44*$AD$122))</f>
        <v>1.040902291</v>
      </c>
      <c r="X150" s="1">
        <f>($AH$122-$AG$122)/$AH$122</f>
        <v>0.7475355969</v>
      </c>
      <c r="Y150" s="4">
        <v>75.0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2" t="str">
        <f t="shared" si="11"/>
        <v>Y</v>
      </c>
    </row>
    <row r="151">
      <c r="A151" s="5" t="s">
        <v>66</v>
      </c>
      <c r="B151" s="2">
        <v>39.142857142857146</v>
      </c>
      <c r="C151" s="2">
        <v>87.42857142857143</v>
      </c>
      <c r="D151" s="3">
        <v>0.44871428571428573</v>
      </c>
      <c r="E151" s="2">
        <v>10.714285714285714</v>
      </c>
      <c r="F151" s="2">
        <v>28.333333333333332</v>
      </c>
      <c r="G151" s="3">
        <v>0.37485714285714283</v>
      </c>
      <c r="H151" s="2">
        <v>14.047619047619047</v>
      </c>
      <c r="I151" s="2">
        <v>17.476190476190474</v>
      </c>
      <c r="J151" s="3">
        <v>0.8054761904761906</v>
      </c>
      <c r="K151" s="2">
        <v>10.285714285714286</v>
      </c>
      <c r="L151" s="2">
        <v>34.57142857142857</v>
      </c>
      <c r="M151" s="2">
        <v>44.857142857142854</v>
      </c>
      <c r="N151" s="2">
        <v>21.761904761904763</v>
      </c>
      <c r="O151" s="2">
        <v>6.809523809523809</v>
      </c>
      <c r="P151" s="2">
        <v>5.095238095238095</v>
      </c>
      <c r="Q151" s="2">
        <v>13.666666666666666</v>
      </c>
      <c r="R151" s="2">
        <v>19.285714285714285</v>
      </c>
      <c r="S151" s="2">
        <v>103.04761904761905</v>
      </c>
      <c r="T151" s="2">
        <v>18371.52380952381</v>
      </c>
      <c r="U151" s="2">
        <f>(E151 + (2/3) * N151 + (2 - V151 * ($AA$123/$AB$123)) * B151 + (H151 * 0.5 * (1 + (1 - $AA$123/$AB$123)) + (2/3) * ($AA$123/$AB$123)) - W151 * Q151 - W151 * X151 *(C151-B151) - W151 * 0.44 * (0.44 * (0.56 * X151)) * (I151-H151) + W151 * (1-X151) * (M151-L151) + W151 * X151 * K151 + W151 * O151 + W151 * X151 * P151 - R151 * (($AC$123/$AE$123) - 0.44 * ($AD$123/$AE$123) * W151))</f>
        <v>63.41989431</v>
      </c>
      <c r="V151" s="1">
        <f>((2/3) - (0.5 * ($AA$123/$AB$123)) / (2 * ($AB$123/$AC$123)))</f>
        <v>0.6013947148</v>
      </c>
      <c r="W151" s="1">
        <f>($AJ$123/($AF$123-$AG$123+$AI$123+0.44*$AD$123))</f>
        <v>1.037710139</v>
      </c>
      <c r="X151" s="1">
        <f>($AH$123-$AG$123)/$AH$123</f>
        <v>0.7485087267</v>
      </c>
      <c r="Y151" s="4">
        <v>75.0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2" t="str">
        <f t="shared" si="11"/>
        <v>Y</v>
      </c>
    </row>
    <row r="152">
      <c r="A152" s="5" t="s">
        <v>67</v>
      </c>
      <c r="B152" s="2">
        <v>36.5</v>
      </c>
      <c r="C152" s="2">
        <v>84.6</v>
      </c>
      <c r="D152" s="3">
        <v>0.43195000000000006</v>
      </c>
      <c r="E152" s="2">
        <v>9.95</v>
      </c>
      <c r="F152" s="2">
        <v>28.8</v>
      </c>
      <c r="G152" s="3">
        <v>0.34575</v>
      </c>
      <c r="H152" s="2">
        <v>17.85</v>
      </c>
      <c r="I152" s="2">
        <v>21.85</v>
      </c>
      <c r="J152" s="3">
        <v>0.8232500000000001</v>
      </c>
      <c r="K152" s="2">
        <v>10.25</v>
      </c>
      <c r="L152" s="2">
        <v>35.5</v>
      </c>
      <c r="M152" s="2">
        <v>45.75</v>
      </c>
      <c r="N152" s="2">
        <v>20.45</v>
      </c>
      <c r="O152" s="2">
        <v>7.25</v>
      </c>
      <c r="P152" s="2">
        <v>4.2</v>
      </c>
      <c r="Q152" s="2">
        <v>13.45</v>
      </c>
      <c r="R152" s="2">
        <v>17.15</v>
      </c>
      <c r="S152" s="2">
        <v>100.8</v>
      </c>
      <c r="T152" s="2">
        <v>19246.7</v>
      </c>
      <c r="U152" s="2">
        <f>(E152 + (2/3) * N152 + (2 - V152 * ($AA$124/$AB$124)) * B152 + (H152 * 0.5 * (1 + (1 - $AA$124/$AB$124)) + (2/3) * ($AA$124/$AB$124)) - W152 * Q152 - W152 * X152 *(C152-B152) - W152 * 0.44 * (0.44 * (0.56 * X152)) * (I152-H152) + W152 * (1-X152) * (M152-L152) + W152 * X152 * K152 + W152 * O152 + W152 * X152 * P152 - R152 * (($AC$124/$AE$124) - 0.44 * ($AD$124/$AE$124) * W152))</f>
        <v>60.84633285</v>
      </c>
      <c r="V152" s="1">
        <f>((2/3) - (0.5 * ($AA$124/$AB$124)) / (2 * ($AB$124/$AC$124)))</f>
        <v>0.5990072683</v>
      </c>
      <c r="W152" s="1">
        <f>($AJ$124/($AF$124-$AG$124+$AI$124+0.44*$AD$124))</f>
        <v>1.026129333</v>
      </c>
      <c r="X152" s="1">
        <f>($AH$124-$AG$124)/$AH$124</f>
        <v>0.7487579042</v>
      </c>
      <c r="Y152" s="4">
        <v>75.0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2" t="str">
        <f t="shared" si="11"/>
        <v>Y</v>
      </c>
    </row>
    <row r="153">
      <c r="A153" s="5" t="s">
        <v>68</v>
      </c>
      <c r="B153" s="2">
        <v>40.476190476190474</v>
      </c>
      <c r="C153" s="2">
        <v>86.14285714285714</v>
      </c>
      <c r="D153" s="3">
        <v>0.4705238095238095</v>
      </c>
      <c r="E153" s="2">
        <v>9.238095238095237</v>
      </c>
      <c r="F153" s="2">
        <v>25.857142857142858</v>
      </c>
      <c r="G153" s="3">
        <v>0.3597619047619047</v>
      </c>
      <c r="H153" s="2">
        <v>13.666666666666666</v>
      </c>
      <c r="I153" s="2">
        <v>17.142857142857142</v>
      </c>
      <c r="J153" s="3">
        <v>0.797047619047619</v>
      </c>
      <c r="K153" s="2">
        <v>10.619047619047619</v>
      </c>
      <c r="L153" s="2">
        <v>34.95238095238095</v>
      </c>
      <c r="M153" s="2">
        <v>45.57142857142857</v>
      </c>
      <c r="N153" s="2">
        <v>21.80952380952381</v>
      </c>
      <c r="O153" s="2">
        <v>5.285714285714286</v>
      </c>
      <c r="P153" s="2">
        <v>3.5238095238095237</v>
      </c>
      <c r="Q153" s="2">
        <v>12.666666666666666</v>
      </c>
      <c r="R153" s="2">
        <v>17.095238095238095</v>
      </c>
      <c r="S153" s="2">
        <v>103.85714285714286</v>
      </c>
      <c r="T153" s="2">
        <v>19015.571428571428</v>
      </c>
      <c r="U153" s="2">
        <f>(E153 + (2/3) * N153 + (2 - V153 * ($AA$125/$AB$125)) * B153 + (H153 * 0.5 * (1 + (1 - $AA$125/$AB$125)) + (2/3) * ($AA$125/$AB$125)) - W153 * Q153 - W153 * X153 *(C153-B153) - W153 * 0.44 * (0.44 * (0.56 * X153)) * (I153-H153) + W153 * (1-X153) * (M153-L153) + W153 * X153 * K153 + W153 * O153 + W153 * X153 * P153 - R153 * (($AC$125/$AE$125) - 0.44 * ($AD$125/$AE$125) * W153))</f>
        <v>65.03884534</v>
      </c>
      <c r="V153" s="1">
        <f>((2/3) - (0.5 * ($AA$125/$AB$125)) / (2 * ($AB$125/$AC$125)))</f>
        <v>0.6014499007</v>
      </c>
      <c r="W153" s="1">
        <f>($AJ$125/($AF$125-$AG$125+$AI$125+0.44*$AD$125))</f>
        <v>1.043198563</v>
      </c>
      <c r="X153" s="1">
        <f>($AH$125-$AG$125)/$AH$125</f>
        <v>0.7493202028</v>
      </c>
      <c r="Y153" s="4">
        <v>75.0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2" t="str">
        <f t="shared" si="11"/>
        <v>Y</v>
      </c>
    </row>
    <row r="154">
      <c r="A154" s="1" t="s">
        <v>69</v>
      </c>
      <c r="B154" s="2">
        <v>37.8</v>
      </c>
      <c r="C154" s="2">
        <v>86.0</v>
      </c>
      <c r="D154" s="3">
        <v>0.44055</v>
      </c>
      <c r="E154" s="2">
        <v>8.3</v>
      </c>
      <c r="F154" s="2">
        <v>25.5</v>
      </c>
      <c r="G154" s="3">
        <v>0.33225000000000005</v>
      </c>
      <c r="H154" s="2">
        <v>19.45</v>
      </c>
      <c r="I154" s="2">
        <v>26.0</v>
      </c>
      <c r="J154" s="3">
        <v>0.7437000000000001</v>
      </c>
      <c r="K154" s="2">
        <v>12.25</v>
      </c>
      <c r="L154" s="2">
        <v>32.35</v>
      </c>
      <c r="M154" s="2">
        <v>44.6</v>
      </c>
      <c r="N154" s="2">
        <v>20.95</v>
      </c>
      <c r="O154" s="2">
        <v>7.2</v>
      </c>
      <c r="P154" s="2">
        <v>4.95</v>
      </c>
      <c r="Q154" s="2">
        <v>14.05</v>
      </c>
      <c r="R154" s="2">
        <v>24.1</v>
      </c>
      <c r="S154" s="2">
        <v>103.35</v>
      </c>
      <c r="T154" s="2">
        <v>16276.4</v>
      </c>
      <c r="U154" s="2">
        <f>(E154 + (2/3) * N154 + (2 - V154 * ($AA$122/$AB$122)) * B154 + (H154 * 0.5 * (1 + (1 - $AA$122/$AB$122)) + (2/3) * ($AA$122/$AB$122)) - W154 * Q154 - W154 * X154 *(C154-B154) - W154 * 0.44 * (0.44 * (0.56 * X154)) * (I154-H154) + W154 * (1-X154) * (M154-L154) + W154 * X154 * K154 + W154 * O154 + W154 * X154 * P154 - R154 * (($AC$122/$AE$122) - 0.44 * ($AD$122/$AE$122) * W154))</f>
        <v>62.25871134</v>
      </c>
      <c r="V154" s="1">
        <f>((2/3) - (0.5 * ($AA$122/$AB$122)) / (2 * ($AB$122/$AC$122)))</f>
        <v>0.5962664065</v>
      </c>
      <c r="W154" s="1">
        <f>($AJ$122/($AF$122-$AG$122+$AI$122+0.44*$AD$122))</f>
        <v>1.040902291</v>
      </c>
      <c r="X154" s="1">
        <f>($AH$122-$AG$122)/$AH$122</f>
        <v>0.7475355969</v>
      </c>
      <c r="Y154" s="4">
        <v>65.0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2" t="str">
        <f t="shared" si="11"/>
        <v>N</v>
      </c>
    </row>
    <row r="155">
      <c r="A155" s="1" t="s">
        <v>70</v>
      </c>
      <c r="B155" s="2">
        <v>37.523809523809526</v>
      </c>
      <c r="C155" s="2">
        <v>86.66666666666667</v>
      </c>
      <c r="D155" s="3">
        <v>0.4346190476190476</v>
      </c>
      <c r="E155" s="2">
        <v>6.857142857142857</v>
      </c>
      <c r="F155" s="2">
        <v>21.80952380952381</v>
      </c>
      <c r="G155" s="3">
        <v>0.31161904761904763</v>
      </c>
      <c r="H155" s="2">
        <v>18.285714285714285</v>
      </c>
      <c r="I155" s="2">
        <v>25.19047619047619</v>
      </c>
      <c r="J155" s="3">
        <v>0.7235238095238097</v>
      </c>
      <c r="K155" s="2">
        <v>12.666666666666666</v>
      </c>
      <c r="L155" s="2">
        <v>34.285714285714285</v>
      </c>
      <c r="M155" s="2">
        <v>46.95238095238095</v>
      </c>
      <c r="N155" s="2">
        <v>21.333333333333332</v>
      </c>
      <c r="O155" s="2">
        <v>6.809523809523809</v>
      </c>
      <c r="P155" s="2">
        <v>4.619047619047619</v>
      </c>
      <c r="Q155" s="2">
        <v>14.619047619047619</v>
      </c>
      <c r="R155" s="2">
        <v>23.0</v>
      </c>
      <c r="S155" s="2">
        <v>100.19047619047619</v>
      </c>
      <c r="T155" s="2">
        <v>15999.809523809523</v>
      </c>
      <c r="U155" s="2">
        <f>(E155 + (2/3) * N155 + (2 - V155 * ($AA$123/$AB$123)) * B155 + (H155 * 0.5 * (1 + (1 - $AA$123/$AB$123)) + (2/3) * ($AA$123/$AB$123)) - W155 * Q155 - W155 * X155 *(C155-B155) - W155 * 0.44 * (0.44 * (0.56 * X155)) * (I155-H155) + W155 * (1-X155) * (M155-L155) + W155 * X155 * K155 + W155 * O155 + W155 * X155 * P155 - R155 * (($AC$123/$AE$123) - 0.44 * ($AD$123/$AE$123) * W155))</f>
        <v>58.53247507</v>
      </c>
      <c r="V155" s="1">
        <f>((2/3) - (0.5 * ($AA$123/$AB$123)) / (2 * ($AB$123/$AC$123)))</f>
        <v>0.6013947148</v>
      </c>
      <c r="W155" s="1">
        <f>($AJ$123/($AF$123-$AG$123+$AI$123+0.44*$AD$123))</f>
        <v>1.037710139</v>
      </c>
      <c r="X155" s="1">
        <f>($AH$123-$AG$123)/$AH$123</f>
        <v>0.7485087267</v>
      </c>
      <c r="Y155" s="4">
        <v>65.0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2" t="str">
        <f t="shared" si="11"/>
        <v>N</v>
      </c>
    </row>
    <row r="156">
      <c r="A156" s="1" t="s">
        <v>71</v>
      </c>
      <c r="B156" s="2">
        <v>35.65</v>
      </c>
      <c r="C156" s="2">
        <v>87.1</v>
      </c>
      <c r="D156" s="3">
        <v>0.41075</v>
      </c>
      <c r="E156" s="2">
        <v>7.6</v>
      </c>
      <c r="F156" s="2">
        <v>25.3</v>
      </c>
      <c r="G156" s="3">
        <v>0.30395</v>
      </c>
      <c r="H156" s="2">
        <v>16.0</v>
      </c>
      <c r="I156" s="2">
        <v>22.1</v>
      </c>
      <c r="J156" s="3">
        <v>0.72715</v>
      </c>
      <c r="K156" s="2">
        <v>11.95</v>
      </c>
      <c r="L156" s="2">
        <v>30.75</v>
      </c>
      <c r="M156" s="2">
        <v>42.7</v>
      </c>
      <c r="N156" s="2">
        <v>22.4</v>
      </c>
      <c r="O156" s="2">
        <v>8.1</v>
      </c>
      <c r="P156" s="2">
        <v>4.45</v>
      </c>
      <c r="Q156" s="2">
        <v>12.45</v>
      </c>
      <c r="R156" s="2">
        <v>21.2</v>
      </c>
      <c r="S156" s="2">
        <v>94.9</v>
      </c>
      <c r="T156" s="2">
        <v>15150.2</v>
      </c>
      <c r="U156" s="2">
        <f>(E156 + (2/3) * N156 + (2 - V156 * ($AA$124/$AB$124)) * B156 + (H156 * 0.5 * (1 + (1 - $AA$124/$AB$124)) + (2/3) * ($AA$124/$AB$124)) - W156 * Q156 - W156 * X156 *(C156-B156) - W156 * 0.44 * (0.44 * (0.56 * X156)) * (I156-H156) + W156 * (1-X156) * (M156-L156) + W156 * X156 * K156 + W156 * O156 + W156 * X156 * P156 - R156 * (($AC$124/$AE$124) - 0.44 * ($AD$124/$AE$124) * W156))</f>
        <v>56.77877142</v>
      </c>
      <c r="V156" s="1">
        <f>((2/3) - (0.5 * ($AA$124/$AB$124)) / (2 * ($AB$124/$AC$124)))</f>
        <v>0.5990072683</v>
      </c>
      <c r="W156" s="1">
        <f>($AJ$124/($AF$124-$AG$124+$AI$124+0.44*$AD$124))</f>
        <v>1.026129333</v>
      </c>
      <c r="X156" s="1">
        <f>($AH$124-$AG$124)/$AH$124</f>
        <v>0.7487579042</v>
      </c>
      <c r="Y156" s="4">
        <v>65.0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2" t="str">
        <f t="shared" si="11"/>
        <v>N</v>
      </c>
    </row>
    <row r="157">
      <c r="A157" s="1" t="s">
        <v>72</v>
      </c>
      <c r="B157" s="2">
        <v>40.095238095238095</v>
      </c>
      <c r="C157" s="2">
        <v>89.33333333333333</v>
      </c>
      <c r="D157" s="3">
        <v>0.4509999999999999</v>
      </c>
      <c r="E157" s="2">
        <v>9.428571428571429</v>
      </c>
      <c r="F157" s="2">
        <v>26.571428571428573</v>
      </c>
      <c r="G157" s="3">
        <v>0.3594285714285713</v>
      </c>
      <c r="H157" s="2">
        <v>17.571428571428573</v>
      </c>
      <c r="I157" s="2">
        <v>23.80952380952381</v>
      </c>
      <c r="J157" s="3">
        <v>0.7370952380952381</v>
      </c>
      <c r="K157" s="2">
        <v>12.476190476190476</v>
      </c>
      <c r="L157" s="2">
        <v>31.952380952380953</v>
      </c>
      <c r="M157" s="2">
        <v>44.42857142857143</v>
      </c>
      <c r="N157" s="2">
        <v>22.523809523809526</v>
      </c>
      <c r="O157" s="2">
        <v>9.142857142857142</v>
      </c>
      <c r="P157" s="2">
        <v>3.9047619047619047</v>
      </c>
      <c r="Q157" s="2">
        <v>14.095238095238095</v>
      </c>
      <c r="R157" s="2">
        <v>23.476190476190474</v>
      </c>
      <c r="S157" s="2">
        <v>107.19047619047619</v>
      </c>
      <c r="T157" s="2">
        <v>16655.380952380954</v>
      </c>
      <c r="U157" s="2">
        <f>(E157 + (2/3) * N157 + (2 - V157 * ($AA$125/$AB$125)) * B157 + (H157 * 0.5 * (1 + (1 - $AA$125/$AB$125)) + (2/3) * ($AA$125/$AB$125)) - W157 * Q157 - W157 * X157 *(C157-B157) - W157 * 0.44 * (0.44 * (0.56 * X157)) * (I157-H157) + W157 * (1-X157) * (M157-L157) + W157 * X157 * K157 + W157 * O157 + W157 * X157 * P157 - R157 * (($AC$125/$AE$125) - 0.44 * ($AD$125/$AE$125) * W157))</f>
        <v>67.5173553</v>
      </c>
      <c r="V157" s="1">
        <f>((2/3) - (0.5 * ($AA$125/$AB$125)) / (2 * ($AB$125/$AC$125)))</f>
        <v>0.6014499007</v>
      </c>
      <c r="W157" s="1">
        <f>($AJ$125/($AF$125-$AG$125+$AI$125+0.44*$AD$125))</f>
        <v>1.043198563</v>
      </c>
      <c r="X157" s="1">
        <f>($AH$125-$AG$125)/$AH$125</f>
        <v>0.7493202028</v>
      </c>
      <c r="Y157" s="4">
        <v>65.0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2" t="str">
        <f t="shared" si="11"/>
        <v>N</v>
      </c>
    </row>
    <row r="158">
      <c r="A158" s="1" t="s">
        <v>73</v>
      </c>
      <c r="B158" s="2">
        <v>38.7</v>
      </c>
      <c r="C158" s="2">
        <v>85.25</v>
      </c>
      <c r="D158" s="3">
        <v>0.45505000000000007</v>
      </c>
      <c r="E158" s="2">
        <v>6.5</v>
      </c>
      <c r="F158" s="2">
        <v>19.35</v>
      </c>
      <c r="G158" s="3">
        <v>0.3302</v>
      </c>
      <c r="H158" s="2">
        <v>16.7</v>
      </c>
      <c r="I158" s="2">
        <v>23.2</v>
      </c>
      <c r="J158" s="3">
        <v>0.72615</v>
      </c>
      <c r="K158" s="2">
        <v>12.05</v>
      </c>
      <c r="L158" s="2">
        <v>31.35</v>
      </c>
      <c r="M158" s="2">
        <v>43.4</v>
      </c>
      <c r="N158" s="2">
        <v>22.1</v>
      </c>
      <c r="O158" s="2">
        <v>7.55</v>
      </c>
      <c r="P158" s="2">
        <v>5.95</v>
      </c>
      <c r="Q158" s="2">
        <v>11.35</v>
      </c>
      <c r="R158" s="2">
        <v>20.45</v>
      </c>
      <c r="S158" s="2">
        <v>100.6</v>
      </c>
      <c r="T158" s="2">
        <v>16987.8</v>
      </c>
      <c r="U158" s="2">
        <f>(E158 + (2/3) * N158 + (2 - V158 * ($AA$122/$AB$122)) * B158 + (H158 * 0.5 * (1 + (1 - $AA$122/$AB$122)) + (2/3) * ($AA$122/$AB$122)) - W158 * Q158 - W158 * X158 *(C158-B158) - W158 * 0.44 * (0.44 * (0.56 * X158)) * (I158-H158) + W158 * (1-X158) * (M158-L158) + W158 * X158 * K158 + W158 * O158 + W158 * X158 * P158 - R158 * (($AC$122/$AE$122) - 0.44 * ($AD$122/$AE$122) * W158))</f>
        <v>67.00494562</v>
      </c>
      <c r="V158" s="1">
        <f>((2/3) - (0.5 * ($AA$122/$AB$122)) / (2 * ($AB$122/$AC$122)))</f>
        <v>0.5962664065</v>
      </c>
      <c r="W158" s="1">
        <f>($AJ$122/($AF$122-$AG$122+$AI$122+0.44*$AD$122))</f>
        <v>1.040902291</v>
      </c>
      <c r="X158" s="1">
        <f>($AH$122-$AG$122)/$AH$122</f>
        <v>0.7475355969</v>
      </c>
      <c r="Y158" s="4">
        <v>65.0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2" t="str">
        <f t="shared" si="11"/>
        <v>N</v>
      </c>
    </row>
    <row r="159">
      <c r="A159" s="1" t="s">
        <v>74</v>
      </c>
      <c r="B159" s="2">
        <v>37.95238095238095</v>
      </c>
      <c r="C159" s="2">
        <v>83.0</v>
      </c>
      <c r="D159" s="3">
        <v>0.45771428571428574</v>
      </c>
      <c r="E159" s="2">
        <v>6.666666666666667</v>
      </c>
      <c r="F159" s="2">
        <v>19.428571428571427</v>
      </c>
      <c r="G159" s="3">
        <v>0.3444285714285715</v>
      </c>
      <c r="H159" s="2">
        <v>17.80952380952381</v>
      </c>
      <c r="I159" s="2">
        <v>22.666666666666668</v>
      </c>
      <c r="J159" s="3">
        <v>0.7871428571428571</v>
      </c>
      <c r="K159" s="2">
        <v>12.0</v>
      </c>
      <c r="L159" s="2">
        <v>32.57142857142857</v>
      </c>
      <c r="M159" s="2">
        <v>44.57142857142857</v>
      </c>
      <c r="N159" s="2">
        <v>19.952380952380953</v>
      </c>
      <c r="O159" s="2">
        <v>6.761904761904762</v>
      </c>
      <c r="P159" s="2">
        <v>5.619047619047619</v>
      </c>
      <c r="Q159" s="2">
        <v>13.285714285714286</v>
      </c>
      <c r="R159" s="2">
        <v>18.333333333333332</v>
      </c>
      <c r="S159" s="2">
        <v>100.38095238095238</v>
      </c>
      <c r="T159" s="2">
        <v>17246.95238095238</v>
      </c>
      <c r="U159" s="2">
        <f>(E159 + (2/3) * N159 + (2 - V159 * ($AA$123/$AB$123)) * B159 + (H159 * 0.5 * (1 + (1 - $AA$123/$AB$123)) + (2/3) * ($AA$123/$AB$123)) - W159 * Q159 - W159 * X159 *(C159-B159) - W159 * 0.44 * (0.44 * (0.56 * X159)) * (I159-H159) + W159 * (1-X159) * (M159-L159) + W159 * X159 * K159 + W159 * O159 + W159 * X159 * P159 - R159 * (($AC$123/$AE$123) - 0.44 * ($AD$123/$AE$123) * W159))</f>
        <v>64.10764057</v>
      </c>
      <c r="V159" s="1">
        <f>((2/3) - (0.5 * ($AA$123/$AB$123)) / (2 * ($AB$123/$AC$123)))</f>
        <v>0.6013947148</v>
      </c>
      <c r="W159" s="1">
        <f>($AJ$123/($AF$123-$AG$123+$AI$123+0.44*$AD$123))</f>
        <v>1.037710139</v>
      </c>
      <c r="X159" s="1">
        <f>($AH$123-$AG$123)/$AH$123</f>
        <v>0.7485087267</v>
      </c>
      <c r="Y159" s="4">
        <v>65.0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2" t="str">
        <f t="shared" si="11"/>
        <v>N</v>
      </c>
    </row>
    <row r="160">
      <c r="A160" s="1" t="s">
        <v>75</v>
      </c>
      <c r="B160" s="2">
        <v>36.65</v>
      </c>
      <c r="C160" s="2">
        <v>80.95</v>
      </c>
      <c r="D160" s="3">
        <v>0.4545</v>
      </c>
      <c r="E160" s="2">
        <v>7.25</v>
      </c>
      <c r="F160" s="2">
        <v>18.65</v>
      </c>
      <c r="G160" s="3">
        <v>0.39325</v>
      </c>
      <c r="H160" s="2">
        <v>16.8</v>
      </c>
      <c r="I160" s="2">
        <v>21.5</v>
      </c>
      <c r="J160" s="3">
        <v>0.7675000000000001</v>
      </c>
      <c r="K160" s="2">
        <v>11.65</v>
      </c>
      <c r="L160" s="2">
        <v>31.6</v>
      </c>
      <c r="M160" s="2">
        <v>43.25</v>
      </c>
      <c r="N160" s="2">
        <v>22.6</v>
      </c>
      <c r="O160" s="2">
        <v>6.15</v>
      </c>
      <c r="P160" s="2">
        <v>6.45</v>
      </c>
      <c r="Q160" s="2">
        <v>12.85</v>
      </c>
      <c r="R160" s="2">
        <v>17.4</v>
      </c>
      <c r="S160" s="2">
        <v>97.35</v>
      </c>
      <c r="T160" s="2">
        <v>17001.6</v>
      </c>
      <c r="U160" s="2">
        <f>(E160 + (2/3) * N160 + (2 - V160 * ($AA$124/$AB$124)) * B160 + (H160 * 0.5 * (1 + (1 - $AA$124/$AB$124)) + (2/3) * ($AA$124/$AB$124)) - W160 * Q160 - W160 * X160 *(C160-B160) - W160 * 0.44 * (0.44 * (0.56 * X160)) * (I160-H160) + W160 * (1-X160) * (M160-L160) + W160 * X160 * K160 + W160 * O160 + W160 * X160 * P160 - R160 * (($AC$124/$AE$124) - 0.44 * ($AD$124/$AE$124) * W160))</f>
        <v>64.51337549</v>
      </c>
      <c r="V160" s="1">
        <f>((2/3) - (0.5 * ($AA$124/$AB$124)) / (2 * ($AB$124/$AC$124)))</f>
        <v>0.5990072683</v>
      </c>
      <c r="W160" s="1">
        <f>($AJ$124/($AF$124-$AG$124+$AI$124+0.44*$AD$124))</f>
        <v>1.026129333</v>
      </c>
      <c r="X160" s="1">
        <f>($AH$124-$AG$124)/$AH$124</f>
        <v>0.7487579042</v>
      </c>
      <c r="Y160" s="4">
        <v>65.0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2" t="str">
        <f t="shared" si="11"/>
        <v>N</v>
      </c>
    </row>
    <row r="161">
      <c r="A161" s="1" t="s">
        <v>76</v>
      </c>
      <c r="B161" s="2">
        <v>38.285714285714285</v>
      </c>
      <c r="C161" s="2">
        <v>82.28571428571429</v>
      </c>
      <c r="D161" s="3">
        <v>0.4664285714285714</v>
      </c>
      <c r="E161" s="2">
        <v>8.142857142857142</v>
      </c>
      <c r="F161" s="2">
        <v>19.761904761904763</v>
      </c>
      <c r="G161" s="3">
        <v>0.41719047619047617</v>
      </c>
      <c r="H161" s="2">
        <v>14.333333333333334</v>
      </c>
      <c r="I161" s="2">
        <v>20.0</v>
      </c>
      <c r="J161" s="3">
        <v>0.7116190476190477</v>
      </c>
      <c r="K161" s="2">
        <v>10.285714285714286</v>
      </c>
      <c r="L161" s="2">
        <v>32.285714285714285</v>
      </c>
      <c r="M161" s="2">
        <v>42.57142857142857</v>
      </c>
      <c r="N161" s="2">
        <v>23.476190476190474</v>
      </c>
      <c r="O161" s="2">
        <v>6.523809523809524</v>
      </c>
      <c r="P161" s="2">
        <v>6.857142857142857</v>
      </c>
      <c r="Q161" s="2">
        <v>12.857142857142858</v>
      </c>
      <c r="R161" s="2">
        <v>18.476190476190474</v>
      </c>
      <c r="S161" s="2">
        <v>99.04761904761905</v>
      </c>
      <c r="T161" s="2">
        <v>17383.238095238095</v>
      </c>
      <c r="U161" s="2">
        <f>(E161 + (2/3) * N161 + (2 - V161 * ($AA$125/$AB$125)) * B161 + (H161 * 0.5 * (1 + (1 - $AA$125/$AB$125)) + (2/3) * ($AA$125/$AB$125)) - W161 * Q161 - W161 * X161 *(C161-B161) - W161 * 0.44 * (0.44 * (0.56 * X161)) * (I161-H161) + W161 * (1-X161) * (M161-L161) + W161 * X161 * K161 + W161 * O161 + W161 * X161 * P161 - R161 * (($AC$125/$AE$125) - 0.44 * ($AD$125/$AE$125) * W161))</f>
        <v>65.94308879</v>
      </c>
      <c r="V161" s="1">
        <f>((2/3) - (0.5 * ($AA$125/$AB$125)) / (2 * ($AB$125/$AC$125)))</f>
        <v>0.6014499007</v>
      </c>
      <c r="W161" s="1">
        <f>($AJ$125/($AF$125-$AG$125+$AI$125+0.44*$AD$125))</f>
        <v>1.043198563</v>
      </c>
      <c r="X161" s="1">
        <f>($AH$125-$AG$125)/$AH$125</f>
        <v>0.7493202028</v>
      </c>
      <c r="Y161" s="4">
        <v>65.0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2" t="str">
        <f t="shared" si="11"/>
        <v>N</v>
      </c>
    </row>
    <row r="162">
      <c r="A162" s="1" t="s">
        <v>77</v>
      </c>
      <c r="B162" s="2">
        <v>41.3</v>
      </c>
      <c r="C162" s="2">
        <v>86.45</v>
      </c>
      <c r="D162" s="3">
        <v>0.4790000000000001</v>
      </c>
      <c r="E162" s="2">
        <v>9.4</v>
      </c>
      <c r="F162" s="2">
        <v>27.35</v>
      </c>
      <c r="G162" s="3">
        <v>0.34525000000000006</v>
      </c>
      <c r="H162" s="2">
        <v>18.15</v>
      </c>
      <c r="I162" s="2">
        <v>23.65</v>
      </c>
      <c r="J162" s="3">
        <v>0.7667500000000002</v>
      </c>
      <c r="K162" s="2">
        <v>11.35</v>
      </c>
      <c r="L162" s="2">
        <v>30.8</v>
      </c>
      <c r="M162" s="2">
        <v>42.15</v>
      </c>
      <c r="N162" s="2">
        <v>24.35</v>
      </c>
      <c r="O162" s="2">
        <v>7.8</v>
      </c>
      <c r="P162" s="2">
        <v>5.65</v>
      </c>
      <c r="Q162" s="2">
        <v>11.2</v>
      </c>
      <c r="R162" s="2">
        <v>20.9</v>
      </c>
      <c r="S162" s="2">
        <v>110.15</v>
      </c>
      <c r="T162" s="2">
        <v>18646.6</v>
      </c>
      <c r="U162" s="2">
        <f>(E162 + (2/3) * N162 + (2 - V162 * ($AA$122/$AB$122)) * B162 + (H162 * 0.5 * (1 + (1 - $AA$122/$AB$122)) + (2/3) * ($AA$122/$AB$122)) - W162 * Q162 - W162 * X162 *(C162-B162) - W162 * 0.44 * (0.44 * (0.56 * X162)) * (I162-H162) + W162 * (1-X162) * (M162-L162) + W162 * X162 * K162 + W162 * O162 + W162 * X162 * P162 - R162 * (($AC$122/$AE$122) - 0.44 * ($AD$122/$AE$122) * W162))</f>
        <v>77.20123203</v>
      </c>
      <c r="V162" s="1">
        <f>((2/3) - (0.5 * ($AA$122/$AB$122)) / (2 * ($AB$122/$AC$122)))</f>
        <v>0.5962664065</v>
      </c>
      <c r="W162" s="1">
        <f>($AJ$122/($AF$122-$AG$122+$AI$122+0.44*$AD$122))</f>
        <v>1.040902291</v>
      </c>
      <c r="X162" s="1">
        <f>($AH$122-$AG$122)/$AH$122</f>
        <v>0.7475355969</v>
      </c>
      <c r="Y162" s="4">
        <v>75.0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2" t="str">
        <f t="shared" si="11"/>
        <v>Y</v>
      </c>
    </row>
    <row r="163">
      <c r="A163" s="1" t="s">
        <v>78</v>
      </c>
      <c r="B163" s="2">
        <v>40.42857142857143</v>
      </c>
      <c r="C163" s="2">
        <v>87.04761904761905</v>
      </c>
      <c r="D163" s="3">
        <v>0.46652380952380956</v>
      </c>
      <c r="E163" s="2">
        <v>9.571428571428571</v>
      </c>
      <c r="F163" s="2">
        <v>26.285714285714285</v>
      </c>
      <c r="G163" s="3">
        <v>0.36280952380952386</v>
      </c>
      <c r="H163" s="2">
        <v>16.476190476190474</v>
      </c>
      <c r="I163" s="2">
        <v>21.761904761904763</v>
      </c>
      <c r="J163" s="3">
        <v>0.7683809523809524</v>
      </c>
      <c r="K163" s="2">
        <v>10.285714285714286</v>
      </c>
      <c r="L163" s="2">
        <v>32.333333333333336</v>
      </c>
      <c r="M163" s="2">
        <v>42.61904761904762</v>
      </c>
      <c r="N163" s="2">
        <v>22.904761904761905</v>
      </c>
      <c r="O163" s="2">
        <v>8.285714285714286</v>
      </c>
      <c r="P163" s="2">
        <v>4.142857142857143</v>
      </c>
      <c r="Q163" s="2">
        <v>12.333333333333334</v>
      </c>
      <c r="R163" s="2">
        <v>19.952380952380953</v>
      </c>
      <c r="S163" s="2">
        <v>106.9047619047619</v>
      </c>
      <c r="T163" s="2">
        <v>18801.809523809523</v>
      </c>
      <c r="U163" s="2">
        <f>(E163 + (2/3) * N163 + (2 - V163 * ($AA$123/$AB$123)) * B163 + (H163 * 0.5 * (1 + (1 - $AA$123/$AB$123)) + (2/3) * ($AA$123/$AB$123)) - W163 * Q163 - W163 * X163 *(C163-B163) - W163 * 0.44 * (0.44 * (0.56 * X163)) * (I163-H163) + W163 * (1-X163) * (M163-L163) + W163 * X163 * K163 + W163 * O163 + W163 * X163 * P163 - R163 * (($AC$123/$AE$123) - 0.44 * ($AD$123/$AE$123) * W163))</f>
        <v>69.97051659</v>
      </c>
      <c r="V163" s="1">
        <f>((2/3) - (0.5 * ($AA$123/$AB$123)) / (2 * ($AB$123/$AC$123)))</f>
        <v>0.6013947148</v>
      </c>
      <c r="W163" s="1">
        <f>($AJ$123/($AF$123-$AG$123+$AI$123+0.44*$AD$123))</f>
        <v>1.037710139</v>
      </c>
      <c r="X163" s="1">
        <f>($AH$123-$AG$123)/$AH$123</f>
        <v>0.7485087267</v>
      </c>
      <c r="Y163" s="4">
        <v>75.0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2" t="str">
        <f t="shared" si="11"/>
        <v>Y</v>
      </c>
    </row>
    <row r="164">
      <c r="A164" s="1" t="s">
        <v>79</v>
      </c>
      <c r="B164" s="2">
        <v>37.15</v>
      </c>
      <c r="C164" s="2">
        <v>83.65</v>
      </c>
      <c r="D164" s="3">
        <v>0.44595</v>
      </c>
      <c r="E164" s="2">
        <v>9.4</v>
      </c>
      <c r="F164" s="2">
        <v>26.75</v>
      </c>
      <c r="G164" s="3">
        <v>0.3547</v>
      </c>
      <c r="H164" s="2">
        <v>14.95</v>
      </c>
      <c r="I164" s="2">
        <v>19.7</v>
      </c>
      <c r="J164" s="3">
        <v>0.7572</v>
      </c>
      <c r="K164" s="2">
        <v>10.5</v>
      </c>
      <c r="L164" s="2">
        <v>32.0</v>
      </c>
      <c r="M164" s="2">
        <v>42.5</v>
      </c>
      <c r="N164" s="2">
        <v>21.05</v>
      </c>
      <c r="O164" s="2">
        <v>8.6</v>
      </c>
      <c r="P164" s="2">
        <v>4.5</v>
      </c>
      <c r="Q164" s="2">
        <v>13.5</v>
      </c>
      <c r="R164" s="2">
        <v>18.35</v>
      </c>
      <c r="S164" s="2">
        <v>98.65</v>
      </c>
      <c r="T164" s="2">
        <v>18919.25</v>
      </c>
      <c r="U164" s="2">
        <f>(E164 + (2/3) * N164 + (2 - V164 * ($AA$124/$AB$124)) * B164 + (H164 * 0.5 * (1 + (1 - $AA$124/$AB$124)) + (2/3) * ($AA$124/$AB$124)) - W164 * Q164 - W164 * X164 *(C164-B164) - W164 * 0.44 * (0.44 * (0.56 * X164)) * (I164-H164) + W164 * (1-X164) * (M164-L164) + W164 * X164 * K164 + W164 * O164 + W164 * X164 * P164 - R164 * (($AC$124/$AE$124) - 0.44 * ($AD$124/$AE$124) * W164))</f>
        <v>62.294878</v>
      </c>
      <c r="V164" s="1">
        <f>((2/3) - (0.5 * ($AA$124/$AB$124)) / (2 * ($AB$124/$AC$124)))</f>
        <v>0.5990072683</v>
      </c>
      <c r="W164" s="1">
        <f>($AJ$124/($AF$124-$AG$124+$AI$124+0.44*$AD$124))</f>
        <v>1.026129333</v>
      </c>
      <c r="X164" s="1">
        <f>($AH$124-$AG$124)/$AH$124</f>
        <v>0.7487579042</v>
      </c>
      <c r="Y164" s="4">
        <v>75.0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2" t="str">
        <f t="shared" si="11"/>
        <v>Y</v>
      </c>
    </row>
    <row r="165">
      <c r="A165" s="1" t="s">
        <v>80</v>
      </c>
      <c r="B165" s="2">
        <v>39.857142857142854</v>
      </c>
      <c r="C165" s="2">
        <v>86.0</v>
      </c>
      <c r="D165" s="3">
        <v>0.4625714285714285</v>
      </c>
      <c r="E165" s="2">
        <v>7.380952380952381</v>
      </c>
      <c r="F165" s="2">
        <v>21.333333333333332</v>
      </c>
      <c r="G165" s="3">
        <v>0.33347619047619054</v>
      </c>
      <c r="H165" s="2">
        <v>18.0</v>
      </c>
      <c r="I165" s="2">
        <v>24.714285714285715</v>
      </c>
      <c r="J165" s="3">
        <v>0.7336190476190476</v>
      </c>
      <c r="K165" s="2">
        <v>9.761904761904763</v>
      </c>
      <c r="L165" s="2">
        <v>32.04761904761905</v>
      </c>
      <c r="M165" s="2">
        <v>41.80952380952381</v>
      </c>
      <c r="N165" s="2">
        <v>21.761904761904763</v>
      </c>
      <c r="O165" s="2">
        <v>7.666666666666667</v>
      </c>
      <c r="P165" s="2">
        <v>3.857142857142857</v>
      </c>
      <c r="Q165" s="2">
        <v>13.142857142857142</v>
      </c>
      <c r="R165" s="2">
        <v>20.952380952380953</v>
      </c>
      <c r="S165" s="2">
        <v>105.0952380952381</v>
      </c>
      <c r="T165" s="2">
        <v>19301.85714285714</v>
      </c>
      <c r="U165" s="2">
        <f>(E165 + (2/3) * N165 + (2 - V165 * ($AA$125/$AB$125)) * B165 + (H165 * 0.5 * (1 + (1 - $AA$125/$AB$125)) + (2/3) * ($AA$125/$AB$125)) - W165 * Q165 - W165 * X165 *(C165-B165) - W165 * 0.44 * (0.44 * (0.56 * X165)) * (I165-H165) + W165 * (1-X165) * (M165-L165) + W165 * X165 * K165 + W165 * O165 + W165 * X165 * P165 - R165 * (($AC$125/$AE$125) - 0.44 * ($AD$125/$AE$125) * W165))</f>
        <v>64.65024511</v>
      </c>
      <c r="V165" s="1">
        <f>((2/3) - (0.5 * ($AA$125/$AB$125)) / (2 * ($AB$125/$AC$125)))</f>
        <v>0.6014499007</v>
      </c>
      <c r="W165" s="1">
        <f>($AJ$125/($AF$125-$AG$125+$AI$125+0.44*$AD$125))</f>
        <v>1.043198563</v>
      </c>
      <c r="X165" s="1">
        <f>($AH$125-$AG$125)/$AH$125</f>
        <v>0.7493202028</v>
      </c>
      <c r="Y165" s="4">
        <v>75.0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2" t="str">
        <f t="shared" si="11"/>
        <v>Y</v>
      </c>
    </row>
    <row r="166">
      <c r="A166" s="1" t="s">
        <v>81</v>
      </c>
      <c r="B166" s="2">
        <v>35.7</v>
      </c>
      <c r="C166" s="2">
        <v>78.05</v>
      </c>
      <c r="D166" s="3">
        <v>0.4589</v>
      </c>
      <c r="E166" s="2">
        <v>4.35</v>
      </c>
      <c r="F166" s="2">
        <v>14.0</v>
      </c>
      <c r="G166" s="3">
        <v>0.3203</v>
      </c>
      <c r="H166" s="2">
        <v>25.65</v>
      </c>
      <c r="I166" s="2">
        <v>32.35</v>
      </c>
      <c r="J166" s="3">
        <v>0.7911499999999999</v>
      </c>
      <c r="K166" s="2">
        <v>11.15</v>
      </c>
      <c r="L166" s="2">
        <v>33.6</v>
      </c>
      <c r="M166" s="2">
        <v>44.75</v>
      </c>
      <c r="N166" s="2">
        <v>19.3</v>
      </c>
      <c r="O166" s="2">
        <v>6.0</v>
      </c>
      <c r="P166" s="2">
        <v>3.85</v>
      </c>
      <c r="Q166" s="2">
        <v>15.15</v>
      </c>
      <c r="R166" s="2">
        <v>23.05</v>
      </c>
      <c r="S166" s="2">
        <v>101.4</v>
      </c>
      <c r="T166" s="2">
        <v>16420.5</v>
      </c>
      <c r="U166" s="2">
        <f>(E166 + (2/3) * N166 + (2 - V166 * ($AA$122/$AB$122)) * B166 + (H166 * 0.5 * (1 + (1 - $AA$122/$AB$122)) + (2/3) * ($AA$122/$AB$122)) - W166 * Q166 - W166 * X166 *(C166-B166) - W166 * 0.44 * (0.44 * (0.56 * X166)) * (I166-H166) + W166 * (1-X166) * (M166-L166) + W166 * X166 * K166 + W166 * O166 + W166 * X166 * P166 - R166 * (($AC$122/$AE$122) - 0.44 * ($AD$122/$AE$122) * W166))</f>
        <v>58.61718491</v>
      </c>
      <c r="V166" s="1">
        <f>((2/3) - (0.5 * ($AA$122/$AB$122)) / (2 * ($AB$122/$AC$122)))</f>
        <v>0.5962664065</v>
      </c>
      <c r="W166" s="1">
        <f>($AJ$122/($AF$122-$AG$122+$AI$122+0.44*$AD$122))</f>
        <v>1.040902291</v>
      </c>
      <c r="X166" s="1">
        <f>($AH$122-$AG$122)/$AH$122</f>
        <v>0.7475355969</v>
      </c>
      <c r="Y166" s="4">
        <v>65.0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2" t="str">
        <f t="shared" si="11"/>
        <v>N</v>
      </c>
    </row>
    <row r="167">
      <c r="A167" s="1" t="s">
        <v>82</v>
      </c>
      <c r="B167" s="2">
        <v>37.61904761904762</v>
      </c>
      <c r="C167" s="2">
        <v>82.14285714285714</v>
      </c>
      <c r="D167" s="3">
        <v>0.4601428571428571</v>
      </c>
      <c r="E167" s="2">
        <v>6.095238095238095</v>
      </c>
      <c r="F167" s="2">
        <v>17.095238095238095</v>
      </c>
      <c r="G167" s="3">
        <v>0.357</v>
      </c>
      <c r="H167" s="2">
        <v>20.714285714285715</v>
      </c>
      <c r="I167" s="2">
        <v>27.428571428571427</v>
      </c>
      <c r="J167" s="3">
        <v>0.7595714285714287</v>
      </c>
      <c r="K167" s="2">
        <v>11.238095238095237</v>
      </c>
      <c r="L167" s="2">
        <v>34.19047619047619</v>
      </c>
      <c r="M167" s="2">
        <v>45.42857142857143</v>
      </c>
      <c r="N167" s="2">
        <v>19.904761904761905</v>
      </c>
      <c r="O167" s="2">
        <v>6.714285714285714</v>
      </c>
      <c r="P167" s="2">
        <v>3.9523809523809526</v>
      </c>
      <c r="Q167" s="2">
        <v>16.285714285714285</v>
      </c>
      <c r="R167" s="2">
        <v>20.952380952380953</v>
      </c>
      <c r="S167" s="2">
        <v>102.04761904761905</v>
      </c>
      <c r="T167" s="2">
        <v>16690.47619047619</v>
      </c>
      <c r="U167" s="2">
        <f>(E167 + (2/3) * N167 + (2 - V167 * ($AA$123/$AB$123)) * B167 + (H167 * 0.5 * (1 + (1 - $AA$123/$AB$123)) + (2/3) * ($AA$123/$AB$123)) - W167 * Q167 - W167 * X167 *(C167-B167) - W167 * 0.44 * (0.44 * (0.56 * X167)) * (I167-H167) + W167 * (1-X167) * (M167-L167) + W167 * X167 * K167 + W167 * O167 + W167 * X167 * P167 - R167 * (($AC$123/$AE$123) - 0.44 * ($AD$123/$AE$123) * W167))</f>
        <v>59.14682918</v>
      </c>
      <c r="V167" s="1">
        <f>((2/3) - (0.5 * ($AA$123/$AB$123)) / (2 * ($AB$123/$AC$123)))</f>
        <v>0.6013947148</v>
      </c>
      <c r="W167" s="1">
        <f>($AJ$123/($AF$123-$AG$123+$AI$123+0.44*$AD$123))</f>
        <v>1.037710139</v>
      </c>
      <c r="X167" s="1">
        <f>($AH$123-$AG$123)/$AH$123</f>
        <v>0.7485087267</v>
      </c>
      <c r="Y167" s="4">
        <v>65.0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2" t="str">
        <f t="shared" si="11"/>
        <v>N</v>
      </c>
    </row>
    <row r="168">
      <c r="A168" s="1" t="s">
        <v>83</v>
      </c>
      <c r="B168" s="2">
        <v>35.35</v>
      </c>
      <c r="C168" s="2">
        <v>81.35</v>
      </c>
      <c r="D168" s="3">
        <v>0.4351</v>
      </c>
      <c r="E168" s="2">
        <v>5.3</v>
      </c>
      <c r="F168" s="2">
        <v>16.5</v>
      </c>
      <c r="G168" s="3">
        <v>0.31245</v>
      </c>
      <c r="H168" s="2">
        <v>22.35</v>
      </c>
      <c r="I168" s="2">
        <v>29.05</v>
      </c>
      <c r="J168" s="3">
        <v>0.76645</v>
      </c>
      <c r="K168" s="2">
        <v>10.75</v>
      </c>
      <c r="L168" s="2">
        <v>33.25</v>
      </c>
      <c r="M168" s="2">
        <v>44.0</v>
      </c>
      <c r="N168" s="2">
        <v>19.65</v>
      </c>
      <c r="O168" s="2">
        <v>6.7</v>
      </c>
      <c r="P168" s="2">
        <v>4.05</v>
      </c>
      <c r="Q168" s="2">
        <v>16.3</v>
      </c>
      <c r="R168" s="2">
        <v>19.55</v>
      </c>
      <c r="S168" s="2">
        <v>98.35</v>
      </c>
      <c r="T168" s="2">
        <v>18002.45</v>
      </c>
      <c r="U168" s="2">
        <f>(E168 + (2/3) * N168 + (2 - V168 * ($AA$124/$AB$124)) * B168 + (H168 * 0.5 * (1 + (1 - $AA$124/$AB$124)) + (2/3) * ($AA$124/$AB$124)) - W168 * Q168 - W168 * X168 *(C168-B168) - W168 * 0.44 * (0.44 * (0.56 * X168)) * (I168-H168) + W168 * (1-X168) * (M168-L168) + W168 * X168 * K168 + W168 * O168 + W168 * X168 * P168 - R168 * (($AC$124/$AE$124) - 0.44 * ($AD$124/$AE$124) * W168))</f>
        <v>54.41126575</v>
      </c>
      <c r="V168" s="1">
        <f>((2/3) - (0.5 * ($AA$124/$AB$124)) / (2 * ($AB$124/$AC$124)))</f>
        <v>0.5990072683</v>
      </c>
      <c r="W168" s="1">
        <f>($AJ$124/($AF$124-$AG$124+$AI$124+0.44*$AD$124))</f>
        <v>1.026129333</v>
      </c>
      <c r="X168" s="1">
        <f>($AH$124-$AG$124)/$AH$124</f>
        <v>0.7487579042</v>
      </c>
      <c r="Y168" s="4">
        <v>65.0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2" t="str">
        <f t="shared" si="11"/>
        <v>N</v>
      </c>
    </row>
    <row r="169">
      <c r="A169" s="1" t="s">
        <v>84</v>
      </c>
      <c r="B169" s="2">
        <v>38.04761904761905</v>
      </c>
      <c r="C169" s="2">
        <v>81.14285714285714</v>
      </c>
      <c r="D169" s="3">
        <v>0.46995238095238095</v>
      </c>
      <c r="E169" s="2">
        <v>6.666666666666667</v>
      </c>
      <c r="F169" s="2">
        <v>18.142857142857142</v>
      </c>
      <c r="G169" s="3">
        <v>0.36723809523809525</v>
      </c>
      <c r="H169" s="2">
        <v>20.666666666666668</v>
      </c>
      <c r="I169" s="2">
        <v>28.38095238095238</v>
      </c>
      <c r="J169" s="3">
        <v>0.7247142857142858</v>
      </c>
      <c r="K169" s="2">
        <v>10.523809523809524</v>
      </c>
      <c r="L169" s="2">
        <v>32.04761904761905</v>
      </c>
      <c r="M169" s="2">
        <v>42.57142857142857</v>
      </c>
      <c r="N169" s="2">
        <v>22.38095238095238</v>
      </c>
      <c r="O169" s="2">
        <v>7.380952380952381</v>
      </c>
      <c r="P169" s="2">
        <v>3.9523809523809526</v>
      </c>
      <c r="Q169" s="2">
        <v>14.714285714285714</v>
      </c>
      <c r="R169" s="2">
        <v>19.238095238095237</v>
      </c>
      <c r="S169" s="2">
        <v>103.42857142857143</v>
      </c>
      <c r="T169" s="2">
        <v>17105.714285714286</v>
      </c>
      <c r="U169" s="2">
        <f>(E169 + (2/3) * N169 + (2 - V169 * ($AA$125/$AB$125)) * B169 + (H169 * 0.5 * (1 + (1 - $AA$125/$AB$125)) + (2/3) * ($AA$125/$AB$125)) - W169 * Q169 - W169 * X169 *(C169-B169) - W169 * 0.44 * (0.44 * (0.56 * X169)) * (I169-H169) + W169 * (1-X169) * (M169-L169) + W169 * X169 * K169 + W169 * O169 + W169 * X169 * P169 - R169 * (($AC$125/$AE$125) - 0.44 * ($AD$125/$AE$125) * W169))</f>
        <v>65.03421208</v>
      </c>
      <c r="V169" s="1">
        <f>((2/3) - (0.5 * ($AA$125/$AB$125)) / (2 * ($AB$125/$AC$125)))</f>
        <v>0.6014499007</v>
      </c>
      <c r="W169" s="1">
        <f>($AJ$125/($AF$125-$AG$125+$AI$125+0.44*$AD$125))</f>
        <v>1.043198563</v>
      </c>
      <c r="X169" s="1">
        <f>($AH$125-$AG$125)/$AH$125</f>
        <v>0.7493202028</v>
      </c>
      <c r="Y169" s="4">
        <v>65.0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2" t="str">
        <f t="shared" si="11"/>
        <v>N</v>
      </c>
    </row>
    <row r="170">
      <c r="A170" s="1" t="s">
        <v>85</v>
      </c>
      <c r="B170" s="2">
        <v>37.2</v>
      </c>
      <c r="C170" s="2">
        <v>85.45</v>
      </c>
      <c r="D170" s="3">
        <v>0.43565000000000004</v>
      </c>
      <c r="E170" s="2">
        <v>4.85</v>
      </c>
      <c r="F170" s="2">
        <v>14.35</v>
      </c>
      <c r="G170" s="3">
        <v>0.32980000000000004</v>
      </c>
      <c r="H170" s="2">
        <v>20.2</v>
      </c>
      <c r="I170" s="2">
        <v>27.3</v>
      </c>
      <c r="J170" s="3">
        <v>0.7416500000000001</v>
      </c>
      <c r="K170" s="2">
        <v>12.1</v>
      </c>
      <c r="L170" s="2">
        <v>28.6</v>
      </c>
      <c r="M170" s="2">
        <v>40.7</v>
      </c>
      <c r="N170" s="2">
        <v>21.75</v>
      </c>
      <c r="O170" s="2">
        <v>9.2</v>
      </c>
      <c r="P170" s="2">
        <v>3.85</v>
      </c>
      <c r="Q170" s="2">
        <v>14.55</v>
      </c>
      <c r="R170" s="2">
        <v>21.5</v>
      </c>
      <c r="S170" s="2">
        <v>99.45</v>
      </c>
      <c r="T170" s="2">
        <v>16263.0</v>
      </c>
      <c r="U170" s="2">
        <f>(E170 + (2/3) * N170 + (2 - V170 * ($AA$122/$AB$122)) * B170 + (H170 * 0.5 * (1 + (1 - $AA$122/$AB$122)) + (2/3) * ($AA$122/$AB$122)) - W170 * Q170 - W170 * X170 *(C170-B170) - W170 * 0.44 * (0.44 * (0.56 * X170)) * (I170-H170) + W170 * (1-X170) * (M170-L170) + W170 * X170 * K170 + W170 * O170 + W170 * X170 * P170 - R170 * (($AC$122/$AE$122) - 0.44 * ($AD$122/$AE$122) * W170))</f>
        <v>60.20471096</v>
      </c>
      <c r="V170" s="1">
        <f>((2/3) - (0.5 * ($AA$122/$AB$122)) / (2 * ($AB$122/$AC$122)))</f>
        <v>0.5962664065</v>
      </c>
      <c r="W170" s="1">
        <f>($AJ$122/($AF$122-$AG$122+$AI$122+0.44*$AD$122))</f>
        <v>1.040902291</v>
      </c>
      <c r="X170" s="1">
        <f>($AH$122-$AG$122)/$AH$122</f>
        <v>0.7475355969</v>
      </c>
      <c r="Y170" s="4">
        <v>65.0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2" t="str">
        <f t="shared" si="11"/>
        <v>N</v>
      </c>
    </row>
    <row r="171">
      <c r="A171" s="1" t="s">
        <v>86</v>
      </c>
      <c r="B171" s="2">
        <v>37.142857142857146</v>
      </c>
      <c r="C171" s="2">
        <v>85.47619047619048</v>
      </c>
      <c r="D171" s="3">
        <v>0.43490476190476196</v>
      </c>
      <c r="E171" s="2">
        <v>5.476190476190476</v>
      </c>
      <c r="F171" s="2">
        <v>16.19047619047619</v>
      </c>
      <c r="G171" s="3">
        <v>0.32857142857142857</v>
      </c>
      <c r="H171" s="2">
        <v>16.61904761904762</v>
      </c>
      <c r="I171" s="2">
        <v>22.238095238095237</v>
      </c>
      <c r="J171" s="3">
        <v>0.7531904761904763</v>
      </c>
      <c r="K171" s="2">
        <v>12.523809523809524</v>
      </c>
      <c r="L171" s="2">
        <v>28.523809523809526</v>
      </c>
      <c r="M171" s="2">
        <v>41.04761904761905</v>
      </c>
      <c r="N171" s="2">
        <v>22.80952380952381</v>
      </c>
      <c r="O171" s="2">
        <v>8.523809523809524</v>
      </c>
      <c r="P171" s="2">
        <v>4.571428571428571</v>
      </c>
      <c r="Q171" s="2">
        <v>14.047619047619047</v>
      </c>
      <c r="R171" s="2">
        <v>18.333333333333332</v>
      </c>
      <c r="S171" s="2">
        <v>96.38095238095238</v>
      </c>
      <c r="T171" s="2">
        <v>15246.047619047618</v>
      </c>
      <c r="U171" s="2">
        <f>(E171 + (2/3) * N171 + (2 - V171 * ($AA$123/$AB$123)) * B171 + (H171 * 0.5 * (1 + (1 - $AA$123/$AB$123)) + (2/3) * ($AA$123/$AB$123)) - W171 * Q171 - W171 * X171 *(C171-B171) - W171 * 0.44 * (0.44 * (0.56 * X171)) * (I171-H171) + W171 * (1-X171) * (M171-L171) + W171 * X171 * K171 + W171 * O171 + W171 * X171 * P171 - R171 * (($AC$123/$AE$123) - 0.44 * ($AD$123/$AE$123) * W171))</f>
        <v>60.79613882</v>
      </c>
      <c r="V171" s="1">
        <f>((2/3) - (0.5 * ($AA$123/$AB$123)) / (2 * ($AB$123/$AC$123)))</f>
        <v>0.6013947148</v>
      </c>
      <c r="W171" s="1">
        <f>($AJ$123/($AF$123-$AG$123+$AI$123+0.44*$AD$123))</f>
        <v>1.037710139</v>
      </c>
      <c r="X171" s="1">
        <f>($AH$123-$AG$123)/$AH$123</f>
        <v>0.7485087267</v>
      </c>
      <c r="Y171" s="4">
        <v>65.0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2" t="str">
        <f t="shared" si="11"/>
        <v>N</v>
      </c>
    </row>
    <row r="172">
      <c r="A172" s="1" t="s">
        <v>87</v>
      </c>
      <c r="B172" s="2">
        <v>35.7</v>
      </c>
      <c r="C172" s="2">
        <v>81.95</v>
      </c>
      <c r="D172" s="3">
        <v>0.43800000000000006</v>
      </c>
      <c r="E172" s="2">
        <v>4.45</v>
      </c>
      <c r="F172" s="2">
        <v>14.15</v>
      </c>
      <c r="G172" s="3">
        <v>0.32355</v>
      </c>
      <c r="H172" s="2">
        <v>22.3</v>
      </c>
      <c r="I172" s="2">
        <v>27.95</v>
      </c>
      <c r="J172" s="3">
        <v>0.7956</v>
      </c>
      <c r="K172" s="2">
        <v>12.05</v>
      </c>
      <c r="L172" s="2">
        <v>32.05</v>
      </c>
      <c r="M172" s="2">
        <v>44.1</v>
      </c>
      <c r="N172" s="2">
        <v>21.05</v>
      </c>
      <c r="O172" s="2">
        <v>7.4</v>
      </c>
      <c r="P172" s="2">
        <v>3.3</v>
      </c>
      <c r="Q172" s="2">
        <v>13.65</v>
      </c>
      <c r="R172" s="2">
        <v>18.7</v>
      </c>
      <c r="S172" s="2">
        <v>98.15</v>
      </c>
      <c r="T172" s="2">
        <v>16421.25</v>
      </c>
      <c r="U172" s="2">
        <f>(E172 + (2/3) * N172 + (2 - V172 * ($AA$124/$AB$124)) * B172 + (H172 * 0.5 * (1 + (1 - $AA$124/$AB$124)) + (2/3) * ($AA$124/$AB$124)) - W172 * Q172 - W172 * X172 *(C172-B172) - W172 * 0.44 * (0.44 * (0.56 * X172)) * (I172-H172) + W172 * (1-X172) * (M172-L172) + W172 * X172 * K172 + W172 * O172 + W172 * X172 * P172 - R172 * (($AC$124/$AE$124) - 0.44 * ($AD$124/$AE$124) * W172))</f>
        <v>59.42000899</v>
      </c>
      <c r="V172" s="1">
        <f>((2/3) - (0.5 * ($AA$124/$AB$124)) / (2 * ($AB$124/$AC$124)))</f>
        <v>0.5990072683</v>
      </c>
      <c r="W172" s="1">
        <f>($AJ$124/($AF$124-$AG$124+$AI$124+0.44*$AD$124))</f>
        <v>1.026129333</v>
      </c>
      <c r="X172" s="1">
        <f>($AH$124-$AG$124)/$AH$124</f>
        <v>0.7487579042</v>
      </c>
      <c r="Y172" s="4">
        <v>65.0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2" t="str">
        <f t="shared" si="11"/>
        <v>N</v>
      </c>
    </row>
    <row r="173">
      <c r="A173" s="1" t="s">
        <v>88</v>
      </c>
      <c r="B173" s="2">
        <v>35.61904761904762</v>
      </c>
      <c r="C173" s="2">
        <v>79.85714285714286</v>
      </c>
      <c r="D173" s="3">
        <v>0.4460952380952382</v>
      </c>
      <c r="E173" s="2">
        <v>5.0</v>
      </c>
      <c r="F173" s="2">
        <v>14.904761904761905</v>
      </c>
      <c r="G173" s="3">
        <v>0.3190952380952381</v>
      </c>
      <c r="H173" s="2">
        <v>20.904761904761905</v>
      </c>
      <c r="I173" s="2">
        <v>25.61904761904762</v>
      </c>
      <c r="J173" s="3">
        <v>0.8034285714285714</v>
      </c>
      <c r="K173" s="2">
        <v>9.666666666666666</v>
      </c>
      <c r="L173" s="2">
        <v>28.285714285714285</v>
      </c>
      <c r="M173" s="2">
        <v>37.95238095238095</v>
      </c>
      <c r="N173" s="2">
        <v>20.761904761904763</v>
      </c>
      <c r="O173" s="2">
        <v>7.476190476190476</v>
      </c>
      <c r="P173" s="2">
        <v>4.190476190476191</v>
      </c>
      <c r="Q173" s="2">
        <v>14.904761904761905</v>
      </c>
      <c r="R173" s="2">
        <v>18.19047619047619</v>
      </c>
      <c r="S173" s="2">
        <v>97.14285714285714</v>
      </c>
      <c r="T173" s="2">
        <v>17134.85714285714</v>
      </c>
      <c r="U173" s="2">
        <f>(E173 + (2/3) * N173 + (2 - V173 * ($AA$125/$AB$125)) * B173 + (H173 * 0.5 * (1 + (1 - $AA$125/$AB$125)) + (2/3) * ($AA$125/$AB$125)) - W173 * Q173 - W173 * X173 *(C173-B173) - W173 * 0.44 * (0.44 * (0.56 * X173)) * (I173-H173) + W173 * (1-X173) * (M173-L173) + W173 * X173 * K173 + W173 * O173 + W173 * X173 * P173 - R173 * (($AC$125/$AE$125) - 0.44 * ($AD$125/$AE$125) * W173))</f>
        <v>57.35132524</v>
      </c>
      <c r="V173" s="1">
        <f>((2/3) - (0.5 * ($AA$125/$AB$125)) / (2 * ($AB$125/$AC$125)))</f>
        <v>0.6014499007</v>
      </c>
      <c r="W173" s="1">
        <f>($AJ$125/($AF$125-$AG$125+$AI$125+0.44*$AD$125))</f>
        <v>1.043198563</v>
      </c>
      <c r="X173" s="1">
        <f>($AH$125-$AG$125)/$AH$125</f>
        <v>0.7493202028</v>
      </c>
      <c r="Y173" s="4">
        <v>65.0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2" t="str">
        <f t="shared" si="11"/>
        <v>N</v>
      </c>
    </row>
    <row r="174">
      <c r="A174" s="1" t="s">
        <v>89</v>
      </c>
      <c r="B174" s="2">
        <v>38.35</v>
      </c>
      <c r="C174" s="2">
        <v>86.3</v>
      </c>
      <c r="D174" s="3">
        <v>0.44405</v>
      </c>
      <c r="E174" s="2">
        <v>6.1</v>
      </c>
      <c r="F174" s="2">
        <v>18.05</v>
      </c>
      <c r="G174" s="3">
        <v>0.33435000000000004</v>
      </c>
      <c r="H174" s="2">
        <v>20.5</v>
      </c>
      <c r="I174" s="2">
        <v>27.35</v>
      </c>
      <c r="J174" s="3">
        <v>0.74715</v>
      </c>
      <c r="K174" s="2">
        <v>12.25</v>
      </c>
      <c r="L174" s="2">
        <v>29.8</v>
      </c>
      <c r="M174" s="2">
        <v>42.05</v>
      </c>
      <c r="N174" s="2">
        <v>19.9</v>
      </c>
      <c r="O174" s="2">
        <v>7.25</v>
      </c>
      <c r="P174" s="2">
        <v>4.35</v>
      </c>
      <c r="Q174" s="2">
        <v>12.3</v>
      </c>
      <c r="R174" s="2">
        <v>22.75</v>
      </c>
      <c r="S174" s="2">
        <v>103.3</v>
      </c>
      <c r="T174" s="2">
        <v>18485.45</v>
      </c>
      <c r="U174" s="2">
        <f>(E174 + (2/3) * N174 + (2 - V174 * ($AA$122/$AB$122)) * B174 + (H174 * 0.5 * (1 + (1 - $AA$122/$AB$122)) + (2/3) * ($AA$122/$AB$122)) - W174 * Q174 - W174 * X174 *(C174-B174) - W174 * 0.44 * (0.44 * (0.56 * X174)) * (I174-H174) + W174 * (1-X174) * (M174-L174) + W174 * X174 * K174 + W174 * O174 + W174 * X174 * P174 - R174 * (($AC$122/$AE$122) - 0.44 * ($AD$122/$AE$122) * W174))</f>
        <v>63.03085075</v>
      </c>
      <c r="V174" s="1">
        <f>((2/3) - (0.5 * ($AA$122/$AB$122)) / (2 * ($AB$122/$AC$122)))</f>
        <v>0.5962664065</v>
      </c>
      <c r="W174" s="1">
        <f>($AJ$122/($AF$122-$AG$122+$AI$122+0.44*$AD$122))</f>
        <v>1.040902291</v>
      </c>
      <c r="X174" s="1">
        <f>($AH$122-$AG$122)/$AH$122</f>
        <v>0.7475355969</v>
      </c>
      <c r="Y174" s="4">
        <v>65.0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2" t="str">
        <f t="shared" si="11"/>
        <v>N</v>
      </c>
    </row>
    <row r="175">
      <c r="A175" s="1" t="s">
        <v>90</v>
      </c>
      <c r="B175" s="2">
        <v>36.666666666666664</v>
      </c>
      <c r="C175" s="2">
        <v>85.19047619047619</v>
      </c>
      <c r="D175" s="3">
        <v>0.4331904761904762</v>
      </c>
      <c r="E175" s="2">
        <v>7.666666666666667</v>
      </c>
      <c r="F175" s="2">
        <v>21.238095238095237</v>
      </c>
      <c r="G175" s="3">
        <v>0.35776190476190484</v>
      </c>
      <c r="H175" s="2">
        <v>16.61904761904762</v>
      </c>
      <c r="I175" s="2">
        <v>22.428571428571427</v>
      </c>
      <c r="J175" s="3">
        <v>0.7323333333333333</v>
      </c>
      <c r="K175" s="2">
        <v>10.714285714285714</v>
      </c>
      <c r="L175" s="2">
        <v>33.095238095238095</v>
      </c>
      <c r="M175" s="2">
        <v>43.80952380952381</v>
      </c>
      <c r="N175" s="2">
        <v>21.238095238095237</v>
      </c>
      <c r="O175" s="2">
        <v>7.285714285714286</v>
      </c>
      <c r="P175" s="2">
        <v>4.714285714285714</v>
      </c>
      <c r="Q175" s="2">
        <v>12.19047619047619</v>
      </c>
      <c r="R175" s="2">
        <v>20.095238095238095</v>
      </c>
      <c r="S175" s="2">
        <v>97.61904761904762</v>
      </c>
      <c r="T175" s="2">
        <v>18769.809523809523</v>
      </c>
      <c r="U175" s="2">
        <f>(E175 + (2/3) * N175 + (2 - V175 * ($AA$123/$AB$123)) * B175 + (H175 * 0.5 * (1 + (1 - $AA$123/$AB$123)) + (2/3) * ($AA$123/$AB$123)) - W175 * Q175 - W175 * X175 *(C175-B175) - W175 * 0.44 * (0.44 * (0.56 * X175)) * (I175-H175) + W175 * (1-X175) * (M175-L175) + W175 * X175 * K175 + W175 * O175 + W175 * X175 * P175 - R175 * (($AC$123/$AE$123) - 0.44 * ($AD$123/$AE$123) * W175))</f>
        <v>59.28254166</v>
      </c>
      <c r="V175" s="1">
        <f>((2/3) - (0.5 * ($AA$123/$AB$123)) / (2 * ($AB$123/$AC$123)))</f>
        <v>0.6013947148</v>
      </c>
      <c r="W175" s="1">
        <f>($AJ$123/($AF$123-$AG$123+$AI$123+0.44*$AD$123))</f>
        <v>1.037710139</v>
      </c>
      <c r="X175" s="1">
        <f>($AH$123-$AG$123)/$AH$123</f>
        <v>0.7485087267</v>
      </c>
      <c r="Y175" s="4">
        <v>65.0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2" t="str">
        <f t="shared" si="11"/>
        <v>N</v>
      </c>
    </row>
    <row r="176">
      <c r="A176" s="1" t="s">
        <v>91</v>
      </c>
      <c r="B176" s="2">
        <v>37.65</v>
      </c>
      <c r="C176" s="2">
        <v>87.3</v>
      </c>
      <c r="D176" s="3">
        <v>0.43075</v>
      </c>
      <c r="E176" s="2">
        <v>6.05</v>
      </c>
      <c r="F176" s="2">
        <v>18.05</v>
      </c>
      <c r="G176" s="3">
        <v>0.3335000000000001</v>
      </c>
      <c r="H176" s="2">
        <v>16.05</v>
      </c>
      <c r="I176" s="2">
        <v>21.75</v>
      </c>
      <c r="J176" s="3">
        <v>0.7510499999999999</v>
      </c>
      <c r="K176" s="2">
        <v>11.5</v>
      </c>
      <c r="L176" s="2">
        <v>34.05</v>
      </c>
      <c r="M176" s="2">
        <v>45.55</v>
      </c>
      <c r="N176" s="2">
        <v>21.25</v>
      </c>
      <c r="O176" s="2">
        <v>7.45</v>
      </c>
      <c r="P176" s="2">
        <v>4.55</v>
      </c>
      <c r="Q176" s="2">
        <v>12.7</v>
      </c>
      <c r="R176" s="2">
        <v>21.4</v>
      </c>
      <c r="S176" s="2">
        <v>97.4</v>
      </c>
      <c r="T176" s="2">
        <v>18314.75</v>
      </c>
      <c r="U176" s="2">
        <f>(E176 + (2/3) * N176 + (2 - V176 * ($AA$124/$AB$124)) * B176 + (H176 * 0.5 * (1 + (1 - $AA$124/$AB$124)) + (2/3) * ($AA$124/$AB$124)) - W176 * Q176 - W176 * X176 *(C176-B176) - W176 * 0.44 * (0.44 * (0.56 * X176)) * (I176-H176) + W176 * (1-X176) * (M176-L176) + W176 * X176 * K176 + W176 * O176 + W176 * X176 * P176 - R176 * (($AC$124/$AE$124) - 0.44 * ($AD$124/$AE$124) * W176))</f>
        <v>57.82994252</v>
      </c>
      <c r="V176" s="1">
        <f>((2/3) - (0.5 * ($AA$124/$AB$124)) / (2 * ($AB$124/$AC$124)))</f>
        <v>0.5990072683</v>
      </c>
      <c r="W176" s="1">
        <f>($AJ$124/($AF$124-$AG$124+$AI$124+0.44*$AD$124))</f>
        <v>1.026129333</v>
      </c>
      <c r="X176" s="1">
        <f>($AH$124-$AG$124)/$AH$124</f>
        <v>0.7487579042</v>
      </c>
      <c r="Y176" s="4">
        <v>65.0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2" t="str">
        <f t="shared" si="11"/>
        <v>N</v>
      </c>
    </row>
    <row r="177">
      <c r="A177" s="1" t="s">
        <v>92</v>
      </c>
      <c r="B177" s="2">
        <v>36.38095238095238</v>
      </c>
      <c r="C177" s="2">
        <v>83.76190476190476</v>
      </c>
      <c r="D177" s="3">
        <v>0.43476190476190474</v>
      </c>
      <c r="E177" s="2">
        <v>6.095238095238095</v>
      </c>
      <c r="F177" s="2">
        <v>18.0</v>
      </c>
      <c r="G177" s="3">
        <v>0.3349047619047619</v>
      </c>
      <c r="H177" s="2">
        <v>16.80952380952381</v>
      </c>
      <c r="I177" s="2">
        <v>22.952380952380953</v>
      </c>
      <c r="J177" s="3">
        <v>0.725190476190476</v>
      </c>
      <c r="K177" s="2">
        <v>12.0</v>
      </c>
      <c r="L177" s="2">
        <v>32.142857142857146</v>
      </c>
      <c r="M177" s="2">
        <v>44.142857142857146</v>
      </c>
      <c r="N177" s="2">
        <v>21.238095238095237</v>
      </c>
      <c r="O177" s="2">
        <v>6.238095238095238</v>
      </c>
      <c r="P177" s="2">
        <v>4.238095238095238</v>
      </c>
      <c r="Q177" s="2">
        <v>13.285714285714286</v>
      </c>
      <c r="R177" s="2">
        <v>20.761904761904763</v>
      </c>
      <c r="S177" s="2">
        <v>95.66666666666667</v>
      </c>
      <c r="T177" s="2">
        <v>17664.52380952381</v>
      </c>
      <c r="U177" s="2">
        <f>(E177 + (2/3) * N177 + (2 - V177 * ($AA$125/$AB$125)) * B177 + (H177 * 0.5 * (1 + (1 - $AA$125/$AB$125)) + (2/3) * ($AA$125/$AB$125)) - W177 * Q177 - W177 * X177 *(C177-B177) - W177 * 0.44 * (0.44 * (0.56 * X177)) * (I177-H177) + W177 * (1-X177) * (M177-L177) + W177 * X177 * K177 + W177 * O177 + W177 * X177 * P177 - R177 * (($AC$125/$AE$125) - 0.44 * ($AD$125/$AE$125) * W177))</f>
        <v>56.59105407</v>
      </c>
      <c r="V177" s="1">
        <f>((2/3) - (0.5 * ($AA$125/$AB$125)) / (2 * ($AB$125/$AC$125)))</f>
        <v>0.6014499007</v>
      </c>
      <c r="W177" s="1">
        <f>($AJ$125/($AF$125-$AG$125+$AI$125+0.44*$AD$125))</f>
        <v>1.043198563</v>
      </c>
      <c r="X177" s="1">
        <f>($AH$125-$AG$125)/$AH$125</f>
        <v>0.7493202028</v>
      </c>
      <c r="Y177" s="4">
        <v>65.0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2" t="str">
        <f t="shared" si="11"/>
        <v>N</v>
      </c>
    </row>
    <row r="178">
      <c r="A178" s="1" t="s">
        <v>93</v>
      </c>
      <c r="B178" s="2">
        <v>39.25</v>
      </c>
      <c r="C178" s="2">
        <v>85.3</v>
      </c>
      <c r="D178" s="3">
        <v>0.4614000000000001</v>
      </c>
      <c r="E178" s="2">
        <v>9.65</v>
      </c>
      <c r="F178" s="2">
        <v>26.0</v>
      </c>
      <c r="G178" s="3">
        <v>0.36465</v>
      </c>
      <c r="H178" s="2">
        <v>17.6</v>
      </c>
      <c r="I178" s="2">
        <v>21.45</v>
      </c>
      <c r="J178" s="3">
        <v>0.8206500000000002</v>
      </c>
      <c r="K178" s="2">
        <v>9.95</v>
      </c>
      <c r="L178" s="2">
        <v>32.4</v>
      </c>
      <c r="M178" s="2">
        <v>42.35</v>
      </c>
      <c r="N178" s="2">
        <v>20.8</v>
      </c>
      <c r="O178" s="2">
        <v>7.7</v>
      </c>
      <c r="P178" s="2">
        <v>4.15</v>
      </c>
      <c r="Q178" s="2">
        <v>14.6</v>
      </c>
      <c r="R178" s="2">
        <v>23.5</v>
      </c>
      <c r="S178" s="2">
        <v>105.75</v>
      </c>
      <c r="T178" s="2">
        <v>16491.55</v>
      </c>
      <c r="U178" s="2">
        <f>(E178 + (2/3) * N178 + (2 - V178 * ($AA$122/$AB$122)) * B178 + (H178 * 0.5 * (1 + (1 - $AA$122/$AB$122)) + (2/3) * ($AA$122/$AB$122)) - W178 * Q178 - W178 * X178 *(C178-B178) - W178 * 0.44 * (0.44 * (0.56 * X178)) * (I178-H178) + W178 * (1-X178) * (M178-L178) + W178 * X178 * K178 + W178 * O178 + W178 * X178 * P178 - R178 * (($AC$122/$AE$122) - 0.44 * ($AD$122/$AE$122) * W178))</f>
        <v>63.62438802</v>
      </c>
      <c r="V178" s="1">
        <f>((2/3) - (0.5 * ($AA$122/$AB$122)) / (2 * ($AB$122/$AC$122)))</f>
        <v>0.5962664065</v>
      </c>
      <c r="W178" s="1">
        <f>($AJ$122/($AF$122-$AG$122+$AI$122+0.44*$AD$122))</f>
        <v>1.040902291</v>
      </c>
      <c r="X178" s="1">
        <f>($AH$122-$AG$122)/$AH$122</f>
        <v>0.7475355969</v>
      </c>
      <c r="Y178" s="4">
        <v>65.0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2" t="str">
        <f t="shared" si="11"/>
        <v>N</v>
      </c>
    </row>
    <row r="179">
      <c r="A179" s="1" t="s">
        <v>94</v>
      </c>
      <c r="B179" s="2">
        <v>40.42857142857143</v>
      </c>
      <c r="C179" s="2">
        <v>86.61904761904762</v>
      </c>
      <c r="D179" s="3">
        <v>0.46828571428571425</v>
      </c>
      <c r="E179" s="2">
        <v>9.904761904761905</v>
      </c>
      <c r="F179" s="2">
        <v>28.095238095238095</v>
      </c>
      <c r="G179" s="3">
        <v>0.35185714285714287</v>
      </c>
      <c r="H179" s="2">
        <v>17.333333333333332</v>
      </c>
      <c r="I179" s="2">
        <v>22.428571428571427</v>
      </c>
      <c r="J179" s="3">
        <v>0.7707142857142857</v>
      </c>
      <c r="K179" s="2">
        <v>11.19047619047619</v>
      </c>
      <c r="L179" s="2">
        <v>31.0</v>
      </c>
      <c r="M179" s="2">
        <v>42.19047619047619</v>
      </c>
      <c r="N179" s="2">
        <v>20.761904761904763</v>
      </c>
      <c r="O179" s="2">
        <v>9.714285714285714</v>
      </c>
      <c r="P179" s="2">
        <v>5.619047619047619</v>
      </c>
      <c r="Q179" s="2">
        <v>14.761904761904763</v>
      </c>
      <c r="R179" s="2">
        <v>21.857142857142858</v>
      </c>
      <c r="S179" s="2">
        <v>108.0952380952381</v>
      </c>
      <c r="T179" s="2">
        <v>16961.14285714286</v>
      </c>
      <c r="U179" s="2">
        <f>(E179 + (2/3) * N179 + (2 - V179 * ($AA$123/$AB$123)) * B179 + (H179 * 0.5 * (1 + (1 - $AA$123/$AB$123)) + (2/3) * ($AA$123/$AB$123)) - W179 * Q179 - W179 * X179 *(C179-B179) - W179 * 0.44 * (0.44 * (0.56 * X179)) * (I179-H179) + W179 * (1-X179) * (M179-L179) + W179 * X179 * K179 + W179 * O179 + W179 * X179 * P179 - R179 * (($AC$123/$AE$123) - 0.44 * ($AD$123/$AE$123) * W179))</f>
        <v>70.24828722</v>
      </c>
      <c r="V179" s="1">
        <f>((2/3) - (0.5 * ($AA$123/$AB$123)) / (2 * ($AB$123/$AC$123)))</f>
        <v>0.6013947148</v>
      </c>
      <c r="W179" s="1">
        <f>($AJ$123/($AF$123-$AG$123+$AI$123+0.44*$AD$123))</f>
        <v>1.037710139</v>
      </c>
      <c r="X179" s="1">
        <f>($AH$123-$AG$123)/$AH$123</f>
        <v>0.7485087267</v>
      </c>
      <c r="Y179" s="4">
        <v>65.0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2" t="str">
        <f t="shared" si="11"/>
        <v>N</v>
      </c>
    </row>
    <row r="180">
      <c r="A180" s="1" t="s">
        <v>95</v>
      </c>
      <c r="B180" s="2">
        <v>39.5</v>
      </c>
      <c r="C180" s="2">
        <v>88.15</v>
      </c>
      <c r="D180" s="3">
        <v>0.44775</v>
      </c>
      <c r="E180" s="2">
        <v>8.55</v>
      </c>
      <c r="F180" s="2">
        <v>25.05</v>
      </c>
      <c r="G180" s="3">
        <v>0.34275</v>
      </c>
      <c r="H180" s="2">
        <v>15.45</v>
      </c>
      <c r="I180" s="2">
        <v>21.3</v>
      </c>
      <c r="J180" s="3">
        <v>0.7189499999999999</v>
      </c>
      <c r="K180" s="2">
        <v>11.9</v>
      </c>
      <c r="L180" s="2">
        <v>32.95</v>
      </c>
      <c r="M180" s="2">
        <v>44.85</v>
      </c>
      <c r="N180" s="2">
        <v>20.3</v>
      </c>
      <c r="O180" s="2">
        <v>8.65</v>
      </c>
      <c r="P180" s="2">
        <v>5.05</v>
      </c>
      <c r="Q180" s="2">
        <v>14.4</v>
      </c>
      <c r="R180" s="2">
        <v>21.55</v>
      </c>
      <c r="S180" s="2">
        <v>103.0</v>
      </c>
      <c r="T180" s="2">
        <v>17472.95</v>
      </c>
      <c r="U180" s="2">
        <f>(E180 + (2/3) * N180 + (2 - V180 * ($AA$124/$AB$124)) * B180 + (H180 * 0.5 * (1 + (1 - $AA$124/$AB$124)) + (2/3) * ($AA$124/$AB$124)) - W180 * Q180 - W180 * X180 *(C180-B180) - W180 * 0.44 * (0.44 * (0.56 * X180)) * (I180-H180) + W180 * (1-X180) * (M180-L180) + W180 * X180 * K180 + W180 * O180 + W180 * X180 * P180 - R180 * (($AC$124/$AE$124) - 0.44 * ($AD$124/$AE$124) * W180))</f>
        <v>63.30578039</v>
      </c>
      <c r="V180" s="1">
        <f>((2/3) - (0.5 * ($AA$124/$AB$124)) / (2 * ($AB$124/$AC$124)))</f>
        <v>0.5990072683</v>
      </c>
      <c r="W180" s="1">
        <f>($AJ$124/($AF$124-$AG$124+$AI$124+0.44*$AD$124))</f>
        <v>1.026129333</v>
      </c>
      <c r="X180" s="1">
        <f>($AH$124-$AG$124)/$AH$124</f>
        <v>0.7487579042</v>
      </c>
      <c r="Y180" s="4">
        <v>65.0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2" t="str">
        <f t="shared" si="11"/>
        <v>N</v>
      </c>
    </row>
    <row r="181">
      <c r="A181" s="1" t="s">
        <v>96</v>
      </c>
      <c r="B181" s="2">
        <v>35.904761904761905</v>
      </c>
      <c r="C181" s="2">
        <v>83.33333333333333</v>
      </c>
      <c r="D181" s="3">
        <v>0.43076190476190473</v>
      </c>
      <c r="E181" s="2">
        <v>6.0</v>
      </c>
      <c r="F181" s="2">
        <v>20.80952380952381</v>
      </c>
      <c r="G181" s="3">
        <v>0.2926666666666667</v>
      </c>
      <c r="H181" s="2">
        <v>15.142857142857142</v>
      </c>
      <c r="I181" s="2">
        <v>21.0</v>
      </c>
      <c r="J181" s="3">
        <v>0.7256190476190477</v>
      </c>
      <c r="K181" s="2">
        <v>10.666666666666666</v>
      </c>
      <c r="L181" s="2">
        <v>32.61904761904762</v>
      </c>
      <c r="M181" s="2">
        <v>43.285714285714285</v>
      </c>
      <c r="N181" s="2">
        <v>19.095238095238095</v>
      </c>
      <c r="O181" s="2">
        <v>8.047619047619047</v>
      </c>
      <c r="P181" s="2">
        <v>3.9523809523809526</v>
      </c>
      <c r="Q181" s="2">
        <v>14.380952380952381</v>
      </c>
      <c r="R181" s="2">
        <v>18.285714285714285</v>
      </c>
      <c r="S181" s="2">
        <v>92.95238095238095</v>
      </c>
      <c r="T181" s="2">
        <v>18067.666666666668</v>
      </c>
      <c r="U181" s="2">
        <f>(E181 + (2/3) * N181 + (2 - V181 * ($AA$125/$AB$125)) * B181 + (H181 * 0.5 * (1 + (1 - $AA$125/$AB$125)) + (2/3) * ($AA$125/$AB$125)) - W181 * Q181 - W181 * X181 *(C181-B181) - W181 * 0.44 * (0.44 * (0.56 * X181)) * (I181-H181) + W181 * (1-X181) * (M181-L181) + W181 * X181 * K181 + W181 * O181 + W181 * X181 * P181 - R181 * (($AC$125/$AE$125) - 0.44 * ($AD$125/$AE$125) * W181))</f>
        <v>53.02474226</v>
      </c>
      <c r="V181" s="1">
        <f>((2/3) - (0.5 * ($AA$125/$AB$125)) / (2 * ($AB$125/$AC$125)))</f>
        <v>0.6014499007</v>
      </c>
      <c r="W181" s="1">
        <f>($AJ$125/($AF$125-$AG$125+$AI$125+0.44*$AD$125))</f>
        <v>1.043198563</v>
      </c>
      <c r="X181" s="1">
        <f>($AH$125-$AG$125)/$AH$125</f>
        <v>0.7493202028</v>
      </c>
      <c r="Y181" s="4">
        <v>65.0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2" t="str">
        <f t="shared" si="11"/>
        <v>N</v>
      </c>
    </row>
    <row r="182">
      <c r="A182" s="1" t="s">
        <v>97</v>
      </c>
      <c r="B182" s="2">
        <v>40.8</v>
      </c>
      <c r="C182" s="2">
        <v>88.95</v>
      </c>
      <c r="D182" s="3">
        <v>0.4605</v>
      </c>
      <c r="E182" s="2">
        <v>7.6</v>
      </c>
      <c r="F182" s="2">
        <v>22.9</v>
      </c>
      <c r="G182" s="3">
        <v>0.3363</v>
      </c>
      <c r="H182" s="2">
        <v>15.5</v>
      </c>
      <c r="I182" s="2">
        <v>20.3</v>
      </c>
      <c r="J182" s="3">
        <v>0.7631</v>
      </c>
      <c r="K182" s="2">
        <v>10.6</v>
      </c>
      <c r="L182" s="2">
        <v>33.45</v>
      </c>
      <c r="M182" s="2">
        <v>44.05</v>
      </c>
      <c r="N182" s="2">
        <v>25.65</v>
      </c>
      <c r="O182" s="2">
        <v>8.25</v>
      </c>
      <c r="P182" s="2">
        <v>3.9</v>
      </c>
      <c r="Q182" s="2">
        <v>14.4</v>
      </c>
      <c r="R182" s="2">
        <v>21.75</v>
      </c>
      <c r="S182" s="2">
        <v>104.7</v>
      </c>
      <c r="T182" s="2">
        <v>17059.85</v>
      </c>
      <c r="U182" s="2">
        <f>(E182 + (2/3) * N182 + (2 - V182 * ($AA$122/$AB$122)) * B182 + (H182 * 0.5 * (1 + (1 - $AA$122/$AB$122)) + (2/3) * ($AA$122/$AB$122)) - W182 * Q182 - W182 * X182 *(C182-B182) - W182 * 0.44 * (0.44 * (0.56 * X182)) * (I182-H182) + W182 * (1-X182) * (M182-L182) + W182 * X182 * K182 + W182 * O182 + W182 * X182 * P182 - R182 * (($AC$122/$AE$122) - 0.44 * ($AD$122/$AE$122) * W182))</f>
        <v>66.00800106</v>
      </c>
      <c r="V182" s="1">
        <f>((2/3) - (0.5 * ($AA$122/$AB$122)) / (2 * ($AB$122/$AC$122)))</f>
        <v>0.5962664065</v>
      </c>
      <c r="W182" s="1">
        <f>($AJ$122/($AF$122-$AG$122+$AI$122+0.44*$AD$122))</f>
        <v>1.040902291</v>
      </c>
      <c r="X182" s="1">
        <f>($AH$122-$AG$122)/$AH$122</f>
        <v>0.7475355969</v>
      </c>
      <c r="Y182" s="4">
        <v>65.0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2" t="str">
        <f t="shared" si="11"/>
        <v>N</v>
      </c>
    </row>
    <row r="183">
      <c r="A183" s="1" t="s">
        <v>98</v>
      </c>
      <c r="B183" s="2">
        <v>38.57142857142857</v>
      </c>
      <c r="C183" s="2">
        <v>86.66666666666667</v>
      </c>
      <c r="D183" s="3">
        <v>0.445952380952381</v>
      </c>
      <c r="E183" s="2">
        <v>7.523809523809524</v>
      </c>
      <c r="F183" s="2">
        <v>23.095238095238095</v>
      </c>
      <c r="G183" s="3">
        <v>0.3253809523809524</v>
      </c>
      <c r="H183" s="2">
        <v>14.19047619047619</v>
      </c>
      <c r="I183" s="2">
        <v>19.095238095238095</v>
      </c>
      <c r="J183" s="3">
        <v>0.750904761904762</v>
      </c>
      <c r="K183" s="2">
        <v>10.714285714285714</v>
      </c>
      <c r="L183" s="2">
        <v>32.0</v>
      </c>
      <c r="M183" s="2">
        <v>42.714285714285715</v>
      </c>
      <c r="N183" s="2">
        <v>24.523809523809526</v>
      </c>
      <c r="O183" s="2">
        <v>7.9523809523809526</v>
      </c>
      <c r="P183" s="2">
        <v>4.428571428571429</v>
      </c>
      <c r="Q183" s="2">
        <v>13.857142857142858</v>
      </c>
      <c r="R183" s="2">
        <v>21.047619047619047</v>
      </c>
      <c r="S183" s="2">
        <v>98.85714285714286</v>
      </c>
      <c r="T183" s="2">
        <v>17952.428571428572</v>
      </c>
      <c r="U183" s="2">
        <f>(E183 + (2/3) * N183 + (2 - V183 * ($AA$123/$AB$123)) * B183 + (H183 * 0.5 * (1 + (1 - $AA$123/$AB$123)) + (2/3) * ($AA$123/$AB$123)) - W183 * Q183 - W183 * X183 *(C183-B183) - W183 * 0.44 * (0.44 * (0.56 * X183)) * (I183-H183) + W183 * (1-X183) * (M183-L183) + W183 * X183 * K183 + W183 * O183 + W183 * X183 * P183 - R183 * (($AC$123/$AE$123) - 0.44 * ($AD$123/$AE$123) * W183))</f>
        <v>61.58558263</v>
      </c>
      <c r="V183" s="1">
        <f>((2/3) - (0.5 * ($AA$123/$AB$123)) / (2 * ($AB$123/$AC$123)))</f>
        <v>0.6013947148</v>
      </c>
      <c r="W183" s="1">
        <f>($AJ$123/($AF$123-$AG$123+$AI$123+0.44*$AD$123))</f>
        <v>1.037710139</v>
      </c>
      <c r="X183" s="1">
        <f>($AH$123-$AG$123)/$AH$123</f>
        <v>0.7485087267</v>
      </c>
      <c r="Y183" s="4">
        <v>65.0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2" t="str">
        <f t="shared" si="11"/>
        <v>N</v>
      </c>
    </row>
    <row r="184">
      <c r="A184" s="1" t="s">
        <v>99</v>
      </c>
      <c r="B184" s="2">
        <v>37.25</v>
      </c>
      <c r="C184" s="2">
        <v>89.55</v>
      </c>
      <c r="D184" s="3">
        <v>0.41850000000000004</v>
      </c>
      <c r="E184" s="2">
        <v>9.25</v>
      </c>
      <c r="F184" s="2">
        <v>27.25</v>
      </c>
      <c r="G184" s="3">
        <v>0.33640000000000003</v>
      </c>
      <c r="H184" s="2">
        <v>15.55</v>
      </c>
      <c r="I184" s="2">
        <v>20.7</v>
      </c>
      <c r="J184" s="3">
        <v>0.7538000000000002</v>
      </c>
      <c r="K184" s="2">
        <v>12.45</v>
      </c>
      <c r="L184" s="2">
        <v>32.75</v>
      </c>
      <c r="M184" s="2">
        <v>45.2</v>
      </c>
      <c r="N184" s="2">
        <v>22.85</v>
      </c>
      <c r="O184" s="2">
        <v>7.75</v>
      </c>
      <c r="P184" s="2">
        <v>2.9</v>
      </c>
      <c r="Q184" s="2">
        <v>11.85</v>
      </c>
      <c r="R184" s="2">
        <v>20.25</v>
      </c>
      <c r="S184" s="2">
        <v>99.3</v>
      </c>
      <c r="T184" s="2">
        <v>17479.95</v>
      </c>
      <c r="U184" s="2">
        <f>(E184 + (2/3) * N184 + (2 - V184 * ($AA$124/$AB$124)) * B184 + (H184 * 0.5 * (1 + (1 - $AA$124/$AB$124)) + (2/3) * ($AA$124/$AB$124)) - W184 * Q184 - W184 * X184 *(C184-B184) - W184 * 0.44 * (0.44 * (0.56 * X184)) * (I184-H184) + W184 * (1-X184) * (M184-L184) + W184 * X184 * K184 + W184 * O184 + W184 * X184 * P184 - R184 * (($AC$124/$AE$124) - 0.44 * ($AD$124/$AE$124) * W184))</f>
        <v>60.3793601</v>
      </c>
      <c r="V184" s="1">
        <f>((2/3) - (0.5 * ($AA$124/$AB$124)) / (2 * ($AB$124/$AC$124)))</f>
        <v>0.5990072683</v>
      </c>
      <c r="W184" s="1">
        <f>($AJ$124/($AF$124-$AG$124+$AI$124+0.44*$AD$124))</f>
        <v>1.026129333</v>
      </c>
      <c r="X184" s="1">
        <f>($AH$124-$AG$124)/$AH$124</f>
        <v>0.7487579042</v>
      </c>
      <c r="Y184" s="4">
        <v>65.0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2" t="str">
        <f t="shared" si="11"/>
        <v>N</v>
      </c>
    </row>
    <row r="185">
      <c r="A185" s="1" t="s">
        <v>100</v>
      </c>
      <c r="B185" s="2">
        <v>39.142857142857146</v>
      </c>
      <c r="C185" s="2">
        <v>86.71428571428571</v>
      </c>
      <c r="D185" s="3">
        <v>0.4519047619047619</v>
      </c>
      <c r="E185" s="2">
        <v>7.857142857142857</v>
      </c>
      <c r="F185" s="2">
        <v>25.38095238095238</v>
      </c>
      <c r="G185" s="3">
        <v>0.3076190476190476</v>
      </c>
      <c r="H185" s="2">
        <v>16.523809523809526</v>
      </c>
      <c r="I185" s="2">
        <v>21.761904761904763</v>
      </c>
      <c r="J185" s="3">
        <v>0.7593333333333335</v>
      </c>
      <c r="K185" s="2">
        <v>10.666666666666666</v>
      </c>
      <c r="L185" s="2">
        <v>32.80952380952381</v>
      </c>
      <c r="M185" s="2">
        <v>43.476190476190474</v>
      </c>
      <c r="N185" s="2">
        <v>24.952380952380953</v>
      </c>
      <c r="O185" s="2">
        <v>8.904761904761905</v>
      </c>
      <c r="P185" s="2">
        <v>3.0952380952380953</v>
      </c>
      <c r="Q185" s="2">
        <v>12.952380952380953</v>
      </c>
      <c r="R185" s="2">
        <v>21.714285714285715</v>
      </c>
      <c r="S185" s="2">
        <v>102.66666666666667</v>
      </c>
      <c r="T185" s="2">
        <v>18140.809523809523</v>
      </c>
      <c r="U185" s="2">
        <f>(E185 + (2/3) * N185 + (2 - V185 * ($AA$125/$AB$125)) * B185 + (H185 * 0.5 * (1 + (1 - $AA$125/$AB$125)) + (2/3) * ($AA$125/$AB$125)) - W185 * Q185 - W185 * X185 *(C185-B185) - W185 * 0.44 * (0.44 * (0.56 * X185)) * (I185-H185) + W185 * (1-X185) * (M185-L185) + W185 * X185 * K185 + W185 * O185 + W185 * X185 * P185 - R185 * (($AC$125/$AE$125) - 0.44 * ($AD$125/$AE$125) * W185))</f>
        <v>65.63819265</v>
      </c>
      <c r="V185" s="1">
        <f>((2/3) - (0.5 * ($AA$125/$AB$125)) / (2 * ($AB$125/$AC$125)))</f>
        <v>0.6014499007</v>
      </c>
      <c r="W185" s="1">
        <f>($AJ$125/($AF$125-$AG$125+$AI$125+0.44*$AD$125))</f>
        <v>1.043198563</v>
      </c>
      <c r="X185" s="1">
        <f>($AH$125-$AG$125)/$AH$125</f>
        <v>0.7493202028</v>
      </c>
      <c r="Y185" s="4">
        <v>65.0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2" t="str">
        <f t="shared" si="11"/>
        <v>N</v>
      </c>
    </row>
    <row r="186">
      <c r="A186" s="1" t="s">
        <v>101</v>
      </c>
      <c r="B186" s="2">
        <v>37.7</v>
      </c>
      <c r="C186" s="2">
        <v>80.9</v>
      </c>
      <c r="D186" s="3">
        <v>0.46654999999999996</v>
      </c>
      <c r="E186" s="2">
        <v>7.8</v>
      </c>
      <c r="F186" s="2">
        <v>21.6</v>
      </c>
      <c r="G186" s="3">
        <v>0.35295</v>
      </c>
      <c r="H186" s="2">
        <v>20.3</v>
      </c>
      <c r="I186" s="2">
        <v>26.4</v>
      </c>
      <c r="J186" s="3">
        <v>0.76675</v>
      </c>
      <c r="K186" s="2">
        <v>10.8</v>
      </c>
      <c r="L186" s="2">
        <v>30.4</v>
      </c>
      <c r="M186" s="2">
        <v>41.2</v>
      </c>
      <c r="N186" s="2">
        <v>22.4</v>
      </c>
      <c r="O186" s="2">
        <v>7.3</v>
      </c>
      <c r="P186" s="2">
        <v>4.3</v>
      </c>
      <c r="Q186" s="2">
        <v>13.3</v>
      </c>
      <c r="R186" s="2">
        <v>18.5</v>
      </c>
      <c r="S186" s="2">
        <v>103.5</v>
      </c>
      <c r="T186" s="2">
        <v>20231.85</v>
      </c>
      <c r="U186" s="2">
        <f>(E186 + (2/3) * N186 + (2 - V186 * ($AA$122/$AB$122)) * B186 + (H186 * 0.5 * (1 + (1 - $AA$122/$AB$122)) + (2/3) * ($AA$122/$AB$122)) - W186 * Q186 - W186 * X186 *(C186-B186) - W186 * 0.44 * (0.44 * (0.56 * X186)) * (I186-H186) + W186 * (1-X186) * (M186-L186) + W186 * X186 * K186 + W186 * O186 + W186 * X186 * P186 - R186 * (($AC$122/$AE$122) - 0.44 * ($AD$122/$AE$122) * W186))</f>
        <v>67.80918164</v>
      </c>
      <c r="V186" s="1">
        <f>((2/3) - (0.5 * ($AA$122/$AB$122)) / (2 * ($AB$122/$AC$122)))</f>
        <v>0.5962664065</v>
      </c>
      <c r="W186" s="1">
        <f>($AJ$122/($AF$122-$AG$122+$AI$122+0.44*$AD$122))</f>
        <v>1.040902291</v>
      </c>
      <c r="X186" s="1">
        <f>($AH$122-$AG$122)/$AH$122</f>
        <v>0.7475355969</v>
      </c>
      <c r="Y186" s="4">
        <v>65.0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2" t="str">
        <f t="shared" si="11"/>
        <v>N</v>
      </c>
    </row>
    <row r="187">
      <c r="A187" s="1" t="s">
        <v>102</v>
      </c>
      <c r="B187" s="2">
        <v>35.95238095238095</v>
      </c>
      <c r="C187" s="2">
        <v>82.19047619047619</v>
      </c>
      <c r="D187" s="3">
        <v>0.4381904761904762</v>
      </c>
      <c r="E187" s="2">
        <v>8.80952380952381</v>
      </c>
      <c r="F187" s="2">
        <v>26.428571428571427</v>
      </c>
      <c r="G187" s="3">
        <v>0.3381904761904762</v>
      </c>
      <c r="H187" s="2">
        <v>17.238095238095237</v>
      </c>
      <c r="I187" s="2">
        <v>23.047619047619047</v>
      </c>
      <c r="J187" s="3">
        <v>0.741095238095238</v>
      </c>
      <c r="K187" s="2">
        <v>11.19047619047619</v>
      </c>
      <c r="L187" s="2">
        <v>29.952380952380953</v>
      </c>
      <c r="M187" s="2">
        <v>41.142857142857146</v>
      </c>
      <c r="N187" s="2">
        <v>21.0</v>
      </c>
      <c r="O187" s="2">
        <v>6.9523809523809526</v>
      </c>
      <c r="P187" s="2">
        <v>3.6666666666666665</v>
      </c>
      <c r="Q187" s="2">
        <v>13.142857142857142</v>
      </c>
      <c r="R187" s="2">
        <v>18.0</v>
      </c>
      <c r="S187" s="2">
        <v>97.95238095238095</v>
      </c>
      <c r="T187" s="2">
        <v>19391.47619047619</v>
      </c>
      <c r="U187" s="2">
        <f>(E187 + (2/3) * N187 + (2 - V187 * ($AA$123/$AB$123)) * B187 + (H187 * 0.5 * (1 + (1 - $AA$123/$AB$123)) + (2/3) * ($AA$123/$AB$123)) - W187 * Q187 - W187 * X187 *(C187-B187) - W187 * 0.44 * (0.44 * (0.56 * X187)) * (I187-H187) + W187 * (1-X187) * (M187-L187) + W187 * X187 * K187 + W187 * O187 + W187 * X187 * P187 - R187 * (($AC$123/$AE$123) - 0.44 * ($AD$123/$AE$123) * W187))</f>
        <v>60.34230567</v>
      </c>
      <c r="V187" s="1">
        <f>((2/3) - (0.5 * ($AA$123/$AB$123)) / (2 * ($AB$123/$AC$123)))</f>
        <v>0.6013947148</v>
      </c>
      <c r="W187" s="1">
        <f>($AJ$123/($AF$123-$AG$123+$AI$123+0.44*$AD$123))</f>
        <v>1.037710139</v>
      </c>
      <c r="X187" s="1">
        <f>($AH$123-$AG$123)/$AH$123</f>
        <v>0.7485087267</v>
      </c>
      <c r="Y187" s="4">
        <v>65.0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2" t="str">
        <f t="shared" si="11"/>
        <v>N</v>
      </c>
    </row>
    <row r="188">
      <c r="A188" s="1" t="s">
        <v>103</v>
      </c>
      <c r="B188" s="2">
        <v>38.95</v>
      </c>
      <c r="C188" s="2">
        <v>84.2</v>
      </c>
      <c r="D188" s="3">
        <v>0.46395</v>
      </c>
      <c r="E188" s="2">
        <v>11.3</v>
      </c>
      <c r="F188" s="2">
        <v>31.05</v>
      </c>
      <c r="G188" s="3">
        <v>0.36475</v>
      </c>
      <c r="H188" s="2">
        <v>16.85</v>
      </c>
      <c r="I188" s="2">
        <v>22.95</v>
      </c>
      <c r="J188" s="3">
        <v>0.7278</v>
      </c>
      <c r="K188" s="2">
        <v>12.0</v>
      </c>
      <c r="L188" s="2">
        <v>35.2</v>
      </c>
      <c r="M188" s="2">
        <v>47.2</v>
      </c>
      <c r="N188" s="2">
        <v>21.75</v>
      </c>
      <c r="O188" s="2">
        <v>7.85</v>
      </c>
      <c r="P188" s="2">
        <v>4.45</v>
      </c>
      <c r="Q188" s="2">
        <v>13.75</v>
      </c>
      <c r="R188" s="2">
        <v>19.2</v>
      </c>
      <c r="S188" s="2">
        <v>106.05</v>
      </c>
      <c r="T188" s="2">
        <v>19988.6</v>
      </c>
      <c r="U188" s="2">
        <f>(E188 + (2/3) * N188 + (2 - V188 * ($AA$124/$AB$124)) * B188 + (H188 * 0.5 * (1 + (1 - $AA$124/$AB$124)) + (2/3) * ($AA$124/$AB$124)) - W188 * Q188 - W188 * X188 *(C188-B188) - W188 * 0.44 * (0.44 * (0.56 * X188)) * (I188-H188) + W188 * (1-X188) * (M188-L188) + W188 * X188 * K188 + W188 * O188 + W188 * X188 * P188 - R188 * (($AC$124/$AE$124) - 0.44 * ($AD$124/$AE$124) * W188))</f>
        <v>69.99495182</v>
      </c>
      <c r="V188" s="1">
        <f>((2/3) - (0.5 * ($AA$124/$AB$124)) / (2 * ($AB$124/$AC$124)))</f>
        <v>0.5990072683</v>
      </c>
      <c r="W188" s="1">
        <f>($AJ$124/($AF$124-$AG$124+$AI$124+0.44*$AD$124))</f>
        <v>1.026129333</v>
      </c>
      <c r="X188" s="1">
        <f>($AH$124-$AG$124)/$AH$124</f>
        <v>0.7487579042</v>
      </c>
      <c r="Y188" s="4">
        <v>65.0</v>
      </c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2" t="str">
        <f t="shared" si="11"/>
        <v>N</v>
      </c>
    </row>
    <row r="189">
      <c r="A189" s="1" t="s">
        <v>104</v>
      </c>
      <c r="B189" s="2">
        <v>38.142857142857146</v>
      </c>
      <c r="C189" s="2">
        <v>81.47619047619048</v>
      </c>
      <c r="D189" s="3">
        <v>0.46757142857142864</v>
      </c>
      <c r="E189" s="2">
        <v>12.333333333333334</v>
      </c>
      <c r="F189" s="2">
        <v>30.714285714285715</v>
      </c>
      <c r="G189" s="3">
        <v>0.39866666666666667</v>
      </c>
      <c r="H189" s="2">
        <v>16.571428571428573</v>
      </c>
      <c r="I189" s="2">
        <v>22.047619047619047</v>
      </c>
      <c r="J189" s="3">
        <v>0.7449523809523809</v>
      </c>
      <c r="K189" s="2">
        <v>10.476190476190476</v>
      </c>
      <c r="L189" s="2">
        <v>31.952380952380953</v>
      </c>
      <c r="M189" s="2">
        <v>42.42857142857143</v>
      </c>
      <c r="N189" s="2">
        <v>23.333333333333332</v>
      </c>
      <c r="O189" s="2">
        <v>7.333333333333333</v>
      </c>
      <c r="P189" s="2">
        <v>4.190476190476191</v>
      </c>
      <c r="Q189" s="2">
        <v>14.333333333333334</v>
      </c>
      <c r="R189" s="2">
        <v>18.0</v>
      </c>
      <c r="S189" s="2">
        <v>105.19047619047619</v>
      </c>
      <c r="T189" s="2">
        <v>19378.52380952381</v>
      </c>
      <c r="U189" s="2">
        <f>(E189 + (2/3) * N189 + (2 - V189 * ($AA$125/$AB$125)) * B189 + (H189 * 0.5 * (1 + (1 - $AA$125/$AB$125)) + (2/3) * ($AA$125/$AB$125)) - W189 * Q189 - W189 * X189 *(C189-B189) - W189 * 0.44 * (0.44 * (0.56 * X189)) * (I189-H189) + W189 * (1-X189) * (M189-L189) + W189 * X189 * K189 + W189 * O189 + W189 * X189 * P189 - R189 * (($AC$125/$AE$125) - 0.44 * ($AD$125/$AE$125) * W189))</f>
        <v>69.49131102</v>
      </c>
      <c r="V189" s="1">
        <f>((2/3) - (0.5 * ($AA$125/$AB$125)) / (2 * ($AB$125/$AC$125)))</f>
        <v>0.6014499007</v>
      </c>
      <c r="W189" s="1">
        <f>($AJ$125/($AF$125-$AG$125+$AI$125+0.44*$AD$125))</f>
        <v>1.043198563</v>
      </c>
      <c r="X189" s="1">
        <f>($AH$125-$AG$125)/$AH$125</f>
        <v>0.7493202028</v>
      </c>
      <c r="Y189" s="4">
        <v>65.0</v>
      </c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2" t="str">
        <f t="shared" si="11"/>
        <v>N</v>
      </c>
    </row>
    <row r="190">
      <c r="A190" s="1" t="s">
        <v>105</v>
      </c>
      <c r="B190" s="2">
        <v>38.65</v>
      </c>
      <c r="C190" s="2">
        <v>84.35</v>
      </c>
      <c r="D190" s="3">
        <v>0.45954999999999996</v>
      </c>
      <c r="E190" s="2">
        <v>8.75</v>
      </c>
      <c r="F190" s="2">
        <v>23.6</v>
      </c>
      <c r="G190" s="3">
        <v>0.37099999999999994</v>
      </c>
      <c r="H190" s="2">
        <v>22.7</v>
      </c>
      <c r="I190" s="2">
        <v>28.35</v>
      </c>
      <c r="J190" s="3">
        <v>0.79925</v>
      </c>
      <c r="K190" s="2">
        <v>10.8</v>
      </c>
      <c r="L190" s="2">
        <v>30.0</v>
      </c>
      <c r="M190" s="2">
        <v>40.8</v>
      </c>
      <c r="N190" s="2">
        <v>20.05</v>
      </c>
      <c r="O190" s="2">
        <v>7.9</v>
      </c>
      <c r="P190" s="2">
        <v>4.6</v>
      </c>
      <c r="Q190" s="2">
        <v>11.15</v>
      </c>
      <c r="R190" s="2">
        <v>22.4</v>
      </c>
      <c r="S190" s="2">
        <v>108.75</v>
      </c>
      <c r="T190" s="2">
        <v>18784.55</v>
      </c>
      <c r="U190" s="2">
        <f>(E190 + (2/3) * N190 + (2 - V190 * ($AA$122/$AB$122)) * B190 + (H190 * 0.5 * (1 + (1 - $AA$122/$AB$122)) + (2/3) * ($AA$122/$AB$122)) - W190 * Q190 - W190 * X190 *(C190-B190) - W190 * 0.44 * (0.44 * (0.56 * X190)) * (I190-H190) + W190 * (1-X190) * (M190-L190) + W190 * X190 * K190 + W190 * O190 + W190 * X190 * P190 - R190 * (($AC$122/$AE$122) - 0.44 * ($AD$122/$AE$122) * W190))</f>
        <v>70.35798724</v>
      </c>
      <c r="V190" s="1">
        <f>((2/3) - (0.5 * ($AA$122/$AB$122)) / (2 * ($AB$122/$AC$122)))</f>
        <v>0.5962664065</v>
      </c>
      <c r="W190" s="1">
        <f>($AJ$122/($AF$122-$AG$122+$AI$122+0.44*$AD$122))</f>
        <v>1.040902291</v>
      </c>
      <c r="X190" s="1">
        <f>($AH$122-$AG$122)/$AH$122</f>
        <v>0.7475355969</v>
      </c>
      <c r="Y190" s="4">
        <v>75.0</v>
      </c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2" t="str">
        <f t="shared" si="11"/>
        <v>Y</v>
      </c>
    </row>
    <row r="191">
      <c r="A191" s="1" t="s">
        <v>106</v>
      </c>
      <c r="B191" s="2">
        <v>39.333333333333336</v>
      </c>
      <c r="C191" s="2">
        <v>85.61904761904762</v>
      </c>
      <c r="D191" s="3">
        <v>0.4602380952380951</v>
      </c>
      <c r="E191" s="2">
        <v>9.142857142857142</v>
      </c>
      <c r="F191" s="2">
        <v>27.0</v>
      </c>
      <c r="G191" s="3">
        <v>0.3380476190476191</v>
      </c>
      <c r="H191" s="2">
        <v>16.38095238095238</v>
      </c>
      <c r="I191" s="2">
        <v>21.952380952380953</v>
      </c>
      <c r="J191" s="3">
        <v>0.7549523809523809</v>
      </c>
      <c r="K191" s="2">
        <v>11.952380952380953</v>
      </c>
      <c r="L191" s="2">
        <v>31.095238095238095</v>
      </c>
      <c r="M191" s="2">
        <v>43.04761904761905</v>
      </c>
      <c r="N191" s="2">
        <v>22.095238095238095</v>
      </c>
      <c r="O191" s="2">
        <v>6.761904761904762</v>
      </c>
      <c r="P191" s="2">
        <v>4.285714285714286</v>
      </c>
      <c r="Q191" s="2">
        <v>13.142857142857142</v>
      </c>
      <c r="R191" s="2">
        <v>20.61904761904762</v>
      </c>
      <c r="S191" s="2">
        <v>104.19047619047619</v>
      </c>
      <c r="T191" s="2">
        <v>19017.47619047619</v>
      </c>
      <c r="U191" s="2">
        <f>(E191 + (2/3) * N191 + (2 - V191 * ($AA$123/$AB$123)) * B191 + (H191 * 0.5 * (1 + (1 - $AA$123/$AB$123)) + (2/3) * ($AA$123/$AB$123)) - W191 * Q191 - W191 * X191 *(C191-B191) - W191 * 0.44 * (0.44 * (0.56 * X191)) * (I191-H191) + W191 * (1-X191) * (M191-L191) + W191 * X191 * K191 + W191 * O191 + W191 * X191 * P191 - R191 * (($AC$123/$AE$123) - 0.44 * ($AD$123/$AE$123) * W191))</f>
        <v>66.56276212</v>
      </c>
      <c r="V191" s="1">
        <f>((2/3) - (0.5 * ($AA$123/$AB$123)) / (2 * ($AB$123/$AC$123)))</f>
        <v>0.6013947148</v>
      </c>
      <c r="W191" s="1">
        <f>($AJ$123/($AF$123-$AG$123+$AI$123+0.44*$AD$123))</f>
        <v>1.037710139</v>
      </c>
      <c r="X191" s="1">
        <f>($AH$123-$AG$123)/$AH$123</f>
        <v>0.7485087267</v>
      </c>
      <c r="Y191" s="4">
        <v>75.0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2" t="str">
        <f t="shared" si="11"/>
        <v>Y</v>
      </c>
    </row>
    <row r="192">
      <c r="A192" s="1" t="s">
        <v>107</v>
      </c>
      <c r="B192" s="2">
        <v>36.2</v>
      </c>
      <c r="C192" s="2">
        <v>81.15</v>
      </c>
      <c r="D192" s="3">
        <v>0.4455000000000001</v>
      </c>
      <c r="E192" s="2">
        <v>8.45</v>
      </c>
      <c r="F192" s="2">
        <v>25.2</v>
      </c>
      <c r="G192" s="3">
        <v>0.32925</v>
      </c>
      <c r="H192" s="2">
        <v>20.0</v>
      </c>
      <c r="I192" s="2">
        <v>25.0</v>
      </c>
      <c r="J192" s="3">
        <v>0.7963</v>
      </c>
      <c r="K192" s="2">
        <v>10.05</v>
      </c>
      <c r="L192" s="2">
        <v>30.95</v>
      </c>
      <c r="M192" s="2">
        <v>41.0</v>
      </c>
      <c r="N192" s="2">
        <v>19.9</v>
      </c>
      <c r="O192" s="2">
        <v>8.7</v>
      </c>
      <c r="P192" s="2">
        <v>4.65</v>
      </c>
      <c r="Q192" s="2">
        <v>12.8</v>
      </c>
      <c r="R192" s="2">
        <v>20.45</v>
      </c>
      <c r="S192" s="2">
        <v>100.85</v>
      </c>
      <c r="T192" s="2">
        <v>18254.5</v>
      </c>
      <c r="U192" s="2">
        <f>(E192 + (2/3) * N192 + (2 - V192 * ($AA$124/$AB$124)) * B192 + (H192 * 0.5 * (1 + (1 - $AA$124/$AB$124)) + (2/3) * ($AA$124/$AB$124)) - W192 * Q192 - W192 * X192 *(C192-B192) - W192 * 0.44 * (0.44 * (0.56 * X192)) * (I192-H192) + W192 * (1-X192) * (M192-L192) + W192 * X192 * K192 + W192 * O192 + W192 * X192 * P192 - R192 * (($AC$124/$AE$124) - 0.44 * ($AD$124/$AE$124) * W192))</f>
        <v>63.49430269</v>
      </c>
      <c r="V192" s="1">
        <f>((2/3) - (0.5 * ($AA$124/$AB$124)) / (2 * ($AB$124/$AC$124)))</f>
        <v>0.5990072683</v>
      </c>
      <c r="W192" s="1">
        <f>($AJ$124/($AF$124-$AG$124+$AI$124+0.44*$AD$124))</f>
        <v>1.026129333</v>
      </c>
      <c r="X192" s="1">
        <f>($AH$124-$AG$124)/$AH$124</f>
        <v>0.7487579042</v>
      </c>
      <c r="Y192" s="4">
        <v>75.0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2" t="str">
        <f t="shared" si="11"/>
        <v>Y</v>
      </c>
    </row>
    <row r="193">
      <c r="A193" s="1" t="s">
        <v>108</v>
      </c>
      <c r="B193" s="2">
        <v>37.38095238095238</v>
      </c>
      <c r="C193" s="2">
        <v>81.95238095238095</v>
      </c>
      <c r="D193" s="3">
        <v>0.45776190476190476</v>
      </c>
      <c r="E193" s="2">
        <v>9.047619047619047</v>
      </c>
      <c r="F193" s="2">
        <v>24.61904761904762</v>
      </c>
      <c r="G193" s="3">
        <v>0.36628571428571427</v>
      </c>
      <c r="H193" s="2">
        <v>18.428571428571427</v>
      </c>
      <c r="I193" s="2">
        <v>23.142857142857142</v>
      </c>
      <c r="J193" s="3">
        <v>0.8115238095238096</v>
      </c>
      <c r="K193" s="2">
        <v>10.142857142857142</v>
      </c>
      <c r="L193" s="2">
        <v>31.142857142857142</v>
      </c>
      <c r="M193" s="2">
        <v>41.285714285714285</v>
      </c>
      <c r="N193" s="2">
        <v>20.857142857142858</v>
      </c>
      <c r="O193" s="2">
        <v>6.714285714285714</v>
      </c>
      <c r="P193" s="2">
        <v>3.9047619047619047</v>
      </c>
      <c r="Q193" s="2">
        <v>11.666666666666666</v>
      </c>
      <c r="R193" s="2">
        <v>20.095238095238095</v>
      </c>
      <c r="S193" s="2">
        <v>102.23809523809524</v>
      </c>
      <c r="T193" s="2">
        <v>18481.238095238095</v>
      </c>
      <c r="U193" s="2">
        <f>(E193 + (2/3) * N193 + (2 - V193 * ($AA$125/$AB$125)) * B193 + (H193 * 0.5 * (1 + (1 - $AA$125/$AB$125)) + (2/3) * ($AA$125/$AB$125)) - W193 * Q193 - W193 * X193 *(C193-B193) - W193 * 0.44 * (0.44 * (0.56 * X193)) * (I193-H193) + W193 * (1-X193) * (M193-L193) + W193 * X193 * K193 + W193 * O193 + W193 * X193 * P193 - R193 * (($AC$125/$AE$125) - 0.44 * ($AD$125/$AE$125) * W193))</f>
        <v>64.59688651</v>
      </c>
      <c r="V193" s="1">
        <f>((2/3) - (0.5 * ($AA$125/$AB$125)) / (2 * ($AB$125/$AC$125)))</f>
        <v>0.6014499007</v>
      </c>
      <c r="W193" s="1">
        <f>($AJ$125/($AF$125-$AG$125+$AI$125+0.44*$AD$125))</f>
        <v>1.043198563</v>
      </c>
      <c r="X193" s="1">
        <f>($AH$125-$AG$125)/$AH$125</f>
        <v>0.7493202028</v>
      </c>
      <c r="Y193" s="4">
        <v>75.0</v>
      </c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2" t="str">
        <f t="shared" si="11"/>
        <v>Y</v>
      </c>
    </row>
    <row r="194">
      <c r="A194" s="1" t="s">
        <v>109</v>
      </c>
      <c r="B194" s="2">
        <v>38.8</v>
      </c>
      <c r="C194" s="2">
        <v>82.95</v>
      </c>
      <c r="D194" s="3">
        <v>0.46945000000000003</v>
      </c>
      <c r="E194" s="2">
        <v>6.25</v>
      </c>
      <c r="F194" s="2">
        <v>16.35</v>
      </c>
      <c r="G194" s="3">
        <v>0.37594999999999995</v>
      </c>
      <c r="H194" s="2">
        <v>17.5</v>
      </c>
      <c r="I194" s="2">
        <v>23.45</v>
      </c>
      <c r="J194" s="3">
        <v>0.7374999999999999</v>
      </c>
      <c r="K194" s="2">
        <v>10.95</v>
      </c>
      <c r="L194" s="2">
        <v>33.2</v>
      </c>
      <c r="M194" s="2">
        <v>44.15</v>
      </c>
      <c r="N194" s="2">
        <v>25.8</v>
      </c>
      <c r="O194" s="2">
        <v>8.05</v>
      </c>
      <c r="P194" s="2">
        <v>5.0</v>
      </c>
      <c r="Q194" s="2">
        <v>14.7</v>
      </c>
      <c r="R194" s="2">
        <v>22.6</v>
      </c>
      <c r="S194" s="2">
        <v>101.35</v>
      </c>
      <c r="T194" s="2">
        <v>17589.2</v>
      </c>
      <c r="U194" s="2">
        <f>(E194 + (2/3) * N194 + (2 - V194 * ($AA$122/$AB$122)) * B194 + (H194 * 0.5 * (1 + (1 - $AA$122/$AB$122)) + (2/3) * ($AA$122/$AB$122)) - W194 * Q194 - W194 * X194 *(C194-B194) - W194 * 0.44 * (0.44 * (0.56 * X194)) * (I194-H194) + W194 * (1-X194) * (M194-L194) + W194 * X194 * K194 + W194 * O194 + W194 * X194 * P194 - R194 * (($AC$122/$AE$122) - 0.44 * ($AD$122/$AE$122) * W194))</f>
        <v>66.30527202</v>
      </c>
      <c r="V194" s="1">
        <f>((2/3) - (0.5 * ($AA$122/$AB$122)) / (2 * ($AB$122/$AC$122)))</f>
        <v>0.5962664065</v>
      </c>
      <c r="W194" s="1">
        <f>($AJ$122/($AF$122-$AG$122+$AI$122+0.44*$AD$122))</f>
        <v>1.040902291</v>
      </c>
      <c r="X194" s="1">
        <f>($AH$122-$AG$122)/$AH$122</f>
        <v>0.7475355969</v>
      </c>
      <c r="Y194" s="4">
        <v>75.0</v>
      </c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2" t="str">
        <f t="shared" si="11"/>
        <v>Y</v>
      </c>
    </row>
    <row r="195">
      <c r="A195" s="1" t="s">
        <v>110</v>
      </c>
      <c r="B195" s="2">
        <v>38.714285714285715</v>
      </c>
      <c r="C195" s="2">
        <v>80.52380952380952</v>
      </c>
      <c r="D195" s="3">
        <v>0.48080952380952385</v>
      </c>
      <c r="E195" s="2">
        <v>5.761904761904762</v>
      </c>
      <c r="F195" s="2">
        <v>14.761904761904763</v>
      </c>
      <c r="G195" s="3">
        <v>0.38733333333333336</v>
      </c>
      <c r="H195" s="2">
        <v>14.047619047619047</v>
      </c>
      <c r="I195" s="2">
        <v>19.285714285714285</v>
      </c>
      <c r="J195" s="3">
        <v>0.7150000000000001</v>
      </c>
      <c r="K195" s="2">
        <v>9.80952380952381</v>
      </c>
      <c r="L195" s="2">
        <v>32.0</v>
      </c>
      <c r="M195" s="2">
        <v>41.80952380952381</v>
      </c>
      <c r="N195" s="2">
        <v>23.952380952380953</v>
      </c>
      <c r="O195" s="2">
        <v>7.190476190476191</v>
      </c>
      <c r="P195" s="2">
        <v>5.095238095238095</v>
      </c>
      <c r="Q195" s="2">
        <v>13.571428571428571</v>
      </c>
      <c r="R195" s="2">
        <v>19.523809523809526</v>
      </c>
      <c r="S195" s="2">
        <v>97.23809523809524</v>
      </c>
      <c r="T195" s="2">
        <v>18334.571428571428</v>
      </c>
      <c r="U195" s="2">
        <f>(E195 + (2/3) * N195 + (2 - V195 * ($AA$123/$AB$123)) * B195 + (H195 * 0.5 * (1 + (1 - $AA$123/$AB$123)) + (2/3) * ($AA$123/$AB$123)) - W195 * Q195 - W195 * X195 *(C195-B195) - W195 * 0.44 * (0.44 * (0.56 * X195)) * (I195-H195) + W195 * (1-X195) * (M195-L195) + W195 * X195 * K195 + W195 * O195 + W195 * X195 * P195 - R195 * (($AC$123/$AE$123) - 0.44 * ($AD$123/$AE$123) * W195))</f>
        <v>64.02044821</v>
      </c>
      <c r="V195" s="1">
        <f>((2/3) - (0.5 * ($AA$123/$AB$123)) / (2 * ($AB$123/$AC$123)))</f>
        <v>0.6013947148</v>
      </c>
      <c r="W195" s="1">
        <f>($AJ$123/($AF$123-$AG$123+$AI$123+0.44*$AD$123))</f>
        <v>1.037710139</v>
      </c>
      <c r="X195" s="1">
        <f>($AH$123-$AG$123)/$AH$123</f>
        <v>0.7485087267</v>
      </c>
      <c r="Y195" s="4">
        <v>75.0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2" t="str">
        <f t="shared" si="11"/>
        <v>Y</v>
      </c>
    </row>
    <row r="196">
      <c r="A196" s="1" t="s">
        <v>111</v>
      </c>
      <c r="B196" s="2">
        <v>37.65</v>
      </c>
      <c r="C196" s="2">
        <v>84.05</v>
      </c>
      <c r="D196" s="3">
        <v>0.4497</v>
      </c>
      <c r="E196" s="2">
        <v>5.8</v>
      </c>
      <c r="F196" s="2">
        <v>18.25</v>
      </c>
      <c r="G196" s="3">
        <v>0.32419999999999993</v>
      </c>
      <c r="H196" s="2">
        <v>16.25</v>
      </c>
      <c r="I196" s="2">
        <v>21.45</v>
      </c>
      <c r="J196" s="3">
        <v>0.7567</v>
      </c>
      <c r="K196" s="2">
        <v>10.95</v>
      </c>
      <c r="L196" s="2">
        <v>35.3</v>
      </c>
      <c r="M196" s="2">
        <v>46.25</v>
      </c>
      <c r="N196" s="2">
        <v>22.85</v>
      </c>
      <c r="O196" s="2">
        <v>6.7</v>
      </c>
      <c r="P196" s="2">
        <v>4.0</v>
      </c>
      <c r="Q196" s="2">
        <v>15.35</v>
      </c>
      <c r="R196" s="2">
        <v>21.4</v>
      </c>
      <c r="S196" s="2">
        <v>97.35</v>
      </c>
      <c r="T196" s="2">
        <v>18803.2</v>
      </c>
      <c r="U196" s="2">
        <f>(E196 + (2/3) * N196 + (2 - V196 * ($AA$124/$AB$124)) * B196 + (H196 * 0.5 * (1 + (1 - $AA$124/$AB$124)) + (2/3) * ($AA$124/$AB$124)) - W196 * Q196 - W196 * X196 *(C196-B196) - W196 * 0.44 * (0.44 * (0.56 * X196)) * (I196-H196) + W196 * (1-X196) * (M196-L196) + W196 * X196 * K196 + W196 * O196 + W196 * X196 * P196 - R196 * (($AC$124/$AE$124) - 0.44 * ($AD$124/$AE$124) * W196))</f>
        <v>56.85057088</v>
      </c>
      <c r="V196" s="1">
        <f>((2/3) - (0.5 * ($AA$124/$AB$124)) / (2 * ($AB$124/$AC$124)))</f>
        <v>0.5990072683</v>
      </c>
      <c r="W196" s="1">
        <f>($AJ$124/($AF$124-$AG$124+$AI$124+0.44*$AD$124))</f>
        <v>1.026129333</v>
      </c>
      <c r="X196" s="1">
        <f>($AH$124-$AG$124)/$AH$124</f>
        <v>0.7487579042</v>
      </c>
      <c r="Y196" s="4">
        <v>75.0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2" t="str">
        <f t="shared" si="11"/>
        <v>Y</v>
      </c>
    </row>
    <row r="197">
      <c r="A197" s="1" t="s">
        <v>112</v>
      </c>
      <c r="B197" s="2">
        <v>37.95238095238095</v>
      </c>
      <c r="C197" s="2">
        <v>83.76190476190476</v>
      </c>
      <c r="D197" s="3">
        <v>0.45776190476190476</v>
      </c>
      <c r="E197" s="2">
        <v>6.428571428571429</v>
      </c>
      <c r="F197" s="2">
        <v>18.047619047619047</v>
      </c>
      <c r="G197" s="3">
        <v>0.3583333333333334</v>
      </c>
      <c r="H197" s="2">
        <v>15.952380952380953</v>
      </c>
      <c r="I197" s="2">
        <v>21.666666666666668</v>
      </c>
      <c r="J197" s="3">
        <v>0.746</v>
      </c>
      <c r="K197" s="2">
        <v>10.380952380952381</v>
      </c>
      <c r="L197" s="2">
        <v>36.142857142857146</v>
      </c>
      <c r="M197" s="2">
        <v>46.523809523809526</v>
      </c>
      <c r="N197" s="2">
        <v>23.476190476190474</v>
      </c>
      <c r="O197" s="2">
        <v>7.380952380952381</v>
      </c>
      <c r="P197" s="2">
        <v>4.333333333333333</v>
      </c>
      <c r="Q197" s="2">
        <v>13.952380952380953</v>
      </c>
      <c r="R197" s="2">
        <v>19.857142857142858</v>
      </c>
      <c r="S197" s="2">
        <v>98.28571428571429</v>
      </c>
      <c r="T197" s="2">
        <v>18252.761904761905</v>
      </c>
      <c r="U197" s="2">
        <f>(E197 + (2/3) * N197 + (2 - V197 * ($AA$125/$AB$125)) * B197 + (H197 * 0.5 * (1 + (1 - $AA$125/$AB$125)) + (2/3) * ($AA$125/$AB$125)) - W197 * Q197 - W197 * X197 *(C197-B197) - W197 * 0.44 * (0.44 * (0.56 * X197)) * (I197-H197) + W197 * (1-X197) * (M197-L197) + W197 * X197 * K197 + W197 * O197 + W197 * X197 * P197 - R197 * (($AC$125/$AE$125) - 0.44 * ($AD$125/$AE$125) * W197))</f>
        <v>60.83639524</v>
      </c>
      <c r="V197" s="1">
        <f>((2/3) - (0.5 * ($AA$125/$AB$125)) / (2 * ($AB$125/$AC$125)))</f>
        <v>0.6014499007</v>
      </c>
      <c r="W197" s="1">
        <f>($AJ$125/($AF$125-$AG$125+$AI$125+0.44*$AD$125))</f>
        <v>1.043198563</v>
      </c>
      <c r="X197" s="1">
        <f>($AH$125-$AG$125)/$AH$125</f>
        <v>0.7493202028</v>
      </c>
      <c r="Y197" s="4">
        <v>75.0</v>
      </c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2" t="str">
        <f t="shared" si="11"/>
        <v>Y</v>
      </c>
    </row>
    <row r="198">
      <c r="A198" s="1" t="s">
        <v>113</v>
      </c>
      <c r="B198" s="2">
        <v>38.3</v>
      </c>
      <c r="C198" s="2">
        <v>80.55</v>
      </c>
      <c r="D198" s="3">
        <v>0.4771000000000001</v>
      </c>
      <c r="E198" s="2">
        <v>9.3</v>
      </c>
      <c r="F198" s="2">
        <v>24.5</v>
      </c>
      <c r="G198" s="3">
        <v>0.3793000000000001</v>
      </c>
      <c r="H198" s="2">
        <v>17.8</v>
      </c>
      <c r="I198" s="2">
        <v>22.85</v>
      </c>
      <c r="J198" s="3">
        <v>0.7766500000000001</v>
      </c>
      <c r="K198" s="2">
        <v>8.4</v>
      </c>
      <c r="L198" s="2">
        <v>31.3</v>
      </c>
      <c r="M198" s="2">
        <v>39.7</v>
      </c>
      <c r="N198" s="2">
        <v>25.45</v>
      </c>
      <c r="O198" s="2">
        <v>8.7</v>
      </c>
      <c r="P198" s="2">
        <v>5.05</v>
      </c>
      <c r="Q198" s="2">
        <v>13.75</v>
      </c>
      <c r="R198" s="2">
        <v>19.35</v>
      </c>
      <c r="S198" s="2">
        <v>103.7</v>
      </c>
      <c r="T198" s="2">
        <v>16670.25</v>
      </c>
      <c r="U198" s="2">
        <f>(E198 + (2/3) * N198 + (2 - V198 * ($AA$122/$AB$122)) * B198 + (H198 * 0.5 * (1 + (1 - $AA$122/$AB$122)) + (2/3) * ($AA$122/$AB$122)) - W198 * Q198 - W198 * X198 *(C198-B198) - W198 * 0.44 * (0.44 * (0.56 * X198)) * (I198-H198) + W198 * (1-X198) * (M198-L198) + W198 * X198 * K198 + W198 * O198 + W198 * X198 * P198 - R198 * (($AC$122/$AE$122) - 0.44 * ($AD$122/$AE$122) * W198))</f>
        <v>70.18658289</v>
      </c>
      <c r="V198" s="1">
        <f>((2/3) - (0.5 * ($AA$122/$AB$122)) / (2 * ($AB$122/$AC$122)))</f>
        <v>0.5962664065</v>
      </c>
      <c r="W198" s="1">
        <f>($AJ$122/($AF$122-$AG$122+$AI$122+0.44*$AD$122))</f>
        <v>1.040902291</v>
      </c>
      <c r="X198" s="1">
        <f>($AH$122-$AG$122)/$AH$122</f>
        <v>0.7475355969</v>
      </c>
      <c r="Y198" s="4">
        <v>75.0</v>
      </c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2" t="str">
        <f t="shared" si="11"/>
        <v>Y</v>
      </c>
    </row>
    <row r="199">
      <c r="A199" s="1" t="s">
        <v>114</v>
      </c>
      <c r="B199" s="2">
        <v>37.57142857142857</v>
      </c>
      <c r="C199" s="2">
        <v>80.47619047619048</v>
      </c>
      <c r="D199" s="3">
        <v>0.4690476190476191</v>
      </c>
      <c r="E199" s="2">
        <v>10.047619047619047</v>
      </c>
      <c r="F199" s="2">
        <v>25.285714285714285</v>
      </c>
      <c r="G199" s="3">
        <v>0.3964285714285714</v>
      </c>
      <c r="H199" s="2">
        <v>17.761904761904763</v>
      </c>
      <c r="I199" s="2">
        <v>23.19047619047619</v>
      </c>
      <c r="J199" s="3">
        <v>0.7663333333333333</v>
      </c>
      <c r="K199" s="2">
        <v>8.619047619047619</v>
      </c>
      <c r="L199" s="2">
        <v>33.61904761904762</v>
      </c>
      <c r="M199" s="2">
        <v>42.23809523809524</v>
      </c>
      <c r="N199" s="2">
        <v>26.19047619047619</v>
      </c>
      <c r="O199" s="2">
        <v>9.238095238095237</v>
      </c>
      <c r="P199" s="2">
        <v>4.476190476190476</v>
      </c>
      <c r="Q199" s="2">
        <v>13.19047619047619</v>
      </c>
      <c r="R199" s="2">
        <v>16.952380952380953</v>
      </c>
      <c r="S199" s="2">
        <v>102.95238095238095</v>
      </c>
      <c r="T199" s="2">
        <v>17626.190476190477</v>
      </c>
      <c r="U199" s="2">
        <f>(E199 + (2/3) * N199 + (2 - V199 * ($AA$123/$AB$123)) * B199 + (H199 * 0.5 * (1 + (1 - $AA$123/$AB$123)) + (2/3) * ($AA$123/$AB$123)) - W199 * Q199 - W199 * X199 *(C199-B199) - W199 * 0.44 * (0.44 * (0.56 * X199)) * (I199-H199) + W199 * (1-X199) * (M199-L199) + W199 * X199 * K199 + W199 * O199 + W199 * X199 * P199 - R199 * (($AC$123/$AE$123) - 0.44 * ($AD$123/$AE$123) * W199))</f>
        <v>71.33118687</v>
      </c>
      <c r="V199" s="1">
        <f>((2/3) - (0.5 * ($AA$123/$AB$123)) / (2 * ($AB$123/$AC$123)))</f>
        <v>0.6013947148</v>
      </c>
      <c r="W199" s="1">
        <f>($AJ$123/($AF$123-$AG$123+$AI$123+0.44*$AD$123))</f>
        <v>1.037710139</v>
      </c>
      <c r="X199" s="1">
        <f>($AH$123-$AG$123)/$AH$123</f>
        <v>0.7485087267</v>
      </c>
      <c r="Y199" s="4">
        <v>75.0</v>
      </c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2" t="str">
        <f t="shared" si="11"/>
        <v>Y</v>
      </c>
    </row>
    <row r="200">
      <c r="A200" s="1" t="s">
        <v>115</v>
      </c>
      <c r="B200" s="2">
        <v>37.7</v>
      </c>
      <c r="C200" s="2">
        <v>82.45</v>
      </c>
      <c r="D200" s="3">
        <v>0.45779999999999993</v>
      </c>
      <c r="E200" s="2">
        <v>10.25</v>
      </c>
      <c r="F200" s="2">
        <v>27.95</v>
      </c>
      <c r="G200" s="3">
        <v>0.37155000000000005</v>
      </c>
      <c r="H200" s="2">
        <v>15.75</v>
      </c>
      <c r="I200" s="2">
        <v>20.0</v>
      </c>
      <c r="J200" s="3">
        <v>0.7892499999999999</v>
      </c>
      <c r="K200" s="2">
        <v>9.05</v>
      </c>
      <c r="L200" s="2">
        <v>32.3</v>
      </c>
      <c r="M200" s="2">
        <v>41.35</v>
      </c>
      <c r="N200" s="2">
        <v>25.0</v>
      </c>
      <c r="O200" s="2">
        <v>8.35</v>
      </c>
      <c r="P200" s="2">
        <v>4.45</v>
      </c>
      <c r="Q200" s="2">
        <v>13.65</v>
      </c>
      <c r="R200" s="2">
        <v>17.35</v>
      </c>
      <c r="S200" s="2">
        <v>101.4</v>
      </c>
      <c r="T200" s="2">
        <v>17610.9</v>
      </c>
      <c r="U200" s="2">
        <f>(E200 + (2/3) * N200 + (2 - V200 * ($AA$124/$AB$124)) * B200 + (H200 * 0.5 * (1 + (1 - $AA$124/$AB$124)) + (2/3) * ($AA$124/$AB$124)) - W200 * Q200 - W200 * X200 *(C200-B200) - W200 * 0.44 * (0.44 * (0.56 * X200)) * (I200-H200) + W200 * (1-X200) * (M200-L200) + W200 * X200 * K200 + W200 * O200 + W200 * X200 * P200 - R200 * (($AC$124/$AE$124) - 0.44 * ($AD$124/$AE$124) * W200))</f>
        <v>67.04310589</v>
      </c>
      <c r="V200" s="1">
        <f>((2/3) - (0.5 * ($AA$124/$AB$124)) / (2 * ($AB$124/$AC$124)))</f>
        <v>0.5990072683</v>
      </c>
      <c r="W200" s="1">
        <f>($AJ$124/($AF$124-$AG$124+$AI$124+0.44*$AD$124))</f>
        <v>1.026129333</v>
      </c>
      <c r="X200" s="1">
        <f>($AH$124-$AG$124)/$AH$124</f>
        <v>0.7487579042</v>
      </c>
      <c r="Y200" s="4">
        <v>75.0</v>
      </c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2" t="str">
        <f t="shared" si="11"/>
        <v>Y</v>
      </c>
    </row>
    <row r="201">
      <c r="A201" s="1" t="s">
        <v>116</v>
      </c>
      <c r="B201" s="2">
        <v>38.666666666666664</v>
      </c>
      <c r="C201" s="2">
        <v>83.28571428571429</v>
      </c>
      <c r="D201" s="3">
        <v>0.4648095238095237</v>
      </c>
      <c r="E201" s="2">
        <v>10.285714285714286</v>
      </c>
      <c r="F201" s="2">
        <v>27.238095238095237</v>
      </c>
      <c r="G201" s="3">
        <v>0.37285714285714283</v>
      </c>
      <c r="H201" s="2">
        <v>14.523809523809524</v>
      </c>
      <c r="I201" s="2">
        <v>18.61904761904762</v>
      </c>
      <c r="J201" s="3">
        <v>0.7744285714285714</v>
      </c>
      <c r="K201" s="2">
        <v>8.80952380952381</v>
      </c>
      <c r="L201" s="2">
        <v>30.142857142857142</v>
      </c>
      <c r="M201" s="2">
        <v>38.95238095238095</v>
      </c>
      <c r="N201" s="2">
        <v>26.285714285714285</v>
      </c>
      <c r="O201" s="2">
        <v>9.952380952380953</v>
      </c>
      <c r="P201" s="2">
        <v>4.571428571428571</v>
      </c>
      <c r="Q201" s="2">
        <v>13.238095238095237</v>
      </c>
      <c r="R201" s="2">
        <v>17.476190476190474</v>
      </c>
      <c r="S201" s="2">
        <v>102.14285714285714</v>
      </c>
      <c r="T201" s="2">
        <v>18048.04761904762</v>
      </c>
      <c r="U201" s="2">
        <f>(E201 + (2/3) * N201 + (2 - V201 * ($AA$125/$AB$125)) * B201 + (H201 * 0.5 * (1 + (1 - $AA$125/$AB$125)) + (2/3) * ($AA$125/$AB$125)) - W201 * Q201 - W201 * X201 *(C201-B201) - W201 * 0.44 * (0.44 * (0.56 * X201)) * (I201-H201) + W201 * (1-X201) * (M201-L201) + W201 * X201 * K201 + W201 * O201 + W201 * X201 * P201 - R201 * (($AC$125/$AE$125) - 0.44 * ($AD$125/$AE$125) * W201))</f>
        <v>70.54453964</v>
      </c>
      <c r="V201" s="1">
        <f>((2/3) - (0.5 * ($AA$125/$AB$125)) / (2 * ($AB$125/$AC$125)))</f>
        <v>0.6014499007</v>
      </c>
      <c r="W201" s="1">
        <f>($AJ$125/($AF$125-$AG$125+$AI$125+0.44*$AD$125))</f>
        <v>1.043198563</v>
      </c>
      <c r="X201" s="1">
        <f>($AH$125-$AG$125)/$AH$125</f>
        <v>0.7493202028</v>
      </c>
      <c r="Y201" s="4">
        <v>75.0</v>
      </c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2" t="str">
        <f t="shared" si="11"/>
        <v>Y</v>
      </c>
    </row>
    <row r="202">
      <c r="A202" s="1" t="s">
        <v>117</v>
      </c>
      <c r="B202" s="2">
        <v>37.35</v>
      </c>
      <c r="C202" s="2">
        <v>82.75</v>
      </c>
      <c r="D202" s="3">
        <v>0.45235000000000014</v>
      </c>
      <c r="E202" s="2">
        <v>6.4</v>
      </c>
      <c r="F202" s="2">
        <v>18.95</v>
      </c>
      <c r="G202" s="3">
        <v>0.3408</v>
      </c>
      <c r="H202" s="2">
        <v>16.9</v>
      </c>
      <c r="I202" s="2">
        <v>21.75</v>
      </c>
      <c r="J202" s="3">
        <v>0.78255</v>
      </c>
      <c r="K202" s="2">
        <v>11.45</v>
      </c>
      <c r="L202" s="2">
        <v>30.4</v>
      </c>
      <c r="M202" s="2">
        <v>41.85</v>
      </c>
      <c r="N202" s="2">
        <v>22.75</v>
      </c>
      <c r="O202" s="2">
        <v>9.55</v>
      </c>
      <c r="P202" s="2">
        <v>4.5</v>
      </c>
      <c r="Q202" s="2">
        <v>15.5</v>
      </c>
      <c r="R202" s="2">
        <v>22.9</v>
      </c>
      <c r="S202" s="2">
        <v>98.0</v>
      </c>
      <c r="T202" s="2">
        <v>15875.35</v>
      </c>
      <c r="U202" s="2">
        <f>(E202 + (2/3) * N202 + (2 - V202 * ($AA$122/$AB$122)) * B202 + (H202 * 0.5 * (1 + (1 - $AA$122/$AB$122)) + (2/3) * ($AA$122/$AB$122)) - W202 * Q202 - W202 * X202 *(C202-B202) - W202 * 0.44 * (0.44 * (0.56 * X202)) * (I202-H202) + W202 * (1-X202) * (M202-L202) + W202 * X202 * K202 + W202 * O202 + W202 * X202 * P202 - R202 * (($AC$122/$AE$122) - 0.44 * ($AD$122/$AE$122) * W202))</f>
        <v>61.4853622</v>
      </c>
      <c r="V202" s="1">
        <f>((2/3) - (0.5 * ($AA$122/$AB$122)) / (2 * ($AB$122/$AC$122)))</f>
        <v>0.5962664065</v>
      </c>
      <c r="W202" s="1">
        <f>($AJ$122/($AF$122-$AG$122+$AI$122+0.44*$AD$122))</f>
        <v>1.040902291</v>
      </c>
      <c r="X202" s="1">
        <f>($AH$122-$AG$122)/$AH$122</f>
        <v>0.7475355969</v>
      </c>
      <c r="Y202" s="4">
        <v>65.0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2" t="str">
        <f t="shared" si="11"/>
        <v>N</v>
      </c>
    </row>
    <row r="203">
      <c r="A203" s="1" t="s">
        <v>118</v>
      </c>
      <c r="B203" s="2">
        <v>37.523809523809526</v>
      </c>
      <c r="C203" s="2">
        <v>79.47619047619048</v>
      </c>
      <c r="D203" s="3">
        <v>0.4736190476190475</v>
      </c>
      <c r="E203" s="2">
        <v>7.380952380952381</v>
      </c>
      <c r="F203" s="2">
        <v>19.238095238095237</v>
      </c>
      <c r="G203" s="3">
        <v>0.38761904761904764</v>
      </c>
      <c r="H203" s="2">
        <v>16.0</v>
      </c>
      <c r="I203" s="2">
        <v>20.904761904761905</v>
      </c>
      <c r="J203" s="3">
        <v>0.7538095238095238</v>
      </c>
      <c r="K203" s="2">
        <v>9.333333333333334</v>
      </c>
      <c r="L203" s="2">
        <v>31.285714285714285</v>
      </c>
      <c r="M203" s="2">
        <v>40.61904761904762</v>
      </c>
      <c r="N203" s="2">
        <v>23.38095238095238</v>
      </c>
      <c r="O203" s="2">
        <v>9.285714285714286</v>
      </c>
      <c r="P203" s="2">
        <v>4.571428571428571</v>
      </c>
      <c r="Q203" s="2">
        <v>16.952380952380953</v>
      </c>
      <c r="R203" s="2">
        <v>22.19047619047619</v>
      </c>
      <c r="S203" s="2">
        <v>98.42857142857143</v>
      </c>
      <c r="T203" s="2">
        <v>17021.428571428572</v>
      </c>
      <c r="U203" s="2">
        <f>(E203 + (2/3) * N203 + (2 - V203 * ($AA$123/$AB$123)) * B203 + (H203 * 0.5 * (1 + (1 - $AA$123/$AB$123)) + (2/3) * ($AA$123/$AB$123)) - W203 * Q203 - W203 * X203 *(C203-B203) - W203 * 0.44 * (0.44 * (0.56 * X203)) * (I203-H203) + W203 * (1-X203) * (M203-L203) + W203 * X203 * K203 + W203 * O203 + W203 * X203 * P203 - R203 * (($AC$123/$AE$123) - 0.44 * ($AD$123/$AE$123) * W203))</f>
        <v>61.47728323</v>
      </c>
      <c r="V203" s="1">
        <f>((2/3) - (0.5 * ($AA$123/$AB$123)) / (2 * ($AB$123/$AC$123)))</f>
        <v>0.6013947148</v>
      </c>
      <c r="W203" s="1">
        <f>($AJ$123/($AF$123-$AG$123+$AI$123+0.44*$AD$123))</f>
        <v>1.037710139</v>
      </c>
      <c r="X203" s="1">
        <f>($AH$123-$AG$123)/$AH$123</f>
        <v>0.7485087267</v>
      </c>
      <c r="Y203" s="4">
        <v>65.0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2" t="str">
        <f t="shared" si="11"/>
        <v>N</v>
      </c>
    </row>
    <row r="204">
      <c r="A204" s="1" t="s">
        <v>119</v>
      </c>
      <c r="B204" s="2">
        <v>37.45</v>
      </c>
      <c r="C204" s="2">
        <v>82.2</v>
      </c>
      <c r="D204" s="3">
        <v>0.45635000000000003</v>
      </c>
      <c r="E204" s="2">
        <v>6.95</v>
      </c>
      <c r="F204" s="2">
        <v>17.75</v>
      </c>
      <c r="G204" s="3">
        <v>0.3879500000000001</v>
      </c>
      <c r="H204" s="2">
        <v>14.95</v>
      </c>
      <c r="I204" s="2">
        <v>19.3</v>
      </c>
      <c r="J204" s="3">
        <v>0.77085</v>
      </c>
      <c r="K204" s="2">
        <v>9.7</v>
      </c>
      <c r="L204" s="2">
        <v>32.4</v>
      </c>
      <c r="M204" s="2">
        <v>42.1</v>
      </c>
      <c r="N204" s="2">
        <v>23.7</v>
      </c>
      <c r="O204" s="2">
        <v>10.15</v>
      </c>
      <c r="P204" s="2">
        <v>5.25</v>
      </c>
      <c r="Q204" s="2">
        <v>15.35</v>
      </c>
      <c r="R204" s="2">
        <v>21.35</v>
      </c>
      <c r="S204" s="2">
        <v>96.8</v>
      </c>
      <c r="T204" s="2">
        <v>16496.35</v>
      </c>
      <c r="U204" s="2">
        <f>(E204 + (2/3) * N204 + (2 - V204 * ($AA$124/$AB$124)) * B204 + (H204 * 0.5 * (1 + (1 - $AA$124/$AB$124)) + (2/3) * ($AA$124/$AB$124)) - W204 * Q204 - W204 * X204 *(C204-B204) - W204 * 0.44 * (0.44 * (0.56 * X204)) * (I204-H204) + W204 * (1-X204) * (M204-L204) + W204 * X204 * K204 + W204 * O204 + W204 * X204 * P204 - R204 * (($AC$124/$AE$124) - 0.44 * ($AD$124/$AE$124) * W204))</f>
        <v>61.89470932</v>
      </c>
      <c r="V204" s="1">
        <f>((2/3) - (0.5 * ($AA$124/$AB$124)) / (2 * ($AB$124/$AC$124)))</f>
        <v>0.5990072683</v>
      </c>
      <c r="W204" s="1">
        <f>($AJ$124/($AF$124-$AG$124+$AI$124+0.44*$AD$124))</f>
        <v>1.026129333</v>
      </c>
      <c r="X204" s="1">
        <f>($AH$124-$AG$124)/$AH$124</f>
        <v>0.7487579042</v>
      </c>
      <c r="Y204" s="4">
        <v>65.0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2" t="str">
        <f t="shared" si="11"/>
        <v>N</v>
      </c>
    </row>
    <row r="205">
      <c r="A205" s="1" t="s">
        <v>120</v>
      </c>
      <c r="B205" s="2">
        <v>38.04761904761905</v>
      </c>
      <c r="C205" s="2">
        <v>83.52380952380952</v>
      </c>
      <c r="D205" s="3">
        <v>0.46004761904761904</v>
      </c>
      <c r="E205" s="2">
        <v>5.857142857142857</v>
      </c>
      <c r="F205" s="2">
        <v>17.238095238095237</v>
      </c>
      <c r="G205" s="3">
        <v>0.33899999999999997</v>
      </c>
      <c r="H205" s="2">
        <v>16.142857142857142</v>
      </c>
      <c r="I205" s="2">
        <v>22.571428571428573</v>
      </c>
      <c r="J205" s="3">
        <v>0.7053333333333333</v>
      </c>
      <c r="K205" s="2">
        <v>12.238095238095237</v>
      </c>
      <c r="L205" s="2">
        <v>31.476190476190474</v>
      </c>
      <c r="M205" s="2">
        <v>43.714285714285715</v>
      </c>
      <c r="N205" s="2">
        <v>24.38095238095238</v>
      </c>
      <c r="O205" s="2">
        <v>9.523809523809524</v>
      </c>
      <c r="P205" s="2">
        <v>5.333333333333333</v>
      </c>
      <c r="Q205" s="2">
        <v>16.0</v>
      </c>
      <c r="R205" s="2">
        <v>22.047619047619047</v>
      </c>
      <c r="S205" s="2">
        <v>98.0952380952381</v>
      </c>
      <c r="T205" s="2">
        <v>15818.238095238095</v>
      </c>
      <c r="U205" s="2">
        <f>(E205 + (2/3) * N205 + (2 - V205 * ($AA$125/$AB$125)) * B205 + (H205 * 0.5 * (1 + (1 - $AA$125/$AB$125)) + (2/3) * ($AA$125/$AB$125)) - W205 * Q205 - W205 * X205 *(C205-B205) - W205 * 0.44 * (0.44 * (0.56 * X205)) * (I205-H205) + W205 * (1-X205) * (M205-L205) + W205 * X205 * K205 + W205 * O205 + W205 * X205 * P205 - R205 * (($AC$125/$AE$125) - 0.44 * ($AD$125/$AE$125) * W205))</f>
        <v>63.47113534</v>
      </c>
      <c r="V205" s="1">
        <f>((2/3) - (0.5 * ($AA$125/$AB$125)) / (2 * ($AB$125/$AC$125)))</f>
        <v>0.6014499007</v>
      </c>
      <c r="W205" s="1">
        <f>($AJ$125/($AF$125-$AG$125+$AI$125+0.44*$AD$125))</f>
        <v>1.043198563</v>
      </c>
      <c r="X205" s="1">
        <f>($AH$125-$AG$125)/$AH$125</f>
        <v>0.7493202028</v>
      </c>
      <c r="Y205" s="4">
        <v>65.0</v>
      </c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2" t="str">
        <f t="shared" si="11"/>
        <v>N</v>
      </c>
    </row>
    <row r="206">
      <c r="A206" s="1" t="s">
        <v>121</v>
      </c>
      <c r="B206" s="2">
        <v>35.7</v>
      </c>
      <c r="C206" s="2">
        <v>84.05</v>
      </c>
      <c r="D206" s="3">
        <v>0.4258</v>
      </c>
      <c r="E206" s="2">
        <v>7.1</v>
      </c>
      <c r="F206" s="2">
        <v>21.65</v>
      </c>
      <c r="G206" s="3">
        <v>0.32385</v>
      </c>
      <c r="H206" s="2">
        <v>15.0</v>
      </c>
      <c r="I206" s="2">
        <v>20.7</v>
      </c>
      <c r="J206" s="3">
        <v>0.7366499999999999</v>
      </c>
      <c r="K206" s="2">
        <v>12.05</v>
      </c>
      <c r="L206" s="2">
        <v>34.1</v>
      </c>
      <c r="M206" s="2">
        <v>46.15</v>
      </c>
      <c r="N206" s="2">
        <v>18.95</v>
      </c>
      <c r="O206" s="2">
        <v>5.15</v>
      </c>
      <c r="P206" s="2">
        <v>4.95</v>
      </c>
      <c r="Q206" s="2">
        <v>13.95</v>
      </c>
      <c r="R206" s="2">
        <v>21.0</v>
      </c>
      <c r="S206" s="2">
        <v>93.5</v>
      </c>
      <c r="T206" s="2">
        <v>17283.55</v>
      </c>
      <c r="U206" s="2">
        <f>(E206 + (2/3) * N206 + (2 - V206 * ($AA$122/$AB$122)) * B206 + (H206 * 0.5 * (1 + (1 - $AA$122/$AB$122)) + (2/3) * ($AA$122/$AB$122)) - W206 * Q206 - W206 * X206 *(C206-B206) - W206 * 0.44 * (0.44 * (0.56 * X206)) * (I206-H206) + W206 * (1-X206) * (M206-L206) + W206 * X206 * K206 + W206 * O206 + W206 * X206 * P206 - R206 * (($AC$122/$AE$122) - 0.44 * ($AD$122/$AE$122) * W206))</f>
        <v>51.85361489</v>
      </c>
      <c r="V206" s="1">
        <f>((2/3) - (0.5 * ($AA$122/$AB$122)) / (2 * ($AB$122/$AC$122)))</f>
        <v>0.5962664065</v>
      </c>
      <c r="W206" s="1">
        <f>($AJ$122/($AF$122-$AG$122+$AI$122+0.44*$AD$122))</f>
        <v>1.040902291</v>
      </c>
      <c r="X206" s="1">
        <f>($AH$122-$AG$122)/$AH$122</f>
        <v>0.7475355969</v>
      </c>
      <c r="Y206" s="4">
        <v>75.0</v>
      </c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2" t="str">
        <f t="shared" si="11"/>
        <v>Y</v>
      </c>
    </row>
    <row r="207">
      <c r="A207" s="1" t="s">
        <v>122</v>
      </c>
      <c r="B207" s="2">
        <v>36.476190476190474</v>
      </c>
      <c r="C207" s="2">
        <v>84.23809523809524</v>
      </c>
      <c r="D207" s="3">
        <v>0.4347142857142856</v>
      </c>
      <c r="E207" s="2">
        <v>6.904761904761905</v>
      </c>
      <c r="F207" s="2">
        <v>19.857142857142858</v>
      </c>
      <c r="G207" s="3">
        <v>0.3544285714285715</v>
      </c>
      <c r="H207" s="2">
        <v>17.523809523809526</v>
      </c>
      <c r="I207" s="2">
        <v>22.714285714285715</v>
      </c>
      <c r="J207" s="3">
        <v>0.7643333333333333</v>
      </c>
      <c r="K207" s="2">
        <v>10.333333333333334</v>
      </c>
      <c r="L207" s="2">
        <v>34.0</v>
      </c>
      <c r="M207" s="2">
        <v>44.333333333333336</v>
      </c>
      <c r="N207" s="2">
        <v>22.523809523809526</v>
      </c>
      <c r="O207" s="2">
        <v>6.571428571428571</v>
      </c>
      <c r="P207" s="2">
        <v>4.380952380952381</v>
      </c>
      <c r="Q207" s="2">
        <v>13.285714285714286</v>
      </c>
      <c r="R207" s="2">
        <v>20.952380952380953</v>
      </c>
      <c r="S207" s="2">
        <v>97.38095238095238</v>
      </c>
      <c r="T207" s="2">
        <v>16955.47619047619</v>
      </c>
      <c r="U207" s="2">
        <f>(E207 + (2/3) * N207 + (2 - V207 * ($AA$123/$AB$123)) * B207 + (H207 * 0.5 * (1 + (1 - $AA$123/$AB$123)) + (2/3) * ($AA$123/$AB$123)) - W207 * Q207 - W207 * X207 *(C207-B207) - W207 * 0.44 * (0.44 * (0.56 * X207)) * (I207-H207) + W207 * (1-X207) * (M207-L207) + W207 * X207 * K207 + W207 * O207 + W207 * X207 * P207 - R207 * (($AC$123/$AE$123) - 0.44 * ($AD$123/$AE$123) * W207))</f>
        <v>57.53241232</v>
      </c>
      <c r="V207" s="1">
        <f>((2/3) - (0.5 * ($AA$123/$AB$123)) / (2 * ($AB$123/$AC$123)))</f>
        <v>0.6013947148</v>
      </c>
      <c r="W207" s="1">
        <f>($AJ$123/($AF$123-$AG$123+$AI$123+0.44*$AD$123))</f>
        <v>1.037710139</v>
      </c>
      <c r="X207" s="1">
        <f>($AH$123-$AG$123)/$AH$123</f>
        <v>0.7485087267</v>
      </c>
      <c r="Y207" s="4">
        <v>75.0</v>
      </c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2" t="str">
        <f t="shared" si="11"/>
        <v>Y</v>
      </c>
    </row>
    <row r="208">
      <c r="A208" s="1" t="s">
        <v>123</v>
      </c>
      <c r="B208" s="2">
        <v>36.95</v>
      </c>
      <c r="C208" s="2">
        <v>81.6</v>
      </c>
      <c r="D208" s="3">
        <v>0.4538500000000001</v>
      </c>
      <c r="E208" s="2">
        <v>6.8</v>
      </c>
      <c r="F208" s="2">
        <v>20.75</v>
      </c>
      <c r="G208" s="3">
        <v>0.3298</v>
      </c>
      <c r="H208" s="2">
        <v>16.9</v>
      </c>
      <c r="I208" s="2">
        <v>21.55</v>
      </c>
      <c r="J208" s="3">
        <v>0.7813499999999999</v>
      </c>
      <c r="K208" s="2">
        <v>9.25</v>
      </c>
      <c r="L208" s="2">
        <v>35.35</v>
      </c>
      <c r="M208" s="2">
        <v>44.6</v>
      </c>
      <c r="N208" s="2">
        <v>22.5</v>
      </c>
      <c r="O208" s="2">
        <v>7.05</v>
      </c>
      <c r="P208" s="2">
        <v>4.2</v>
      </c>
      <c r="Q208" s="2">
        <v>13.4</v>
      </c>
      <c r="R208" s="2">
        <v>20.05</v>
      </c>
      <c r="S208" s="2">
        <v>97.6</v>
      </c>
      <c r="T208" s="2">
        <v>17275.05</v>
      </c>
      <c r="U208" s="2">
        <f>(E208 + (2/3) * N208 + (2 - V208 * ($AA$124/$AB$124)) * B208 + (H208 * 0.5 * (1 + (1 - $AA$124/$AB$124)) + (2/3) * ($AA$124/$AB$124)) - W208 * Q208 - W208 * X208 *(C208-B208) - W208 * 0.44 * (0.44 * (0.56 * X208)) * (I208-H208) + W208 * (1-X208) * (M208-L208) + W208 * X208 * K208 + W208 * O208 + W208 * X208 * P208 - R208 * (($AC$124/$AE$124) - 0.44 * ($AD$124/$AE$124) * W208))</f>
        <v>59.54887842</v>
      </c>
      <c r="V208" s="1">
        <f>((2/3) - (0.5 * ($AA$124/$AB$124)) / (2 * ($AB$124/$AC$124)))</f>
        <v>0.5990072683</v>
      </c>
      <c r="W208" s="1">
        <f>($AJ$124/($AF$124-$AG$124+$AI$124+0.44*$AD$124))</f>
        <v>1.026129333</v>
      </c>
      <c r="X208" s="1">
        <f>($AH$124-$AG$124)/$AH$124</f>
        <v>0.7487579042</v>
      </c>
      <c r="Y208" s="4">
        <v>75.0</v>
      </c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2" t="str">
        <f t="shared" si="11"/>
        <v>Y</v>
      </c>
    </row>
    <row r="209">
      <c r="A209" s="1" t="s">
        <v>124</v>
      </c>
      <c r="B209" s="2">
        <v>37.095238095238095</v>
      </c>
      <c r="C209" s="2">
        <v>82.95238095238095</v>
      </c>
      <c r="D209" s="3">
        <v>0.4481428571428571</v>
      </c>
      <c r="E209" s="2">
        <v>9.0</v>
      </c>
      <c r="F209" s="2">
        <v>22.61904761904762</v>
      </c>
      <c r="G209" s="3">
        <v>0.39804761904761904</v>
      </c>
      <c r="H209" s="2">
        <v>17.476190476190474</v>
      </c>
      <c r="I209" s="2">
        <v>23.571428571428573</v>
      </c>
      <c r="J209" s="3">
        <v>0.7494285714285713</v>
      </c>
      <c r="K209" s="2">
        <v>10.142857142857142</v>
      </c>
      <c r="L209" s="2">
        <v>34.23809523809524</v>
      </c>
      <c r="M209" s="2">
        <v>44.38095238095238</v>
      </c>
      <c r="N209" s="2">
        <v>21.666666666666668</v>
      </c>
      <c r="O209" s="2">
        <v>5.857142857142857</v>
      </c>
      <c r="P209" s="2">
        <v>4.761904761904762</v>
      </c>
      <c r="Q209" s="2">
        <v>12.714285714285714</v>
      </c>
      <c r="R209" s="2">
        <v>22.904761904761905</v>
      </c>
      <c r="S209" s="2">
        <v>100.66666666666667</v>
      </c>
      <c r="T209" s="2">
        <v>17990.0</v>
      </c>
      <c r="U209" s="2">
        <f>(E209 + (2/3) * N209 + (2 - V209 * ($AA$125/$AB$125)) * B209 + (H209 * 0.5 * (1 + (1 - $AA$125/$AB$125)) + (2/3) * ($AA$125/$AB$125)) - W209 * Q209 - W209 * X209 *(C209-B209) - W209 * 0.44 * (0.44 * (0.56 * X209)) * (I209-H209) + W209 * (1-X209) * (M209-L209) + W209 * X209 * K209 + W209 * O209 + W209 * X209 * P209 - R209 * (($AC$125/$AE$125) - 0.44 * ($AD$125/$AE$125) * W209))</f>
        <v>60.60188521</v>
      </c>
      <c r="V209" s="1">
        <f>((2/3) - (0.5 * ($AA$125/$AB$125)) / (2 * ($AB$125/$AC$125)))</f>
        <v>0.6014499007</v>
      </c>
      <c r="W209" s="1">
        <f>($AJ$125/($AF$125-$AG$125+$AI$125+0.44*$AD$125))</f>
        <v>1.043198563</v>
      </c>
      <c r="X209" s="1">
        <f>($AH$125-$AG$125)/$AH$125</f>
        <v>0.7493202028</v>
      </c>
      <c r="Y209" s="4">
        <v>75.0</v>
      </c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2" t="str">
        <f t="shared" si="11"/>
        <v>Y</v>
      </c>
    </row>
    <row r="210">
      <c r="A210" s="1" t="s">
        <v>125</v>
      </c>
      <c r="B210" s="2">
        <v>36.95</v>
      </c>
      <c r="C210" s="2">
        <v>81.1</v>
      </c>
      <c r="D210" s="3">
        <v>0.4575999999999999</v>
      </c>
      <c r="E210" s="2">
        <v>7.7</v>
      </c>
      <c r="F210" s="2">
        <v>21.35</v>
      </c>
      <c r="G210" s="3">
        <v>0.35645</v>
      </c>
      <c r="H210" s="2">
        <v>21.0</v>
      </c>
      <c r="I210" s="2">
        <v>27.5</v>
      </c>
      <c r="J210" s="3">
        <v>0.7552000000000001</v>
      </c>
      <c r="K210" s="2">
        <v>10.5</v>
      </c>
      <c r="L210" s="2">
        <v>33.6</v>
      </c>
      <c r="M210" s="2">
        <v>44.1</v>
      </c>
      <c r="N210" s="2">
        <v>22.8</v>
      </c>
      <c r="O210" s="2">
        <v>6.2</v>
      </c>
      <c r="P210" s="2">
        <v>5.55</v>
      </c>
      <c r="Q210" s="2">
        <v>14.5</v>
      </c>
      <c r="R210" s="2">
        <v>20.55</v>
      </c>
      <c r="S210" s="2">
        <v>102.6</v>
      </c>
      <c r="T210" s="2">
        <v>19450.65</v>
      </c>
      <c r="U210" s="2">
        <f>(E210 + (2/3) * N210 + (2 - V210 * ($AA$122/$AB$122)) * B210 + (H210 * 0.5 * (1 + (1 - $AA$122/$AB$122)) + (2/3) * ($AA$122/$AB$122)) - W210 * Q210 - W210 * X210 *(C210-B210) - W210 * 0.44 * (0.44 * (0.56 * X210)) * (I210-H210) + W210 * (1-X210) * (M210-L210) + W210 * X210 * K210 + W210 * O210 + W210 * X210 * P210 - R210 * (($AC$122/$AE$122) - 0.44 * ($AD$122/$AE$122) * W210))</f>
        <v>64.04902987</v>
      </c>
      <c r="V210" s="1">
        <f>((2/3) - (0.5 * ($AA$122/$AB$122)) / (2 * ($AB$122/$AC$122)))</f>
        <v>0.5962664065</v>
      </c>
      <c r="W210" s="1">
        <f>($AJ$122/($AF$122-$AG$122+$AI$122+0.44*$AD$122))</f>
        <v>1.040902291</v>
      </c>
      <c r="X210" s="1">
        <f>($AH$122-$AG$122)/$AH$122</f>
        <v>0.7475355969</v>
      </c>
      <c r="Y210" s="4">
        <v>75.0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2" t="str">
        <f t="shared" si="11"/>
        <v>Y</v>
      </c>
    </row>
    <row r="211">
      <c r="A211" s="1" t="s">
        <v>126</v>
      </c>
      <c r="B211" s="2">
        <v>36.80952380952381</v>
      </c>
      <c r="C211" s="2">
        <v>84.0952380952381</v>
      </c>
      <c r="D211" s="3">
        <v>0.4391428571428572</v>
      </c>
      <c r="E211" s="2">
        <v>7.761904761904762</v>
      </c>
      <c r="F211" s="2">
        <v>21.238095238095237</v>
      </c>
      <c r="G211" s="3">
        <v>0.3707142857142857</v>
      </c>
      <c r="H211" s="2">
        <v>20.80952380952381</v>
      </c>
      <c r="I211" s="2">
        <v>26.238095238095237</v>
      </c>
      <c r="J211" s="3">
        <v>0.7815238095238095</v>
      </c>
      <c r="K211" s="2">
        <v>13.476190476190476</v>
      </c>
      <c r="L211" s="2">
        <v>33.23809523809524</v>
      </c>
      <c r="M211" s="2">
        <v>46.714285714285715</v>
      </c>
      <c r="N211" s="2">
        <v>20.904761904761905</v>
      </c>
      <c r="O211" s="2">
        <v>6.380952380952381</v>
      </c>
      <c r="P211" s="2">
        <v>7.761904761904762</v>
      </c>
      <c r="Q211" s="2">
        <v>12.571428571428571</v>
      </c>
      <c r="R211" s="2">
        <v>16.666666666666668</v>
      </c>
      <c r="S211" s="2">
        <v>102.19047619047619</v>
      </c>
      <c r="T211" s="2">
        <v>20339.04761904762</v>
      </c>
      <c r="U211" s="2">
        <f>(E211 + (2/3) * N211 + (2 - V211 * ($AA$123/$AB$123)) * B211 + (H211 * 0.5 * (1 + (1 - $AA$123/$AB$123)) + (2/3) * ($AA$123/$AB$123)) - W211 * Q211 - W211 * X211 *(C211-B211) - W211 * 0.44 * (0.44 * (0.56 * X211)) * (I211-H211) + W211 * (1-X211) * (M211-L211) + W211 * X211 * K211 + W211 * O211 + W211 * X211 * P211 - R211 * (($AC$123/$AE$123) - 0.44 * ($AD$123/$AE$123) * W211))</f>
        <v>68.38428085</v>
      </c>
      <c r="V211" s="1">
        <f>((2/3) - (0.5 * ($AA$123/$AB$123)) / (2 * ($AB$123/$AC$123)))</f>
        <v>0.6013947148</v>
      </c>
      <c r="W211" s="1">
        <f>($AJ$123/($AF$123-$AG$123+$AI$123+0.44*$AD$123))</f>
        <v>1.037710139</v>
      </c>
      <c r="X211" s="1">
        <f>($AH$123-$AG$123)/$AH$123</f>
        <v>0.7485087267</v>
      </c>
      <c r="Y211" s="4">
        <v>75.0</v>
      </c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2" t="str">
        <f t="shared" si="11"/>
        <v>Y</v>
      </c>
    </row>
    <row r="212">
      <c r="A212" s="1" t="s">
        <v>127</v>
      </c>
      <c r="B212" s="2">
        <v>36.1</v>
      </c>
      <c r="C212" s="2">
        <v>84.65</v>
      </c>
      <c r="D212" s="3">
        <v>0.42774999999999996</v>
      </c>
      <c r="E212" s="2">
        <v>7.75</v>
      </c>
      <c r="F212" s="2">
        <v>22.7</v>
      </c>
      <c r="G212" s="3">
        <v>0.34584999999999994</v>
      </c>
      <c r="H212" s="2">
        <v>18.75</v>
      </c>
      <c r="I212" s="2">
        <v>23.6</v>
      </c>
      <c r="J212" s="3">
        <v>0.80285</v>
      </c>
      <c r="K212" s="2">
        <v>12.85</v>
      </c>
      <c r="L212" s="2">
        <v>34.35</v>
      </c>
      <c r="M212" s="2">
        <v>47.2</v>
      </c>
      <c r="N212" s="2">
        <v>21.15</v>
      </c>
      <c r="O212" s="2">
        <v>5.9</v>
      </c>
      <c r="P212" s="2">
        <v>5.45</v>
      </c>
      <c r="Q212" s="2">
        <v>13.0</v>
      </c>
      <c r="R212" s="2">
        <v>17.5</v>
      </c>
      <c r="S212" s="2">
        <v>98.7</v>
      </c>
      <c r="T212" s="2">
        <v>20471.5</v>
      </c>
      <c r="U212" s="2">
        <f>(E212 + (2/3) * N212 + (2 - V212 * ($AA$124/$AB$124)) * B212 + (H212 * 0.5 * (1 + (1 - $AA$124/$AB$124)) + (2/3) * ($AA$124/$AB$124)) - W212 * Q212 - W212 * X212 *(C212-B212) - W212 * 0.44 * (0.44 * (0.56 * X212)) * (I212-H212) + W212 * (1-X212) * (M212-L212) + W212 * X212 * K212 + W212 * O212 + W212 * X212 * P212 - R212 * (($AC$124/$AE$124) - 0.44 * ($AD$124/$AE$124) * W212))</f>
        <v>61.25634993</v>
      </c>
      <c r="V212" s="1">
        <f>((2/3) - (0.5 * ($AA$124/$AB$124)) / (2 * ($AB$124/$AC$124)))</f>
        <v>0.5990072683</v>
      </c>
      <c r="W212" s="1">
        <f>($AJ$124/($AF$124-$AG$124+$AI$124+0.44*$AD$124))</f>
        <v>1.026129333</v>
      </c>
      <c r="X212" s="1">
        <f>($AH$124-$AG$124)/$AH$124</f>
        <v>0.7487579042</v>
      </c>
      <c r="Y212" s="4">
        <v>75.0</v>
      </c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2" t="str">
        <f t="shared" si="11"/>
        <v>Y</v>
      </c>
    </row>
    <row r="213">
      <c r="A213" s="1" t="s">
        <v>128</v>
      </c>
      <c r="B213" s="2">
        <v>36.523809523809526</v>
      </c>
      <c r="C213" s="2">
        <v>81.71428571428571</v>
      </c>
      <c r="D213" s="3">
        <v>0.44819047619047625</v>
      </c>
      <c r="E213" s="2">
        <v>8.238095238095237</v>
      </c>
      <c r="F213" s="2">
        <v>23.714285714285715</v>
      </c>
      <c r="G213" s="3">
        <v>0.3410952380952382</v>
      </c>
      <c r="H213" s="2">
        <v>18.38095238095238</v>
      </c>
      <c r="I213" s="2">
        <v>23.523809523809526</v>
      </c>
      <c r="J213" s="3">
        <v>0.7877142857142858</v>
      </c>
      <c r="K213" s="2">
        <v>9.952380952380953</v>
      </c>
      <c r="L213" s="2">
        <v>35.0</v>
      </c>
      <c r="M213" s="2">
        <v>44.95238095238095</v>
      </c>
      <c r="N213" s="2">
        <v>22.047619047619047</v>
      </c>
      <c r="O213" s="2">
        <v>6.571428571428571</v>
      </c>
      <c r="P213" s="2">
        <v>4.428571428571429</v>
      </c>
      <c r="Q213" s="2">
        <v>12.666666666666666</v>
      </c>
      <c r="R213" s="2">
        <v>18.285714285714285</v>
      </c>
      <c r="S213" s="2">
        <v>99.66666666666667</v>
      </c>
      <c r="T213" s="2">
        <v>19792.428571428572</v>
      </c>
      <c r="U213" s="2">
        <f>(E213 + (2/3) * N213 + (2 - V213 * ($AA$125/$AB$125)) * B213 + (H213 * 0.5 * (1 + (1 - $AA$125/$AB$125)) + (2/3) * ($AA$125/$AB$125)) - W213 * Q213 - W213 * X213 *(C213-B213) - W213 * 0.44 * (0.44 * (0.56 * X213)) * (I213-H213) + W213 * (1-X213) * (M213-L213) + W213 * X213 * K213 + W213 * O213 + W213 * X213 * P213 - R213 * (($AC$125/$AE$125) - 0.44 * ($AD$125/$AE$125) * W213))</f>
        <v>62.21895332</v>
      </c>
      <c r="V213" s="1">
        <f>((2/3) - (0.5 * ($AA$125/$AB$125)) / (2 * ($AB$125/$AC$125)))</f>
        <v>0.6014499007</v>
      </c>
      <c r="W213" s="1">
        <f>($AJ$125/($AF$125-$AG$125+$AI$125+0.44*$AD$125))</f>
        <v>1.043198563</v>
      </c>
      <c r="X213" s="1">
        <f>($AH$125-$AG$125)/$AH$125</f>
        <v>0.7493202028</v>
      </c>
      <c r="Y213" s="4">
        <v>75.0</v>
      </c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" t="str">
        <f t="shared" si="11"/>
        <v>Y</v>
      </c>
    </row>
    <row r="214">
      <c r="A214" s="1" t="s">
        <v>129</v>
      </c>
      <c r="B214" s="2">
        <v>34.25</v>
      </c>
      <c r="C214" s="2">
        <v>73.55</v>
      </c>
      <c r="D214" s="3">
        <v>0.46640000000000004</v>
      </c>
      <c r="E214" s="2">
        <v>8.25</v>
      </c>
      <c r="F214" s="2">
        <v>22.4</v>
      </c>
      <c r="G214" s="3">
        <v>0.368</v>
      </c>
      <c r="H214" s="2">
        <v>18.3</v>
      </c>
      <c r="I214" s="2">
        <v>25.0</v>
      </c>
      <c r="J214" s="3">
        <v>0.7227499999999999</v>
      </c>
      <c r="K214" s="2">
        <v>7.6</v>
      </c>
      <c r="L214" s="2">
        <v>27.6</v>
      </c>
      <c r="M214" s="2">
        <v>35.2</v>
      </c>
      <c r="N214" s="2">
        <v>20.6</v>
      </c>
      <c r="O214" s="2">
        <v>8.65</v>
      </c>
      <c r="P214" s="2">
        <v>3.3</v>
      </c>
      <c r="Q214" s="2">
        <v>13.75</v>
      </c>
      <c r="R214" s="2">
        <v>20.35</v>
      </c>
      <c r="S214" s="2">
        <v>95.05</v>
      </c>
      <c r="T214" s="2">
        <v>18703.45</v>
      </c>
      <c r="U214" s="2">
        <f>(E214 + (2/3) * N214 + (2 - V214 * ($AA$122/$AB$122)) * B214 + (H214 * 0.5 * (1 + (1 - $AA$122/$AB$122)) + (2/3) * ($AA$122/$AB$122)) - W214 * Q214 - W214 * X214 *(C214-B214) - W214 * 0.44 * (0.44 * (0.56 * X214)) * (I214-H214) + W214 * (1-X214) * (M214-L214) + W214 * X214 * K214 + W214 * O214 + W214 * X214 * P214 - R214 * (($AC$122/$AE$122) - 0.44 * ($AD$122/$AE$122) * W214))</f>
        <v>59.15112455</v>
      </c>
      <c r="V214" s="1">
        <f>((2/3) - (0.5 * ($AA$122/$AB$122)) / (2 * ($AB$122/$AC$122)))</f>
        <v>0.5962664065</v>
      </c>
      <c r="W214" s="1">
        <f>($AJ$122/($AF$122-$AG$122+$AI$122+0.44*$AD$122))</f>
        <v>1.040902291</v>
      </c>
      <c r="X214" s="1">
        <f>($AH$122-$AG$122)/$AH$122</f>
        <v>0.7475355969</v>
      </c>
      <c r="Y214" s="4">
        <v>95.0</v>
      </c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" t="str">
        <f t="shared" si="11"/>
        <v>Y</v>
      </c>
    </row>
    <row r="215">
      <c r="A215" s="1" t="s">
        <v>130</v>
      </c>
      <c r="B215" s="2">
        <v>34.0</v>
      </c>
      <c r="C215" s="2">
        <v>74.71428571428571</v>
      </c>
      <c r="D215" s="3">
        <v>0.45609523809523816</v>
      </c>
      <c r="E215" s="2">
        <v>6.190476190476191</v>
      </c>
      <c r="F215" s="2">
        <v>18.952380952380953</v>
      </c>
      <c r="G215" s="3">
        <v>0.328</v>
      </c>
      <c r="H215" s="2">
        <v>17.523809523809526</v>
      </c>
      <c r="I215" s="2">
        <v>23.61904761904762</v>
      </c>
      <c r="J215" s="3">
        <v>0.7433809523809524</v>
      </c>
      <c r="K215" s="2">
        <v>9.0</v>
      </c>
      <c r="L215" s="2">
        <v>29.666666666666668</v>
      </c>
      <c r="M215" s="2">
        <v>38.666666666666664</v>
      </c>
      <c r="N215" s="2">
        <v>19.61904761904762</v>
      </c>
      <c r="O215" s="2">
        <v>7.809523809523809</v>
      </c>
      <c r="P215" s="2">
        <v>4.619047619047619</v>
      </c>
      <c r="Q215" s="2">
        <v>13.476190476190476</v>
      </c>
      <c r="R215" s="2">
        <v>19.38095238095238</v>
      </c>
      <c r="S215" s="2">
        <v>91.71428571428571</v>
      </c>
      <c r="T215" s="2">
        <v>18695.14285714286</v>
      </c>
      <c r="U215" s="2">
        <f>(E215 + (2/3) * N215 + (2 - V215 * ($AA$123/$AB$123)) * B215 + (H215 * 0.5 * (1 + (1 - $AA$123/$AB$123)) + (2/3) * ($AA$123/$AB$123)) - W215 * Q215 - W215 * X215 *(C215-B215) - W215 * 0.44 * (0.44 * (0.56 * X215)) * (I215-H215) + W215 * (1-X215) * (M215-L215) + W215 * X215 * K215 + W215 * O215 + W215 * X215 * P215 - R215 * (($AC$123/$AE$123) - 0.44 * ($AD$123/$AE$123) * W215))</f>
        <v>56.60607743</v>
      </c>
      <c r="V215" s="1">
        <f>((2/3) - (0.5 * ($AA$123/$AB$123)) / (2 * ($AB$123/$AC$123)))</f>
        <v>0.6013947148</v>
      </c>
      <c r="W215" s="1">
        <f>($AJ$123/($AF$123-$AG$123+$AI$123+0.44*$AD$123))</f>
        <v>1.037710139</v>
      </c>
      <c r="X215" s="1">
        <f>($AH$123-$AG$123)/$AH$123</f>
        <v>0.7485087267</v>
      </c>
      <c r="Y215" s="4">
        <v>95.0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2" t="str">
        <f t="shared" si="11"/>
        <v>Y</v>
      </c>
    </row>
    <row r="216">
      <c r="A216" s="1" t="s">
        <v>131</v>
      </c>
      <c r="B216" s="2">
        <v>35.8</v>
      </c>
      <c r="C216" s="2">
        <v>80.25</v>
      </c>
      <c r="D216" s="3">
        <v>0.4473</v>
      </c>
      <c r="E216" s="2">
        <v>6.75</v>
      </c>
      <c r="F216" s="2">
        <v>20.15</v>
      </c>
      <c r="G216" s="3">
        <v>0.3355</v>
      </c>
      <c r="H216" s="2">
        <v>17.45</v>
      </c>
      <c r="I216" s="2">
        <v>23.0</v>
      </c>
      <c r="J216" s="3">
        <v>0.75955</v>
      </c>
      <c r="K216" s="2">
        <v>10.35</v>
      </c>
      <c r="L216" s="2">
        <v>32.1</v>
      </c>
      <c r="M216" s="2">
        <v>42.45</v>
      </c>
      <c r="N216" s="2">
        <v>20.0</v>
      </c>
      <c r="O216" s="2">
        <v>7.5</v>
      </c>
      <c r="P216" s="2">
        <v>4.85</v>
      </c>
      <c r="Q216" s="2">
        <v>14.15</v>
      </c>
      <c r="R216" s="2">
        <v>19.7</v>
      </c>
      <c r="S216" s="2">
        <v>95.8</v>
      </c>
      <c r="T216" s="2">
        <v>18688.65</v>
      </c>
      <c r="U216" s="2">
        <f>(E216 + (2/3) * N216 + (2 - V216 * ($AA$124/$AB$124)) * B216 + (H216 * 0.5 * (1 + (1 - $AA$124/$AB$124)) + (2/3) * ($AA$124/$AB$124)) - W216 * Q216 - W216 * X216 *(C216-B216) - W216 * 0.44 * (0.44 * (0.56 * X216)) * (I216-H216) + W216 * (1-X216) * (M216-L216) + W216 * X216 * K216 + W216 * O216 + W216 * X216 * P216 - R216 * (($AC$124/$AE$124) - 0.44 * ($AD$124/$AE$124) * W216))</f>
        <v>57.84607931</v>
      </c>
      <c r="V216" s="1">
        <f>((2/3) - (0.5 * ($AA$124/$AB$124)) / (2 * ($AB$124/$AC$124)))</f>
        <v>0.5990072683</v>
      </c>
      <c r="W216" s="1">
        <f>($AJ$124/($AF$124-$AG$124+$AI$124+0.44*$AD$124))</f>
        <v>1.026129333</v>
      </c>
      <c r="X216" s="1">
        <f>($AH$124-$AG$124)/$AH$124</f>
        <v>0.7487579042</v>
      </c>
      <c r="Y216" s="4">
        <v>95.0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2" t="str">
        <f t="shared" si="11"/>
        <v>Y</v>
      </c>
    </row>
    <row r="217">
      <c r="A217" s="1" t="s">
        <v>132</v>
      </c>
      <c r="B217" s="2">
        <v>36.666666666666664</v>
      </c>
      <c r="C217" s="2">
        <v>80.23809523809524</v>
      </c>
      <c r="D217" s="3">
        <v>0.4570476190476191</v>
      </c>
      <c r="E217" s="2">
        <v>6.0</v>
      </c>
      <c r="F217" s="2">
        <v>19.523809523809526</v>
      </c>
      <c r="G217" s="3">
        <v>0.31342857142857145</v>
      </c>
      <c r="H217" s="2">
        <v>16.904761904761905</v>
      </c>
      <c r="I217" s="2">
        <v>23.047619047619047</v>
      </c>
      <c r="J217" s="3">
        <v>0.7421904761904762</v>
      </c>
      <c r="K217" s="2">
        <v>9.476190476190476</v>
      </c>
      <c r="L217" s="2">
        <v>30.666666666666668</v>
      </c>
      <c r="M217" s="2">
        <v>40.142857142857146</v>
      </c>
      <c r="N217" s="2">
        <v>19.142857142857142</v>
      </c>
      <c r="O217" s="2">
        <v>7.380952380952381</v>
      </c>
      <c r="P217" s="2">
        <v>5.333333333333333</v>
      </c>
      <c r="Q217" s="2">
        <v>14.19047619047619</v>
      </c>
      <c r="R217" s="2">
        <v>20.38095238095238</v>
      </c>
      <c r="S217" s="2">
        <v>96.23809523809524</v>
      </c>
      <c r="T217" s="2">
        <v>18743.904761904763</v>
      </c>
      <c r="U217" s="2">
        <f>(E217 + (2/3) * N217 + (2 - V217 * ($AA$125/$AB$125)) * B217 + (H217 * 0.5 * (1 + (1 - $AA$125/$AB$125)) + (2/3) * ($AA$125/$AB$125)) - W217 * Q217 - W217 * X217 *(C217-B217) - W217 * 0.44 * (0.44 * (0.56 * X217)) * (I217-H217) + W217 * (1-X217) * (M217-L217) + W217 * X217 * K217 + W217 * O217 + W217 * X217 * P217 - R217 * (($AC$125/$AE$125) - 0.44 * ($AD$125/$AE$125) * W217))</f>
        <v>57.20871067</v>
      </c>
      <c r="V217" s="1">
        <f>((2/3) - (0.5 * ($AA$125/$AB$125)) / (2 * ($AB$125/$AC$125)))</f>
        <v>0.6014499007</v>
      </c>
      <c r="W217" s="1">
        <f>($AJ$125/($AF$125-$AG$125+$AI$125+0.44*$AD$125))</f>
        <v>1.043198563</v>
      </c>
      <c r="X217" s="1">
        <f>($AH$125-$AG$125)/$AH$125</f>
        <v>0.7493202028</v>
      </c>
      <c r="Y217" s="4">
        <v>95.0</v>
      </c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2" t="str">
        <f t="shared" si="11"/>
        <v>Y</v>
      </c>
    </row>
    <row r="218">
      <c r="A218" s="1" t="s">
        <v>133</v>
      </c>
      <c r="B218" s="2">
        <v>34.4</v>
      </c>
      <c r="C218" s="2">
        <v>84.85</v>
      </c>
      <c r="D218" s="3">
        <v>0.40745000000000003</v>
      </c>
      <c r="E218" s="2">
        <v>7.75</v>
      </c>
      <c r="F218" s="2">
        <v>23.0</v>
      </c>
      <c r="G218" s="3">
        <v>0.33595</v>
      </c>
      <c r="H218" s="2">
        <v>16.55</v>
      </c>
      <c r="I218" s="2">
        <v>24.0</v>
      </c>
      <c r="J218" s="3">
        <v>0.6764500000000001</v>
      </c>
      <c r="K218" s="2">
        <v>12.55</v>
      </c>
      <c r="L218" s="2">
        <v>32.35</v>
      </c>
      <c r="M218" s="2">
        <v>44.9</v>
      </c>
      <c r="N218" s="2">
        <v>19.2</v>
      </c>
      <c r="O218" s="2">
        <v>6.4</v>
      </c>
      <c r="P218" s="2">
        <v>4.6</v>
      </c>
      <c r="Q218" s="2">
        <v>13.45</v>
      </c>
      <c r="R218" s="2">
        <v>20.25</v>
      </c>
      <c r="S218" s="2">
        <v>93.1</v>
      </c>
      <c r="T218" s="2">
        <v>15383.85</v>
      </c>
      <c r="U218" s="2">
        <f>(E218 + (2/3) * N218 + (2 - V218 * ($AA$122/$AB$122)) * B218 + (H218 * 0.5 * (1 + (1 - $AA$122/$AB$122)) + (2/3) * ($AA$122/$AB$122)) - W218 * Q218 - W218 * X218 *(C218-B218) - W218 * 0.44 * (0.44 * (0.56 * X218)) * (I218-H218) + W218 * (1-X218) * (M218-L218) + W218 * X218 * K218 + W218 * O218 + W218 * X218 * P218 - R218 * (($AC$122/$AE$122) - 0.44 * ($AD$122/$AE$122) * W218))</f>
        <v>52.15611833</v>
      </c>
      <c r="V218" s="1">
        <f>((2/3) - (0.5 * ($AA$122/$AB$122)) / (2 * ($AB$122/$AC$122)))</f>
        <v>0.5962664065</v>
      </c>
      <c r="W218" s="1">
        <f>($AJ$122/($AF$122-$AG$122+$AI$122+0.44*$AD$122))</f>
        <v>1.040902291</v>
      </c>
      <c r="X218" s="1">
        <f>($AH$122-$AG$122)/$AH$122</f>
        <v>0.7475355969</v>
      </c>
      <c r="Y218" s="4">
        <v>65.0</v>
      </c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2" t="str">
        <f t="shared" si="11"/>
        <v>N</v>
      </c>
    </row>
    <row r="219">
      <c r="A219" s="1" t="s">
        <v>134</v>
      </c>
      <c r="B219" s="2">
        <v>38.61904761904762</v>
      </c>
      <c r="C219" s="2">
        <v>86.9047619047619</v>
      </c>
      <c r="D219" s="3">
        <v>0.4456190476190476</v>
      </c>
      <c r="E219" s="2">
        <v>9.80952380952381</v>
      </c>
      <c r="F219" s="2">
        <v>27.19047619047619</v>
      </c>
      <c r="G219" s="3">
        <v>0.35204761904761905</v>
      </c>
      <c r="H219" s="2">
        <v>15.380952380952381</v>
      </c>
      <c r="I219" s="2">
        <v>21.714285714285715</v>
      </c>
      <c r="J219" s="3">
        <v>0.7065714285714286</v>
      </c>
      <c r="K219" s="2">
        <v>12.857142857142858</v>
      </c>
      <c r="L219" s="2">
        <v>33.142857142857146</v>
      </c>
      <c r="M219" s="2">
        <v>46.0</v>
      </c>
      <c r="N219" s="2">
        <v>22.952380952380953</v>
      </c>
      <c r="O219" s="2">
        <v>9.19047619047619</v>
      </c>
      <c r="P219" s="2">
        <v>4.619047619047619</v>
      </c>
      <c r="Q219" s="2">
        <v>12.0</v>
      </c>
      <c r="R219" s="2">
        <v>18.61904761904762</v>
      </c>
      <c r="S219" s="2">
        <v>102.42857142857143</v>
      </c>
      <c r="T219" s="2">
        <v>16659.285714285714</v>
      </c>
      <c r="U219" s="2">
        <f>(E219 + (2/3) * N219 + (2 - V219 * ($AA$123/$AB$123)) * B219 + (H219 * 0.5 * (1 + (1 - $AA$123/$AB$123)) + (2/3) * ($AA$123/$AB$123)) - W219 * Q219 - W219 * X219 *(C219-B219) - W219 * 0.44 * (0.44 * (0.56 * X219)) * (I219-H219) + W219 * (1-X219) * (M219-L219) + W219 * X219 * K219 + W219 * O219 + W219 * X219 * P219 - R219 * (($AC$123/$AE$123) - 0.44 * ($AD$123/$AE$123) * W219))</f>
        <v>69.86374453</v>
      </c>
      <c r="V219" s="1">
        <f>((2/3) - (0.5 * ($AA$123/$AB$123)) / (2 * ($AB$123/$AC$123)))</f>
        <v>0.6013947148</v>
      </c>
      <c r="W219" s="1">
        <f>($AJ$123/($AF$123-$AG$123+$AI$123+0.44*$AD$123))</f>
        <v>1.037710139</v>
      </c>
      <c r="X219" s="1">
        <f>($AH$123-$AG$123)/$AH$123</f>
        <v>0.7485087267</v>
      </c>
      <c r="Y219" s="4">
        <v>65.0</v>
      </c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2" t="str">
        <f t="shared" si="11"/>
        <v>N</v>
      </c>
    </row>
    <row r="220">
      <c r="A220" s="1" t="s">
        <v>135</v>
      </c>
      <c r="B220" s="2">
        <v>36.9</v>
      </c>
      <c r="C220" s="2">
        <v>85.9</v>
      </c>
      <c r="D220" s="3">
        <v>0.42939999999999995</v>
      </c>
      <c r="E220" s="2">
        <v>7.9</v>
      </c>
      <c r="F220" s="2">
        <v>25.2</v>
      </c>
      <c r="G220" s="3">
        <v>0.31009999999999993</v>
      </c>
      <c r="H220" s="2">
        <v>17.3</v>
      </c>
      <c r="I220" s="2">
        <v>24.1</v>
      </c>
      <c r="J220" s="3">
        <v>0.7259</v>
      </c>
      <c r="K220" s="2">
        <v>13.55</v>
      </c>
      <c r="L220" s="2">
        <v>32.15</v>
      </c>
      <c r="M220" s="2">
        <v>45.7</v>
      </c>
      <c r="N220" s="2">
        <v>21.25</v>
      </c>
      <c r="O220" s="2">
        <v>7.5</v>
      </c>
      <c r="P220" s="2">
        <v>4.25</v>
      </c>
      <c r="Q220" s="2">
        <v>13.75</v>
      </c>
      <c r="R220" s="2">
        <v>18.65</v>
      </c>
      <c r="S220" s="2">
        <v>99.0</v>
      </c>
      <c r="T220" s="2">
        <v>16773.9</v>
      </c>
      <c r="U220" s="2">
        <f>(E220 + (2/3) * N220 + (2 - V220 * ($AA$124/$AB$124)) * B220 + (H220 * 0.5 * (1 + (1 - $AA$124/$AB$124)) + (2/3) * ($AA$124/$AB$124)) - W220 * Q220 - W220 * X220 *(C220-B220) - W220 * 0.44 * (0.44 * (0.56 * X220)) * (I220-H220) + W220 * (1-X220) * (M220-L220) + W220 * X220 * K220 + W220 * O220 + W220 * X220 * P220 - R220 * (($AC$124/$AE$124) - 0.44 * ($AD$124/$AE$124) * W220))</f>
        <v>61.53099789</v>
      </c>
      <c r="V220" s="1">
        <f>((2/3) - (0.5 * ($AA$124/$AB$124)) / (2 * ($AB$124/$AC$124)))</f>
        <v>0.5990072683</v>
      </c>
      <c r="W220" s="1">
        <f>($AJ$124/($AF$124-$AG$124+$AI$124+0.44*$AD$124))</f>
        <v>1.026129333</v>
      </c>
      <c r="X220" s="1">
        <f>($AH$124-$AG$124)/$AH$124</f>
        <v>0.7487579042</v>
      </c>
      <c r="Y220" s="4">
        <v>65.0</v>
      </c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2" t="str">
        <f t="shared" si="11"/>
        <v>N</v>
      </c>
    </row>
    <row r="221">
      <c r="A221" s="1" t="s">
        <v>136</v>
      </c>
      <c r="B221" s="2">
        <v>38.285714285714285</v>
      </c>
      <c r="C221" s="2">
        <v>85.61904761904762</v>
      </c>
      <c r="D221" s="3">
        <v>0.44819047619047625</v>
      </c>
      <c r="E221" s="2">
        <v>8.761904761904763</v>
      </c>
      <c r="F221" s="2">
        <v>24.19047619047619</v>
      </c>
      <c r="G221" s="3">
        <v>0.3588095238095238</v>
      </c>
      <c r="H221" s="2">
        <v>13.904761904761905</v>
      </c>
      <c r="I221" s="2">
        <v>20.0</v>
      </c>
      <c r="J221" s="3">
        <v>0.7036666666666667</v>
      </c>
      <c r="K221" s="2">
        <v>12.333333333333334</v>
      </c>
      <c r="L221" s="2">
        <v>30.666666666666668</v>
      </c>
      <c r="M221" s="2">
        <v>43.0</v>
      </c>
      <c r="N221" s="2">
        <v>22.857142857142858</v>
      </c>
      <c r="O221" s="2">
        <v>7.238095238095238</v>
      </c>
      <c r="P221" s="2">
        <v>5.190476190476191</v>
      </c>
      <c r="Q221" s="2">
        <v>11.476190476190476</v>
      </c>
      <c r="R221" s="2">
        <v>18.571428571428573</v>
      </c>
      <c r="S221" s="2">
        <v>99.23809523809524</v>
      </c>
      <c r="T221" s="2">
        <v>17401.714285714286</v>
      </c>
      <c r="U221" s="2">
        <f>(E221 + (2/3) * N221 + (2 - V221 * ($AA$125/$AB$125)) * B221 + (H221 * 0.5 * (1 + (1 - $AA$125/$AB$125)) + (2/3) * ($AA$125/$AB$125)) - W221 * Q221 - W221 * X221 *(C221-B221) - W221 * 0.44 * (0.44 * (0.56 * X221)) * (I221-H221) + W221 * (1-X221) * (M221-L221) + W221 * X221 * K221 + W221 * O221 + W221 * X221 * P221 - R221 * (($AC$125/$AE$125) - 0.44 * ($AD$125/$AE$125) * W221))</f>
        <v>66.19351518</v>
      </c>
      <c r="V221" s="1">
        <f>((2/3) - (0.5 * ($AA$125/$AB$125)) / (2 * ($AB$125/$AC$125)))</f>
        <v>0.6014499007</v>
      </c>
      <c r="W221" s="1">
        <f>($AJ$125/($AF$125-$AG$125+$AI$125+0.44*$AD$125))</f>
        <v>1.043198563</v>
      </c>
      <c r="X221" s="1">
        <f>($AH$125-$AG$125)/$AH$125</f>
        <v>0.7493202028</v>
      </c>
      <c r="Y221" s="4">
        <v>65.0</v>
      </c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2" t="str">
        <f t="shared" si="11"/>
        <v>N</v>
      </c>
    </row>
    <row r="222">
      <c r="A222" s="1" t="s">
        <v>137</v>
      </c>
      <c r="B222" s="2">
        <v>36.3</v>
      </c>
      <c r="C222" s="2">
        <v>84.45</v>
      </c>
      <c r="D222" s="3">
        <v>0.4298</v>
      </c>
      <c r="E222" s="2">
        <v>5.5</v>
      </c>
      <c r="F222" s="2">
        <v>18.0</v>
      </c>
      <c r="G222" s="3">
        <v>0.307</v>
      </c>
      <c r="H222" s="2">
        <v>16.05</v>
      </c>
      <c r="I222" s="2">
        <v>21.6</v>
      </c>
      <c r="J222" s="3">
        <v>0.73525</v>
      </c>
      <c r="K222" s="2">
        <v>9.35</v>
      </c>
      <c r="L222" s="2">
        <v>32.1</v>
      </c>
      <c r="M222" s="2">
        <v>41.45</v>
      </c>
      <c r="N222" s="2">
        <v>21.0</v>
      </c>
      <c r="O222" s="2">
        <v>5.2</v>
      </c>
      <c r="P222" s="2">
        <v>4.4</v>
      </c>
      <c r="Q222" s="2">
        <v>10.5</v>
      </c>
      <c r="R222" s="2">
        <v>18.7</v>
      </c>
      <c r="S222" s="2">
        <v>94.15</v>
      </c>
      <c r="T222" s="2">
        <v>17446.65</v>
      </c>
      <c r="U222" s="2">
        <f>(E222 + (2/3) * N222 + (2 - V222 * ($AA$122/$AB$122)) * B222 + (H222 * 0.5 * (1 + (1 - $AA$122/$AB$122)) + (2/3) * ($AA$122/$AB$122)) - W222 * Q222 - W222 * X222 *(C222-B222) - W222 * 0.44 * (0.44 * (0.56 * X222)) * (I222-H222) + W222 * (1-X222) * (M222-L222) + W222 * X222 * K222 + W222 * O222 + W222 * X222 * P222 - R222 * (($AC$122/$AE$122) - 0.44 * ($AD$122/$AE$122) * W222))</f>
        <v>54.68579625</v>
      </c>
      <c r="V222" s="1">
        <f>((2/3) - (0.5 * ($AA$122/$AB$122)) / (2 * ($AB$122/$AC$122)))</f>
        <v>0.5962664065</v>
      </c>
      <c r="W222" s="1">
        <f>($AJ$122/($AF$122-$AG$122+$AI$122+0.44*$AD$122))</f>
        <v>1.040902291</v>
      </c>
      <c r="X222" s="1">
        <f>($AH$122-$AG$122)/$AH$122</f>
        <v>0.7475355969</v>
      </c>
      <c r="Y222" s="4">
        <v>75.0</v>
      </c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2" t="str">
        <f t="shared" si="11"/>
        <v>Y</v>
      </c>
    </row>
    <row r="223">
      <c r="A223" s="1" t="s">
        <v>138</v>
      </c>
      <c r="B223" s="2">
        <v>36.142857142857146</v>
      </c>
      <c r="C223" s="2">
        <v>85.61904761904762</v>
      </c>
      <c r="D223" s="3">
        <v>0.42409523809523814</v>
      </c>
      <c r="E223" s="2">
        <v>6.0476190476190474</v>
      </c>
      <c r="F223" s="2">
        <v>19.38095238095238</v>
      </c>
      <c r="G223" s="3">
        <v>0.3081904761904762</v>
      </c>
      <c r="H223" s="2">
        <v>18.523809523809526</v>
      </c>
      <c r="I223" s="2">
        <v>25.238095238095237</v>
      </c>
      <c r="J223" s="3">
        <v>0.7295238095238096</v>
      </c>
      <c r="K223" s="2">
        <v>11.047619047619047</v>
      </c>
      <c r="L223" s="2">
        <v>34.61904761904762</v>
      </c>
      <c r="M223" s="2">
        <v>45.666666666666664</v>
      </c>
      <c r="N223" s="2">
        <v>18.80952380952381</v>
      </c>
      <c r="O223" s="2">
        <v>6.142857142857143</v>
      </c>
      <c r="P223" s="2">
        <v>5.619047619047619</v>
      </c>
      <c r="Q223" s="2">
        <v>11.428571428571429</v>
      </c>
      <c r="R223" s="2">
        <v>18.38095238095238</v>
      </c>
      <c r="S223" s="2">
        <v>96.85714285714286</v>
      </c>
      <c r="T223" s="2">
        <v>17253.666666666668</v>
      </c>
      <c r="U223" s="2">
        <f>(E223 + (2/3) * N223 + (2 - V223 * ($AA$123/$AB$123)) * B223 + (H223 * 0.5 * (1 + (1 - $AA$123/$AB$123)) + (2/3) * ($AA$123/$AB$123)) - W223 * Q223 - W223 * X223 *(C223-B223) - W223 * 0.44 * (0.44 * (0.56 * X223)) * (I223-H223) + W223 * (1-X223) * (M223-L223) + W223 * X223 * K223 + W223 * O223 + W223 * X223 * P223 - R223 * (($AC$123/$AE$123) - 0.44 * ($AD$123/$AE$123) * W223))</f>
        <v>56.93376348</v>
      </c>
      <c r="V223" s="1">
        <f>((2/3) - (0.5 * ($AA$123/$AB$123)) / (2 * ($AB$123/$AC$123)))</f>
        <v>0.6013947148</v>
      </c>
      <c r="W223" s="1">
        <f>($AJ$123/($AF$123-$AG$123+$AI$123+0.44*$AD$123))</f>
        <v>1.037710139</v>
      </c>
      <c r="X223" s="1">
        <f>($AH$123-$AG$123)/$AH$123</f>
        <v>0.7485087267</v>
      </c>
      <c r="Y223" s="4">
        <v>75.0</v>
      </c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2" t="str">
        <f t="shared" si="11"/>
        <v>Y</v>
      </c>
    </row>
    <row r="224">
      <c r="A224" s="1" t="s">
        <v>139</v>
      </c>
      <c r="B224" s="2">
        <v>36.05</v>
      </c>
      <c r="C224" s="2">
        <v>83.2</v>
      </c>
      <c r="D224" s="3">
        <v>0.4332999999999999</v>
      </c>
      <c r="E224" s="2">
        <v>5.9</v>
      </c>
      <c r="F224" s="2">
        <v>17.95</v>
      </c>
      <c r="G224" s="3">
        <v>0.3218499999999999</v>
      </c>
      <c r="H224" s="2">
        <v>16.7</v>
      </c>
      <c r="I224" s="2">
        <v>22.2</v>
      </c>
      <c r="J224" s="3">
        <v>0.7598999999999999</v>
      </c>
      <c r="K224" s="2">
        <v>9.5</v>
      </c>
      <c r="L224" s="2">
        <v>35.9</v>
      </c>
      <c r="M224" s="2">
        <v>45.4</v>
      </c>
      <c r="N224" s="2">
        <v>22.95</v>
      </c>
      <c r="O224" s="2">
        <v>6.55</v>
      </c>
      <c r="P224" s="2">
        <v>6.15</v>
      </c>
      <c r="Q224" s="2">
        <v>11.7</v>
      </c>
      <c r="R224" s="2">
        <v>18.8</v>
      </c>
      <c r="S224" s="2">
        <v>94.7</v>
      </c>
      <c r="T224" s="2">
        <v>17625.1</v>
      </c>
      <c r="U224" s="2">
        <f>(E224 + (2/3) * N224 + (2 - V224 * ($AA$124/$AB$124)) * B224 + (H224 * 0.5 * (1 + (1 - $AA$124/$AB$124)) + (2/3) * ($AA$124/$AB$124)) - W224 * Q224 - W224 * X224 *(C224-B224) - W224 * 0.44 * (0.44 * (0.56 * X224)) * (I224-H224) + W224 * (1-X224) * (M224-L224) + W224 * X224 * K224 + W224 * O224 + W224 * X224 * P224 - R224 * (($AC$124/$AE$124) - 0.44 * ($AD$124/$AE$124) * W224))</f>
        <v>58.75190791</v>
      </c>
      <c r="V224" s="1">
        <f>((2/3) - (0.5 * ($AA$124/$AB$124)) / (2 * ($AB$124/$AC$124)))</f>
        <v>0.5990072683</v>
      </c>
      <c r="W224" s="1">
        <f>($AJ$124/($AF$124-$AG$124+$AI$124+0.44*$AD$124))</f>
        <v>1.026129333</v>
      </c>
      <c r="X224" s="1">
        <f>($AH$124-$AG$124)/$AH$124</f>
        <v>0.7487579042</v>
      </c>
      <c r="Y224" s="4">
        <v>75.0</v>
      </c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2" t="str">
        <f t="shared" si="11"/>
        <v>Y</v>
      </c>
    </row>
    <row r="225">
      <c r="A225" s="1" t="s">
        <v>140</v>
      </c>
      <c r="B225" s="2">
        <v>33.666666666666664</v>
      </c>
      <c r="C225" s="2">
        <v>84.80952380952381</v>
      </c>
      <c r="D225" s="3">
        <v>0.3963809523809524</v>
      </c>
      <c r="E225" s="2">
        <v>6.809523809523809</v>
      </c>
      <c r="F225" s="2">
        <v>20.952380952380953</v>
      </c>
      <c r="G225" s="3">
        <v>0.315</v>
      </c>
      <c r="H225" s="2">
        <v>16.80952380952381</v>
      </c>
      <c r="I225" s="2">
        <v>21.952380952380953</v>
      </c>
      <c r="J225" s="3">
        <v>0.7656190476190476</v>
      </c>
      <c r="K225" s="2">
        <v>10.047619047619047</v>
      </c>
      <c r="L225" s="2">
        <v>33.61904761904762</v>
      </c>
      <c r="M225" s="2">
        <v>43.666666666666664</v>
      </c>
      <c r="N225" s="2">
        <v>18.095238095238095</v>
      </c>
      <c r="O225" s="2">
        <v>6.428571428571429</v>
      </c>
      <c r="P225" s="2">
        <v>5.666666666666667</v>
      </c>
      <c r="Q225" s="2">
        <v>11.047619047619047</v>
      </c>
      <c r="R225" s="2">
        <v>17.047619047619047</v>
      </c>
      <c r="S225" s="2">
        <v>90.95238095238095</v>
      </c>
      <c r="T225" s="2">
        <v>17378.904761904763</v>
      </c>
      <c r="U225" s="2">
        <f>(E225 + (2/3) * N225 + (2 - V225 * ($AA$125/$AB$125)) * B225 + (H225 * 0.5 * (1 + (1 - $AA$125/$AB$125)) + (2/3) * ($AA$125/$AB$125)) - W225 * Q225 - W225 * X225 *(C225-B225) - W225 * 0.44 * (0.44 * (0.56 * X225)) * (I225-H225) + W225 * (1-X225) * (M225-L225) + W225 * X225 * K225 + W225 * O225 + W225 * X225 * P225 - R225 * (($AC$125/$AE$125) - 0.44 * ($AD$125/$AE$125) * W225))</f>
        <v>50.69935963</v>
      </c>
      <c r="V225" s="1">
        <f>((2/3) - (0.5 * ($AA$125/$AB$125)) / (2 * ($AB$125/$AC$125)))</f>
        <v>0.6014499007</v>
      </c>
      <c r="W225" s="1">
        <f>($AJ$125/($AF$125-$AG$125+$AI$125+0.44*$AD$125))</f>
        <v>1.043198563</v>
      </c>
      <c r="X225" s="1">
        <f>($AH$125-$AG$125)/$AH$125</f>
        <v>0.7493202028</v>
      </c>
      <c r="Y225" s="4">
        <v>75.0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2" t="str">
        <f t="shared" si="11"/>
        <v>Y</v>
      </c>
    </row>
    <row r="226">
      <c r="A226" s="1" t="s">
        <v>141</v>
      </c>
      <c r="B226" s="2">
        <v>36.15</v>
      </c>
      <c r="C226" s="2">
        <v>80.95</v>
      </c>
      <c r="D226" s="3">
        <v>0.44945</v>
      </c>
      <c r="E226" s="2">
        <v>7.25</v>
      </c>
      <c r="F226" s="2">
        <v>19.8</v>
      </c>
      <c r="G226" s="3">
        <v>0.3827</v>
      </c>
      <c r="H226" s="2">
        <v>13.5</v>
      </c>
      <c r="I226" s="2">
        <v>17.45</v>
      </c>
      <c r="J226" s="3">
        <v>0.77145</v>
      </c>
      <c r="K226" s="2">
        <v>11.4</v>
      </c>
      <c r="L226" s="2">
        <v>28.55</v>
      </c>
      <c r="M226" s="2">
        <v>39.95</v>
      </c>
      <c r="N226" s="2">
        <v>21.05</v>
      </c>
      <c r="O226" s="2">
        <v>6.6</v>
      </c>
      <c r="P226" s="2">
        <v>3.5</v>
      </c>
      <c r="Q226" s="2">
        <v>14.4</v>
      </c>
      <c r="R226" s="2">
        <v>24.1</v>
      </c>
      <c r="S226" s="2">
        <v>93.05</v>
      </c>
      <c r="T226" s="2">
        <v>18492.2</v>
      </c>
      <c r="U226" s="2">
        <f>(E226 + (2/3) * N226 + (2 - V226 * ($AA$122/$AB$122)) * B226 + (H226 * 0.5 * (1 + (1 - $AA$122/$AB$122)) + (2/3) * ($AA$122/$AB$122)) - W226 * Q226 - W226 * X226 *(C226-B226) - W226 * 0.44 * (0.44 * (0.56 * X226)) * (I226-H226) + W226 * (1-X226) * (M226-L226) + W226 * X226 * K226 + W226 * O226 + W226 * X226 * P226 - R226 * (($AC$122/$AE$122) - 0.44 * ($AD$122/$AE$122) * W226))</f>
        <v>54.20788582</v>
      </c>
      <c r="V226" s="1">
        <f>((2/3) - (0.5 * ($AA$122/$AB$122)) / (2 * ($AB$122/$AC$122)))</f>
        <v>0.5962664065</v>
      </c>
      <c r="W226" s="1">
        <f>($AJ$122/($AF$122-$AG$122+$AI$122+0.44*$AD$122))</f>
        <v>1.040902291</v>
      </c>
      <c r="X226" s="1">
        <f>($AH$122-$AG$122)/$AH$122</f>
        <v>0.7475355969</v>
      </c>
      <c r="Y226" s="4">
        <v>65.0</v>
      </c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2" t="str">
        <f t="shared" si="11"/>
        <v>N</v>
      </c>
    </row>
    <row r="227">
      <c r="A227" s="1" t="s">
        <v>142</v>
      </c>
      <c r="B227" s="2">
        <v>35.523809523809526</v>
      </c>
      <c r="C227" s="2">
        <v>81.85714285714286</v>
      </c>
      <c r="D227" s="3">
        <v>0.43495238095238103</v>
      </c>
      <c r="E227" s="2">
        <v>7.333333333333333</v>
      </c>
      <c r="F227" s="2">
        <v>21.428571428571427</v>
      </c>
      <c r="G227" s="3">
        <v>0.3525714285714286</v>
      </c>
      <c r="H227" s="2">
        <v>13.666666666666666</v>
      </c>
      <c r="I227" s="2">
        <v>17.666666666666668</v>
      </c>
      <c r="J227" s="3">
        <v>0.7678571428571427</v>
      </c>
      <c r="K227" s="2">
        <v>9.523809523809524</v>
      </c>
      <c r="L227" s="2">
        <v>28.80952380952381</v>
      </c>
      <c r="M227" s="2">
        <v>38.333333333333336</v>
      </c>
      <c r="N227" s="2">
        <v>21.238095238095237</v>
      </c>
      <c r="O227" s="2">
        <v>8.380952380952381</v>
      </c>
      <c r="P227" s="2">
        <v>4.0476190476190474</v>
      </c>
      <c r="Q227" s="2">
        <v>13.952380952380953</v>
      </c>
      <c r="R227" s="2">
        <v>20.904761904761905</v>
      </c>
      <c r="S227" s="2">
        <v>92.04761904761905</v>
      </c>
      <c r="T227" s="2">
        <v>18963.714285714286</v>
      </c>
      <c r="U227" s="2">
        <f>(E227 + (2/3) * N227 + (2 - V227 * ($AA$123/$AB$123)) * B227 + (H227 * 0.5 * (1 + (1 - $AA$123/$AB$123)) + (2/3) * ($AA$123/$AB$123)) - W227 * Q227 - W227 * X227 *(C227-B227) - W227 * 0.44 * (0.44 * (0.56 * X227)) * (I227-H227) + W227 * (1-X227) * (M227-L227) + W227 * X227 * K227 + W227 * O227 + W227 * X227 * P227 - R227 * (($AC$123/$AE$123) - 0.44 * ($AD$123/$AE$123) * W227))</f>
        <v>54.11658399</v>
      </c>
      <c r="V227" s="1">
        <f>((2/3) - (0.5 * ($AA$123/$AB$123)) / (2 * ($AB$123/$AC$123)))</f>
        <v>0.6013947148</v>
      </c>
      <c r="W227" s="1">
        <f>($AJ$123/($AF$123-$AG$123+$AI$123+0.44*$AD$123))</f>
        <v>1.037710139</v>
      </c>
      <c r="X227" s="1">
        <f>($AH$123-$AG$123)/$AH$123</f>
        <v>0.7485087267</v>
      </c>
      <c r="Y227" s="4">
        <v>65.0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2" t="str">
        <f t="shared" si="11"/>
        <v>N</v>
      </c>
    </row>
    <row r="228">
      <c r="A228" s="1" t="s">
        <v>143</v>
      </c>
      <c r="B228" s="2">
        <v>35.1</v>
      </c>
      <c r="C228" s="2">
        <v>84.7</v>
      </c>
      <c r="D228" s="3">
        <v>0.4142499999999999</v>
      </c>
      <c r="E228" s="2">
        <v>6.3</v>
      </c>
      <c r="F228" s="2">
        <v>19.15</v>
      </c>
      <c r="G228" s="3">
        <v>0.3297500000000001</v>
      </c>
      <c r="H228" s="2">
        <v>16.1</v>
      </c>
      <c r="I228" s="2">
        <v>21.0</v>
      </c>
      <c r="J228" s="3">
        <v>0.7599499999999999</v>
      </c>
      <c r="K228" s="2">
        <v>11.7</v>
      </c>
      <c r="L228" s="2">
        <v>31.1</v>
      </c>
      <c r="M228" s="2">
        <v>42.8</v>
      </c>
      <c r="N228" s="2">
        <v>21.6</v>
      </c>
      <c r="O228" s="2">
        <v>6.45</v>
      </c>
      <c r="P228" s="2">
        <v>5.0</v>
      </c>
      <c r="Q228" s="2">
        <v>12.0</v>
      </c>
      <c r="R228" s="2">
        <v>21.65</v>
      </c>
      <c r="S228" s="2">
        <v>92.6</v>
      </c>
      <c r="T228" s="2">
        <v>18401.65</v>
      </c>
      <c r="U228" s="2">
        <f>(E228 + (2/3) * N228 + (2 - V228 * ($AA$124/$AB$124)) * B228 + (H228 * 0.5 * (1 + (1 - $AA$124/$AB$124)) + (2/3) * ($AA$124/$AB$124)) - W228 * Q228 - W228 * X228 *(C228-B228) - W228 * 0.44 * (0.44 * (0.56 * X228)) * (I228-H228) + W228 * (1-X228) * (M228-L228) + W228 * X228 * K228 + W228 * O228 + W228 * X228 * P228 - R228 * (($AC$124/$AE$124) - 0.44 * ($AD$124/$AE$124) * W228))</f>
        <v>54.41076972</v>
      </c>
      <c r="V228" s="1">
        <f>((2/3) - (0.5 * ($AA$124/$AB$124)) / (2 * ($AB$124/$AC$124)))</f>
        <v>0.5990072683</v>
      </c>
      <c r="W228" s="1">
        <f>($AJ$124/($AF$124-$AG$124+$AI$124+0.44*$AD$124))</f>
        <v>1.026129333</v>
      </c>
      <c r="X228" s="1">
        <f>($AH$124-$AG$124)/$AH$124</f>
        <v>0.7487579042</v>
      </c>
      <c r="Y228" s="4">
        <v>65.0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2" t="str">
        <f t="shared" si="11"/>
        <v>N</v>
      </c>
    </row>
    <row r="229">
      <c r="A229" s="1" t="s">
        <v>144</v>
      </c>
      <c r="B229" s="2">
        <v>33.857142857142854</v>
      </c>
      <c r="C229" s="2">
        <v>80.66666666666667</v>
      </c>
      <c r="D229" s="3">
        <v>0.4208095238095238</v>
      </c>
      <c r="E229" s="2">
        <v>6.428571428571429</v>
      </c>
      <c r="F229" s="2">
        <v>18.333333333333332</v>
      </c>
      <c r="G229" s="3">
        <v>0.34833333333333333</v>
      </c>
      <c r="H229" s="2">
        <v>15.80952380952381</v>
      </c>
      <c r="I229" s="2">
        <v>20.714285714285715</v>
      </c>
      <c r="J229" s="3">
        <v>0.7691428571428572</v>
      </c>
      <c r="K229" s="2">
        <v>9.761904761904763</v>
      </c>
      <c r="L229" s="2">
        <v>30.714285714285715</v>
      </c>
      <c r="M229" s="2">
        <v>40.476190476190474</v>
      </c>
      <c r="N229" s="2">
        <v>21.285714285714285</v>
      </c>
      <c r="O229" s="2">
        <v>6.571428571428571</v>
      </c>
      <c r="P229" s="2">
        <v>6.0476190476190474</v>
      </c>
      <c r="Q229" s="2">
        <v>14.666666666666666</v>
      </c>
      <c r="R229" s="2">
        <v>19.714285714285715</v>
      </c>
      <c r="S229" s="2">
        <v>89.95238095238095</v>
      </c>
      <c r="T229" s="2">
        <v>18673.47619047619</v>
      </c>
      <c r="U229" s="2">
        <f>(E229 + (2/3) * N229 + (2 - V229 * ($AA$125/$AB$125)) * B229 + (H229 * 0.5 * (1 + (1 - $AA$125/$AB$125)) + (2/3) * ($AA$125/$AB$125)) - W229 * Q229 - W229 * X229 *(C229-B229) - W229 * 0.44 * (0.44 * (0.56 * X229)) * (I229-H229) + W229 * (1-X229) * (M229-L229) + W229 * X229 * K229 + W229 * O229 + W229 * X229 * P229 - R229 * (($AC$125/$AE$125) - 0.44 * ($AD$125/$AE$125) * W229))</f>
        <v>50.97433597</v>
      </c>
      <c r="V229" s="1">
        <f>((2/3) - (0.5 * ($AA$125/$AB$125)) / (2 * ($AB$125/$AC$125)))</f>
        <v>0.6014499007</v>
      </c>
      <c r="W229" s="1">
        <f>($AJ$125/($AF$125-$AG$125+$AI$125+0.44*$AD$125))</f>
        <v>1.043198563</v>
      </c>
      <c r="X229" s="1">
        <f>($AH$125-$AG$125)/$AH$125</f>
        <v>0.7493202028</v>
      </c>
      <c r="Y229" s="4">
        <v>65.0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2" t="str">
        <f t="shared" si="11"/>
        <v>N</v>
      </c>
    </row>
    <row r="230">
      <c r="A230" s="1" t="s">
        <v>145</v>
      </c>
      <c r="B230" s="2">
        <v>36.6</v>
      </c>
      <c r="C230" s="2">
        <v>80.65</v>
      </c>
      <c r="D230" s="3">
        <v>0.4548</v>
      </c>
      <c r="E230" s="2">
        <v>6.55</v>
      </c>
      <c r="F230" s="2">
        <v>17.6</v>
      </c>
      <c r="G230" s="3">
        <v>0.3737499999999999</v>
      </c>
      <c r="H230" s="2">
        <v>14.95</v>
      </c>
      <c r="I230" s="2">
        <v>20.45</v>
      </c>
      <c r="J230" s="3">
        <v>0.73445</v>
      </c>
      <c r="K230" s="2">
        <v>9.4</v>
      </c>
      <c r="L230" s="2">
        <v>33.15</v>
      </c>
      <c r="M230" s="2">
        <v>42.55</v>
      </c>
      <c r="N230" s="2">
        <v>19.55</v>
      </c>
      <c r="O230" s="2">
        <v>6.5</v>
      </c>
      <c r="P230" s="2">
        <v>3.5</v>
      </c>
      <c r="Q230" s="2">
        <v>15.35</v>
      </c>
      <c r="R230" s="2">
        <v>21.05</v>
      </c>
      <c r="S230" s="2">
        <v>94.7</v>
      </c>
      <c r="T230" s="2">
        <v>17469.35</v>
      </c>
      <c r="U230" s="2">
        <f>(E230 + (2/3) * N230 + (2 - V230 * ($AA$122/$AB$122)) * B230 + (H230 * 0.5 * (1 + (1 - $AA$122/$AB$122)) + (2/3) * ($AA$122/$AB$122)) - W230 * Q230 - W230 * X230 *(C230-B230) - W230 * 0.44 * (0.44 * (0.56 * X230)) * (I230-H230) + W230 * (1-X230) * (M230-L230) + W230 * X230 * K230 + W230 * O230 + W230 * X230 * P230 - R230 * (($AC$122/$AE$122) - 0.44 * ($AD$122/$AE$122) * W230))</f>
        <v>52.56138446</v>
      </c>
      <c r="V230" s="1">
        <f>((2/3) - (0.5 * ($AA$122/$AB$122)) / (2 * ($AB$122/$AC$122)))</f>
        <v>0.5962664065</v>
      </c>
      <c r="W230" s="1">
        <f>($AJ$122/($AF$122-$AG$122+$AI$122+0.44*$AD$122))</f>
        <v>1.040902291</v>
      </c>
      <c r="X230" s="1">
        <f>($AH$122-$AG$122)/$AH$122</f>
        <v>0.7475355969</v>
      </c>
      <c r="Y230" s="4">
        <v>65.0</v>
      </c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2" t="str">
        <f t="shared" si="11"/>
        <v>N</v>
      </c>
    </row>
    <row r="231">
      <c r="A231" s="1" t="s">
        <v>146</v>
      </c>
      <c r="B231" s="2">
        <v>36.857142857142854</v>
      </c>
      <c r="C231" s="2">
        <v>81.42857142857143</v>
      </c>
      <c r="D231" s="3">
        <v>0.45414285714285707</v>
      </c>
      <c r="E231" s="2">
        <v>7.380952380952381</v>
      </c>
      <c r="F231" s="2">
        <v>20.19047619047619</v>
      </c>
      <c r="G231" s="3">
        <v>0.3652380952380953</v>
      </c>
      <c r="H231" s="2">
        <v>12.666666666666666</v>
      </c>
      <c r="I231" s="2">
        <v>17.666666666666668</v>
      </c>
      <c r="J231" s="3">
        <v>0.7193809523809525</v>
      </c>
      <c r="K231" s="2">
        <v>8.19047619047619</v>
      </c>
      <c r="L231" s="2">
        <v>30.904761904761905</v>
      </c>
      <c r="M231" s="2">
        <v>39.095238095238095</v>
      </c>
      <c r="N231" s="2">
        <v>20.666666666666668</v>
      </c>
      <c r="O231" s="2">
        <v>7.857142857142857</v>
      </c>
      <c r="P231" s="2">
        <v>3.7142857142857144</v>
      </c>
      <c r="Q231" s="2">
        <v>12.857142857142858</v>
      </c>
      <c r="R231" s="2">
        <v>21.523809523809526</v>
      </c>
      <c r="S231" s="2">
        <v>93.76190476190476</v>
      </c>
      <c r="T231" s="2">
        <v>17427.809523809523</v>
      </c>
      <c r="U231" s="2">
        <f>(E231 + (2/3) * N231 + (2 - V231 * ($AA$123/$AB$123)) * B231 + (H231 * 0.5 * (1 + (1 - $AA$123/$AB$123)) + (2/3) * ($AA$123/$AB$123)) - W231 * Q231 - W231 * X231 *(C231-B231) - W231 * 0.44 * (0.44 * (0.56 * X231)) * (I231-H231) + W231 * (1-X231) * (M231-L231) + W231 * X231 * K231 + W231 * O231 + W231 * X231 * P231 - R231 * (($AC$123/$AE$123) - 0.44 * ($AD$123/$AE$123) * W231))</f>
        <v>55.30339465</v>
      </c>
      <c r="V231" s="1">
        <f>((2/3) - (0.5 * ($AA$123/$AB$123)) / (2 * ($AB$123/$AC$123)))</f>
        <v>0.6013947148</v>
      </c>
      <c r="W231" s="1">
        <f>($AJ$123/($AF$123-$AG$123+$AI$123+0.44*$AD$123))</f>
        <v>1.037710139</v>
      </c>
      <c r="X231" s="1">
        <f>($AH$123-$AG$123)/$AH$123</f>
        <v>0.7485087267</v>
      </c>
      <c r="Y231" s="4">
        <v>65.0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2" t="str">
        <f t="shared" si="11"/>
        <v>N</v>
      </c>
    </row>
    <row r="232">
      <c r="A232" s="1" t="s">
        <v>147</v>
      </c>
      <c r="B232" s="2">
        <v>38.05</v>
      </c>
      <c r="C232" s="2">
        <v>83.0</v>
      </c>
      <c r="D232" s="3">
        <v>0.4581999999999999</v>
      </c>
      <c r="E232" s="2">
        <v>6.55</v>
      </c>
      <c r="F232" s="2">
        <v>20.35</v>
      </c>
      <c r="G232" s="3">
        <v>0.32515000000000005</v>
      </c>
      <c r="H232" s="2">
        <v>15.0</v>
      </c>
      <c r="I232" s="2">
        <v>20.4</v>
      </c>
      <c r="J232" s="3">
        <v>0.7276499999999999</v>
      </c>
      <c r="K232" s="2">
        <v>9.85</v>
      </c>
      <c r="L232" s="2">
        <v>31.5</v>
      </c>
      <c r="M232" s="2">
        <v>41.35</v>
      </c>
      <c r="N232" s="2">
        <v>20.65</v>
      </c>
      <c r="O232" s="2">
        <v>8.1</v>
      </c>
      <c r="P232" s="2">
        <v>3.7</v>
      </c>
      <c r="Q232" s="2">
        <v>14.95</v>
      </c>
      <c r="R232" s="2">
        <v>21.1</v>
      </c>
      <c r="S232" s="2">
        <v>97.65</v>
      </c>
      <c r="T232" s="2">
        <v>16868.45</v>
      </c>
      <c r="U232" s="2">
        <f>(E232 + (2/3) * N232 + (2 - V232 * ($AA$124/$AB$124)) * B232 + (H232 * 0.5 * (1 + (1 - $AA$124/$AB$124)) + (2/3) * ($AA$124/$AB$124)) - W232 * Q232 - W232 * X232 *(C232-B232) - W232 * 0.44 * (0.44 * (0.56 * X232)) * (I232-H232) + W232 * (1-X232) * (M232-L232) + W232 * X232 * K232 + W232 * O232 + W232 * X232 * P232 - R232 * (($AC$124/$AE$124) - 0.44 * ($AD$124/$AE$124) * W232))</f>
        <v>57.59991586</v>
      </c>
      <c r="V232" s="1">
        <f>((2/3) - (0.5 * ($AA$124/$AB$124)) / (2 * ($AB$124/$AC$124)))</f>
        <v>0.5990072683</v>
      </c>
      <c r="W232" s="1">
        <f>($AJ$124/($AF$124-$AG$124+$AI$124+0.44*$AD$124))</f>
        <v>1.026129333</v>
      </c>
      <c r="X232" s="1">
        <f>($AH$124-$AG$124)/$AH$124</f>
        <v>0.7487579042</v>
      </c>
      <c r="Y232" s="4">
        <v>65.0</v>
      </c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2" t="str">
        <f t="shared" si="11"/>
        <v>N</v>
      </c>
    </row>
    <row r="233">
      <c r="A233" s="1" t="s">
        <v>148</v>
      </c>
      <c r="B233" s="2">
        <v>38.523809523809526</v>
      </c>
      <c r="C233" s="2">
        <v>86.14285714285714</v>
      </c>
      <c r="D233" s="3">
        <v>0.4475238095238095</v>
      </c>
      <c r="E233" s="2">
        <v>6.523809523809524</v>
      </c>
      <c r="F233" s="2">
        <v>19.761904761904763</v>
      </c>
      <c r="G233" s="3">
        <v>0.32747619047619037</v>
      </c>
      <c r="H233" s="2">
        <v>13.142857142857142</v>
      </c>
      <c r="I233" s="2">
        <v>17.952380952380953</v>
      </c>
      <c r="J233" s="3">
        <v>0.7634285714285715</v>
      </c>
      <c r="K233" s="2">
        <v>12.619047619047619</v>
      </c>
      <c r="L233" s="2">
        <v>31.666666666666668</v>
      </c>
      <c r="M233" s="2">
        <v>44.285714285714285</v>
      </c>
      <c r="N233" s="2">
        <v>21.61904761904762</v>
      </c>
      <c r="O233" s="2">
        <v>9.047619047619047</v>
      </c>
      <c r="P233" s="2">
        <v>4.380952380952381</v>
      </c>
      <c r="Q233" s="2">
        <v>14.238095238095237</v>
      </c>
      <c r="R233" s="2">
        <v>19.952380952380953</v>
      </c>
      <c r="S233" s="2">
        <v>96.71428571428571</v>
      </c>
      <c r="T233" s="2">
        <v>16975.14285714286</v>
      </c>
      <c r="U233" s="2">
        <f>(E233 + (2/3) * N233 + (2 - V233 * ($AA$125/$AB$125)) * B233 + (H233 * 0.5 * (1 + (1 - $AA$125/$AB$125)) + (2/3) * ($AA$125/$AB$125)) - W233 * Q233 - W233 * X233 *(C233-B233) - W233 * 0.44 * (0.44 * (0.56 * X233)) * (I233-H233) + W233 * (1-X233) * (M233-L233) + W233 * X233 * K233 + W233 * O233 + W233 * X233 * P233 - R233 * (($AC$125/$AE$125) - 0.44 * ($AD$125/$AE$125) * W233))</f>
        <v>61.09641278</v>
      </c>
      <c r="V233" s="1">
        <f>((2/3) - (0.5 * ($AA$125/$AB$125)) / (2 * ($AB$125/$AC$125)))</f>
        <v>0.6014499007</v>
      </c>
      <c r="W233" s="1">
        <f>($AJ$125/($AF$125-$AG$125+$AI$125+0.44*$AD$125))</f>
        <v>1.043198563</v>
      </c>
      <c r="X233" s="1">
        <f>($AH$125-$AG$125)/$AH$125</f>
        <v>0.7493202028</v>
      </c>
      <c r="Y233" s="4">
        <v>65.0</v>
      </c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2" t="str">
        <f t="shared" si="11"/>
        <v>N</v>
      </c>
    </row>
    <row r="234">
      <c r="A234" s="1" t="s">
        <v>149</v>
      </c>
      <c r="B234" s="2">
        <v>34.05</v>
      </c>
      <c r="C234" s="2">
        <v>82.3</v>
      </c>
      <c r="D234" s="3">
        <v>0.41455000000000003</v>
      </c>
      <c r="E234" s="2">
        <v>7.15</v>
      </c>
      <c r="F234" s="2">
        <v>23.95</v>
      </c>
      <c r="G234" s="3">
        <v>0.28774999999999995</v>
      </c>
      <c r="H234" s="2">
        <v>16.7</v>
      </c>
      <c r="I234" s="2">
        <v>25.15</v>
      </c>
      <c r="J234" s="3">
        <v>0.6692</v>
      </c>
      <c r="K234" s="2">
        <v>11.55</v>
      </c>
      <c r="L234" s="2">
        <v>29.8</v>
      </c>
      <c r="M234" s="2">
        <v>41.35</v>
      </c>
      <c r="N234" s="2">
        <v>20.8</v>
      </c>
      <c r="O234" s="2">
        <v>10.2</v>
      </c>
      <c r="P234" s="2">
        <v>4.8</v>
      </c>
      <c r="Q234" s="2">
        <v>17.35</v>
      </c>
      <c r="R234" s="2">
        <v>22.95</v>
      </c>
      <c r="S234" s="2">
        <v>91.95</v>
      </c>
      <c r="T234" s="2">
        <v>15796.55</v>
      </c>
      <c r="U234" s="2">
        <f>(E234 + (2/3) * N234 + (2 - V234 * ($AA$122/$AB$122)) * B234 + (H234 * 0.5 * (1 + (1 - $AA$122/$AB$122)) + (2/3) * ($AA$122/$AB$122)) - W234 * Q234 - W234 * X234 *(C234-B234) - W234 * 0.44 * (0.44 * (0.56 * X234)) * (I234-H234) + W234 * (1-X234) * (M234-L234) + W234 * X234 * K234 + W234 * O234 + W234 * X234 * P234 - R234 * (($AC$122/$AE$122) - 0.44 * ($AD$122/$AE$122) * W234))</f>
        <v>51.89742598</v>
      </c>
      <c r="V234" s="1">
        <f>((2/3) - (0.5 * ($AA$122/$AB$122)) / (2 * ($AB$122/$AC$122)))</f>
        <v>0.5962664065</v>
      </c>
      <c r="W234" s="1">
        <f>($AJ$122/($AF$122-$AG$122+$AI$122+0.44*$AD$122))</f>
        <v>1.040902291</v>
      </c>
      <c r="X234" s="1">
        <f>($AH$122-$AG$122)/$AH$122</f>
        <v>0.7475355969</v>
      </c>
      <c r="Y234" s="4">
        <v>65.0</v>
      </c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2" t="str">
        <f t="shared" si="11"/>
        <v>N</v>
      </c>
    </row>
    <row r="235">
      <c r="A235" s="1" t="s">
        <v>150</v>
      </c>
      <c r="B235" s="2">
        <v>32.476190476190474</v>
      </c>
      <c r="C235" s="2">
        <v>79.85714285714286</v>
      </c>
      <c r="D235" s="3">
        <v>0.40685714285714286</v>
      </c>
      <c r="E235" s="2">
        <v>6.904761904761905</v>
      </c>
      <c r="F235" s="2">
        <v>23.571428571428573</v>
      </c>
      <c r="G235" s="3">
        <v>0.29233333333333333</v>
      </c>
      <c r="H235" s="2">
        <v>16.38095238095238</v>
      </c>
      <c r="I235" s="2">
        <v>23.80952380952381</v>
      </c>
      <c r="J235" s="3">
        <v>0.6994285714285714</v>
      </c>
      <c r="K235" s="2">
        <v>11.428571428571429</v>
      </c>
      <c r="L235" s="2">
        <v>30.38095238095238</v>
      </c>
      <c r="M235" s="2">
        <v>41.80952380952381</v>
      </c>
      <c r="N235" s="2">
        <v>19.047619047619047</v>
      </c>
      <c r="O235" s="2">
        <v>9.80952380952381</v>
      </c>
      <c r="P235" s="2">
        <v>6.714285714285714</v>
      </c>
      <c r="Q235" s="2">
        <v>18.238095238095237</v>
      </c>
      <c r="R235" s="2">
        <v>20.142857142857142</v>
      </c>
      <c r="S235" s="2">
        <v>88.23809523809524</v>
      </c>
      <c r="T235" s="2">
        <v>16170.142857142857</v>
      </c>
      <c r="U235" s="2">
        <f>(E235 + (2/3) * N235 + (2 - V235 * ($AA$123/$AB$123)) * B235 + (H235 * 0.5 * (1 + (1 - $AA$123/$AB$123)) + (2/3) * ($AA$123/$AB$123)) - W235 * Q235 - W235 * X235 *(C235-B235) - W235 * 0.44 * (0.44 * (0.56 * X235)) * (I235-H235) + W235 * (1-X235) * (M235-L235) + W235 * X235 * K235 + W235 * O235 + W235 * X235 * P235 - R235 * (($AC$123/$AE$123) - 0.44 * ($AD$123/$AE$123) * W235))</f>
        <v>49.35746709</v>
      </c>
      <c r="V235" s="1">
        <f>((2/3) - (0.5 * ($AA$123/$AB$123)) / (2 * ($AB$123/$AC$123)))</f>
        <v>0.6013947148</v>
      </c>
      <c r="W235" s="1">
        <f>($AJ$123/($AF$123-$AG$123+$AI$123+0.44*$AD$123))</f>
        <v>1.037710139</v>
      </c>
      <c r="X235" s="1">
        <f>($AH$123-$AG$123)/$AH$123</f>
        <v>0.7485087267</v>
      </c>
      <c r="Y235" s="4">
        <v>65.0</v>
      </c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2" t="str">
        <f t="shared" si="11"/>
        <v>N</v>
      </c>
    </row>
    <row r="236">
      <c r="A236" s="1" t="s">
        <v>151</v>
      </c>
      <c r="B236" s="2">
        <v>32.8</v>
      </c>
      <c r="C236" s="2">
        <v>79.7</v>
      </c>
      <c r="D236" s="3">
        <v>0.413</v>
      </c>
      <c r="E236" s="2">
        <v>9.6</v>
      </c>
      <c r="F236" s="2">
        <v>26.45</v>
      </c>
      <c r="G236" s="3">
        <v>0.35515</v>
      </c>
      <c r="H236" s="2">
        <v>16.9</v>
      </c>
      <c r="I236" s="2">
        <v>24.15</v>
      </c>
      <c r="J236" s="3">
        <v>0.6998</v>
      </c>
      <c r="K236" s="2">
        <v>11.35</v>
      </c>
      <c r="L236" s="2">
        <v>32.9</v>
      </c>
      <c r="M236" s="2">
        <v>44.25</v>
      </c>
      <c r="N236" s="2">
        <v>21.5</v>
      </c>
      <c r="O236" s="2">
        <v>8.95</v>
      </c>
      <c r="P236" s="2">
        <v>6.6</v>
      </c>
      <c r="Q236" s="2">
        <v>17.75</v>
      </c>
      <c r="R236" s="2">
        <v>20.8</v>
      </c>
      <c r="S236" s="2">
        <v>92.1</v>
      </c>
      <c r="T236" s="2">
        <v>15830.8</v>
      </c>
      <c r="U236" s="2">
        <f>(E236 + (2/3) * N236 + (2 - V236 * ($AA$124/$AB$124)) * B236 + (H236 * 0.5 * (1 + (1 - $AA$124/$AB$124)) + (2/3) * ($AA$124/$AB$124)) - W236 * Q236 - W236 * X236 *(C236-B236) - W236 * 0.44 * (0.44 * (0.56 * X236)) * (I236-H236) + W236 * (1-X236) * (M236-L236) + W236 * X236 * K236 + W236 * O236 + W236 * X236 * P236 - R236 * (($AC$124/$AE$124) - 0.44 * ($AD$124/$AE$124) * W236))</f>
        <v>54.12802522</v>
      </c>
      <c r="V236" s="1">
        <f>((2/3) - (0.5 * ($AA$124/$AB$124)) / (2 * ($AB$124/$AC$124)))</f>
        <v>0.5990072683</v>
      </c>
      <c r="W236" s="1">
        <f>($AJ$124/($AF$124-$AG$124+$AI$124+0.44*$AD$124))</f>
        <v>1.026129333</v>
      </c>
      <c r="X236" s="1">
        <f>($AH$124-$AG$124)/$AH$124</f>
        <v>0.7487579042</v>
      </c>
      <c r="Y236" s="4">
        <v>65.0</v>
      </c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2" t="str">
        <f t="shared" si="11"/>
        <v>N</v>
      </c>
    </row>
    <row r="237">
      <c r="A237" s="1" t="s">
        <v>152</v>
      </c>
      <c r="B237" s="2">
        <v>35.523809523809526</v>
      </c>
      <c r="C237" s="2">
        <v>88.57142857142857</v>
      </c>
      <c r="D237" s="3">
        <v>0.40209523809523806</v>
      </c>
      <c r="E237" s="2">
        <v>10.095238095238095</v>
      </c>
      <c r="F237" s="2">
        <v>31.285714285714285</v>
      </c>
      <c r="G237" s="3">
        <v>0.3253333333333333</v>
      </c>
      <c r="H237" s="2">
        <v>14.476190476190476</v>
      </c>
      <c r="I237" s="2">
        <v>22.238095238095237</v>
      </c>
      <c r="J237" s="3">
        <v>0.6436190476190478</v>
      </c>
      <c r="K237" s="2">
        <v>13.333333333333334</v>
      </c>
      <c r="L237" s="2">
        <v>30.666666666666668</v>
      </c>
      <c r="M237" s="2">
        <v>44.0</v>
      </c>
      <c r="N237" s="2">
        <v>20.80952380952381</v>
      </c>
      <c r="O237" s="2">
        <v>9.523809523809524</v>
      </c>
      <c r="P237" s="2">
        <v>5.619047619047619</v>
      </c>
      <c r="Q237" s="2">
        <v>14.333333333333334</v>
      </c>
      <c r="R237" s="2">
        <v>22.857142857142858</v>
      </c>
      <c r="S237" s="2">
        <v>95.61904761904762</v>
      </c>
      <c r="T237" s="2">
        <v>15415.42857142857</v>
      </c>
      <c r="U237" s="2">
        <f>(E237 + (2/3) * N237 + (2 - V237 * ($AA$125/$AB$125)) * B237 + (H237 * 0.5 * (1 + (1 - $AA$125/$AB$125)) + (2/3) * ($AA$125/$AB$125)) - W237 * Q237 - W237 * X237 *(C237-B237) - W237 * 0.44 * (0.44 * (0.56 * X237)) * (I237-H237) + W237 * (1-X237) * (M237-L237) + W237 * X237 * K237 + W237 * O237 + W237 * X237 * P237 - R237 * (($AC$125/$AE$125) - 0.44 * ($AD$125/$AE$125) * W237))</f>
        <v>56.8119259</v>
      </c>
      <c r="V237" s="1">
        <f>((2/3) - (0.5 * ($AA$125/$AB$125)) / (2 * ($AB$125/$AC$125)))</f>
        <v>0.6014499007</v>
      </c>
      <c r="W237" s="1">
        <f>($AJ$125/($AF$125-$AG$125+$AI$125+0.44*$AD$125))</f>
        <v>1.043198563</v>
      </c>
      <c r="X237" s="1">
        <f>($AH$125-$AG$125)/$AH$125</f>
        <v>0.7493202028</v>
      </c>
      <c r="Y237" s="4">
        <v>65.0</v>
      </c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2" t="str">
        <f t="shared" si="11"/>
        <v>N</v>
      </c>
    </row>
    <row r="238">
      <c r="A238" s="1" t="s">
        <v>153</v>
      </c>
      <c r="B238" s="2">
        <v>36.2</v>
      </c>
      <c r="C238" s="2">
        <v>82.35</v>
      </c>
      <c r="D238" s="3">
        <v>0.4413</v>
      </c>
      <c r="E238" s="2">
        <v>6.55</v>
      </c>
      <c r="F238" s="2">
        <v>20.2</v>
      </c>
      <c r="G238" s="3">
        <v>0.31385</v>
      </c>
      <c r="H238" s="2">
        <v>17.0</v>
      </c>
      <c r="I238" s="2">
        <v>22.0</v>
      </c>
      <c r="J238" s="3">
        <v>0.7789999999999999</v>
      </c>
      <c r="K238" s="2">
        <v>10.2</v>
      </c>
      <c r="L238" s="2">
        <v>32.3</v>
      </c>
      <c r="M238" s="2">
        <v>42.5</v>
      </c>
      <c r="N238" s="2">
        <v>19.85</v>
      </c>
      <c r="O238" s="2">
        <v>6.7</v>
      </c>
      <c r="P238" s="2">
        <v>4.1</v>
      </c>
      <c r="Q238" s="2">
        <v>14.15</v>
      </c>
      <c r="R238" s="2">
        <v>20.8</v>
      </c>
      <c r="S238" s="2">
        <v>95.95</v>
      </c>
      <c r="T238" s="2">
        <v>17060.95</v>
      </c>
      <c r="U238" s="2">
        <f>(E238 + (2/3) * N238 + (2 - V238 * ($AA$122/$AB$122)) * B238 + (H238 * 0.5 * (1 + (1 - $AA$122/$AB$122)) + (2/3) * ($AA$122/$AB$122)) - W238 * Q238 - W238 * X238 *(C238-B238) - W238 * 0.44 * (0.44 * (0.56 * X238)) * (I238-H238) + W238 * (1-X238) * (M238-L238) + W238 * X238 * K238 + W238 * O238 + W238 * X238 * P238 - R238 * (($AC$122/$AE$122) - 0.44 * ($AD$122/$AE$122) * W238))</f>
        <v>54.79815112</v>
      </c>
      <c r="V238" s="1">
        <f>((2/3) - (0.5 * ($AA$122/$AB$122)) / (2 * ($AB$122/$AC$122)))</f>
        <v>0.5962664065</v>
      </c>
      <c r="W238" s="1">
        <f>($AJ$122/($AF$122-$AG$122+$AI$122+0.44*$AD$122))</f>
        <v>1.040902291</v>
      </c>
      <c r="X238" s="1">
        <f>($AH$122-$AG$122)/$AH$122</f>
        <v>0.7475355969</v>
      </c>
      <c r="Y238" s="4">
        <v>75.0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2" t="str">
        <f t="shared" si="11"/>
        <v>Y</v>
      </c>
    </row>
    <row r="239">
      <c r="A239" s="1" t="s">
        <v>154</v>
      </c>
      <c r="B239" s="2">
        <v>36.19047619047619</v>
      </c>
      <c r="C239" s="2">
        <v>79.9047619047619</v>
      </c>
      <c r="D239" s="3">
        <v>0.4541904761904762</v>
      </c>
      <c r="E239" s="2">
        <v>6.857142857142857</v>
      </c>
      <c r="F239" s="2">
        <v>21.523809523809526</v>
      </c>
      <c r="G239" s="3">
        <v>0.3175714285714286</v>
      </c>
      <c r="H239" s="2">
        <v>15.952380952380953</v>
      </c>
      <c r="I239" s="2">
        <v>21.761904761904763</v>
      </c>
      <c r="J239" s="3">
        <v>0.739904761904762</v>
      </c>
      <c r="K239" s="2">
        <v>9.0</v>
      </c>
      <c r="L239" s="2">
        <v>32.714285714285715</v>
      </c>
      <c r="M239" s="2">
        <v>41.714285714285715</v>
      </c>
      <c r="N239" s="2">
        <v>21.285714285714285</v>
      </c>
      <c r="O239" s="2">
        <v>7.571428571428571</v>
      </c>
      <c r="P239" s="2">
        <v>4.142857142857143</v>
      </c>
      <c r="Q239" s="2">
        <v>14.142857142857142</v>
      </c>
      <c r="R239" s="2">
        <v>19.571428571428573</v>
      </c>
      <c r="S239" s="2">
        <v>95.19047619047619</v>
      </c>
      <c r="T239" s="2">
        <v>17910.0</v>
      </c>
      <c r="U239" s="2">
        <f>(E239 + (2/3) * N239 + (2 - V239 * ($AA$123/$AB$123)) * B239 + (H239 * 0.5 * (1 + (1 - $AA$123/$AB$123)) + (2/3) * ($AA$123/$AB$123)) - W239 * Q239 - W239 * X239 *(C239-B239) - W239 * 0.44 * (0.44 * (0.56 * X239)) * (I239-H239) + W239 * (1-X239) * (M239-L239) + W239 * X239 * K239 + W239 * O239 + W239 * X239 * P239 - R239 * (($AC$123/$AE$123) - 0.44 * ($AD$123/$AE$123) * W239))</f>
        <v>57.20470988</v>
      </c>
      <c r="V239" s="1">
        <f>((2/3) - (0.5 * ($AA$123/$AB$123)) / (2 * ($AB$123/$AC$123)))</f>
        <v>0.6013947148</v>
      </c>
      <c r="W239" s="1">
        <f>($AJ$123/($AF$123-$AG$123+$AI$123+0.44*$AD$123))</f>
        <v>1.037710139</v>
      </c>
      <c r="X239" s="1">
        <f>($AH$123-$AG$123)/$AH$123</f>
        <v>0.7485087267</v>
      </c>
      <c r="Y239" s="4">
        <v>75.0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2" t="str">
        <f t="shared" si="11"/>
        <v>Y</v>
      </c>
    </row>
    <row r="240">
      <c r="A240" s="4" t="s">
        <v>155</v>
      </c>
      <c r="B240" s="6">
        <v>37.85</v>
      </c>
      <c r="C240" s="6">
        <v>84.35</v>
      </c>
      <c r="D240" s="7">
        <v>0.4496500000000001</v>
      </c>
      <c r="E240" s="6">
        <v>6.55</v>
      </c>
      <c r="F240" s="6">
        <v>19.4</v>
      </c>
      <c r="G240" s="7">
        <v>0.3306</v>
      </c>
      <c r="H240" s="6">
        <v>15.65</v>
      </c>
      <c r="I240" s="6">
        <v>21.5</v>
      </c>
      <c r="J240" s="7">
        <v>0.7147</v>
      </c>
      <c r="K240" s="6">
        <v>11.4</v>
      </c>
      <c r="L240" s="6">
        <v>30.85</v>
      </c>
      <c r="M240" s="6">
        <v>42.25</v>
      </c>
      <c r="N240" s="6">
        <v>20.1</v>
      </c>
      <c r="O240" s="6">
        <v>6.55</v>
      </c>
      <c r="P240" s="6">
        <v>4.25</v>
      </c>
      <c r="Q240" s="6">
        <v>13.25</v>
      </c>
      <c r="R240" s="6">
        <v>19.75</v>
      </c>
      <c r="S240" s="6">
        <v>97.9</v>
      </c>
      <c r="T240" s="6">
        <v>17392.05</v>
      </c>
      <c r="U240" s="2">
        <f>(E240 + (2/3) * N240 + (2 - V240 * ($AA$124/$AB$124)) * B240 + (H240 * 0.5 * (1 + (1 - $AA$124/$AB$124)) + (2/3) * ($AA$124/$AB$124)) - W240 * Q240 - W240 * X240 *(C240-B240) - W240 * 0.44 * (0.44 * (0.56 * X240)) * (I240-H240) + W240 * (1-X240) * (M240-L240) + W240 * X240 * K240 + W240 * O240 + W240 * X240 * P240 - R240 * (($AC$124/$AE$124) - 0.44 * ($AD$124/$AE$124) * W240))</f>
        <v>58.76723343</v>
      </c>
      <c r="V240" s="1">
        <f>((2/3) - (0.5 * ($AA$124/$AB$124)) / (2 * ($AB$124/$AC$124)))</f>
        <v>0.5990072683</v>
      </c>
      <c r="W240" s="1">
        <f>($AJ$124/($AF$124-$AG$124+$AI$124+0.44*$AD$124))</f>
        <v>1.026129333</v>
      </c>
      <c r="X240" s="1">
        <f>($AH$124-$AG$124)/$AH$124</f>
        <v>0.7487579042</v>
      </c>
      <c r="Y240" s="4">
        <v>75.0</v>
      </c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2" t="str">
        <f t="shared" si="11"/>
        <v>Y</v>
      </c>
    </row>
    <row r="241">
      <c r="A241" s="9" t="s">
        <v>156</v>
      </c>
      <c r="B241" s="6">
        <v>39.42857142857143</v>
      </c>
      <c r="C241" s="6">
        <v>85.33333333333333</v>
      </c>
      <c r="D241" s="7">
        <v>0.4632857142857142</v>
      </c>
      <c r="E241" s="6">
        <v>6.428571428571429</v>
      </c>
      <c r="F241" s="6">
        <v>18.523809523809526</v>
      </c>
      <c r="G241" s="7">
        <v>0.34628571428571425</v>
      </c>
      <c r="H241" s="6">
        <v>17.666666666666668</v>
      </c>
      <c r="I241" s="6">
        <v>23.333333333333332</v>
      </c>
      <c r="J241" s="7">
        <v>0.7587619047619049</v>
      </c>
      <c r="K241" s="6">
        <v>10.714285714285714</v>
      </c>
      <c r="L241" s="6">
        <v>32.23809523809524</v>
      </c>
      <c r="M241" s="6">
        <v>42.95238095238095</v>
      </c>
      <c r="N241" s="6">
        <v>22.38095238095238</v>
      </c>
      <c r="O241" s="6">
        <v>7.238095238095238</v>
      </c>
      <c r="P241" s="6">
        <v>4.095238095238095</v>
      </c>
      <c r="Q241" s="6">
        <v>12.047619047619047</v>
      </c>
      <c r="R241" s="6">
        <v>17.0</v>
      </c>
      <c r="S241" s="6">
        <v>102.95238095238095</v>
      </c>
      <c r="T241" s="6">
        <v>17288.571428571428</v>
      </c>
      <c r="U241" s="2">
        <f>(E241 + (2/3) * N241 + (2 - V241 * ($AA$125/$AB$125)) * B241 + (H241 * 0.5 * (1 + (1 - $AA$125/$AB$125)) + (2/3) * ($AA$125/$AB$125)) - W241 * Q241 - W241 * X241 *(C241-B241) - W241 * 0.44 * (0.44 * (0.56 * X241)) * (I241-H241) + W241 * (1-X241) * (M241-L241) + W241 * X241 * K241 + W241 * O241 + W241 * X241 * P241 - R241 * (($AC$125/$AE$125) - 0.44 * ($AD$125/$AE$125) * W241))</f>
        <v>66.59503737</v>
      </c>
      <c r="V241" s="1">
        <f>((2/3) - (0.5 * ($AA$125/$AB$125)) / (2 * ($AB$125/$AC$125)))</f>
        <v>0.6014499007</v>
      </c>
      <c r="W241" s="1">
        <f>($AJ$125/($AF$125-$AG$125+$AI$125+0.44*$AD$125))</f>
        <v>1.043198563</v>
      </c>
      <c r="X241" s="1">
        <f>($AH$125-$AG$125)/$AH$125</f>
        <v>0.7493202028</v>
      </c>
      <c r="Y241" s="4">
        <v>75.0</v>
      </c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2" t="str">
        <f t="shared" si="11"/>
        <v>Y</v>
      </c>
    </row>
    <row r="242">
      <c r="A242" s="1" t="s">
        <v>37</v>
      </c>
      <c r="B242" s="2">
        <v>42.45</v>
      </c>
      <c r="C242" s="2">
        <v>86.15</v>
      </c>
      <c r="D242" s="3">
        <v>0.4943999999999999</v>
      </c>
      <c r="E242" s="2">
        <v>13.35</v>
      </c>
      <c r="F242" s="2">
        <v>30.8</v>
      </c>
      <c r="G242" s="3">
        <v>0.43620000000000003</v>
      </c>
      <c r="H242" s="2">
        <v>17.05</v>
      </c>
      <c r="I242" s="2">
        <v>22.4</v>
      </c>
      <c r="J242" s="3">
        <v>0.7633</v>
      </c>
      <c r="K242" s="2">
        <v>10.95</v>
      </c>
      <c r="L242" s="2">
        <v>35.4</v>
      </c>
      <c r="M242" s="2">
        <v>46.35</v>
      </c>
      <c r="N242" s="2">
        <v>29.45</v>
      </c>
      <c r="O242" s="2">
        <v>8.5</v>
      </c>
      <c r="P242" s="2">
        <v>6.5</v>
      </c>
      <c r="Q242" s="2">
        <v>15.95</v>
      </c>
      <c r="R242" s="2">
        <v>21.6</v>
      </c>
      <c r="S242" s="2">
        <v>115.3</v>
      </c>
      <c r="T242" s="2">
        <v>18939.95</v>
      </c>
      <c r="U242" s="2">
        <f>(E242 + (2/3) * N242 + (2 - V242 * ($AA$242/$AB$242)) * B242 + (H242 * 0.5 * (1 + (1 - $AA$242/$AB$242)) + (2/3) * ($AA$242/$AB$242)) - W242 * Q242 - W242 * X242 *(C242-B242) - W242 * 0.44 * (0.44 * (0.56 * X242)) * (I242-H242) + W242 * (1-X242) * (M242-L242) + W242 * X242 * K242 + W242 * O242 + W242 * X242 * P242 - R242 * (($AC$242/$AE$242) - 0.44 * ($AD$242/$AE$242) * W242))</f>
        <v>82.38636013</v>
      </c>
      <c r="V242" s="1">
        <f>((2/3) - (0.5 * ($AA$242/$AB$242)) / (2 * ($AB$242/$AC$242)))</f>
        <v>0.5970915858</v>
      </c>
      <c r="W242" s="1">
        <f>($AJ$242/($AF$242-$AG$242+$AI$242+0.44*$AD$242))</f>
        <v>1.019178622</v>
      </c>
      <c r="X242" s="1">
        <f>($AH$242-$AG$242)/$AH$242</f>
        <v>0.7613469434</v>
      </c>
      <c r="Y242" s="4">
        <v>100.0</v>
      </c>
      <c r="Z242" s="1">
        <v>1.0</v>
      </c>
      <c r="AA242" s="2">
        <f t="shared" ref="AA242:AA245" si="27">SUM(N242,N246,N250,N254,N258,N262,N266,N270,N274,N278,N282,N286,N290,N294,N298,N302,N306,N310,N314,N318,N322,N326,N330,N334,N338,N342,N346,N350,N354,N358)</f>
        <v>645</v>
      </c>
      <c r="AB242" s="2">
        <f t="shared" ref="AB242:AB245" si="28">SUM(B242,B246,B250,B254,B258,B262,B266,B270,B274,B278,B282,B286,B290,B294,B298,B302,B306,B310,B314,B318,B322,B326,B330,B334,B338,B342,B346,B350,B354,B358)</f>
        <v>1116.85</v>
      </c>
      <c r="AC242" s="2">
        <f t="shared" ref="AC242:AD242" si="26">sum(H242,H246,H250,H254,H258,H262,H266,H270,H274,H278,H282,H286,H290,H294,H298,H302,H306,H310,H314,H318,H322,H326,H330,H334,H338,H342,H346,H350,H354,H358)</f>
        <v>538.2</v>
      </c>
      <c r="AD242" s="2">
        <f t="shared" si="26"/>
        <v>709.95</v>
      </c>
      <c r="AE242" s="2">
        <f t="shared" ref="AE242:AE245" si="30">sum(R242,R246,R250,R254,R258,R262,R266,R270,R274,R278,R282,R286,R290,R294,R298,R302,R306,R310,R314,R318,R322,R326,R330,R334,R338,R342,R346,R350,R354,R358)</f>
        <v>622.95</v>
      </c>
      <c r="AF242" s="2">
        <f t="shared" ref="AF242:AF245" si="31">sum(C242,C246,C250,C254,C258,C262,C266,C270,C274,C278,C282,C286,C290,C294,C298,C302,C306,C310,C314,C318,C322,C326,C330,C334,C338,C342,C346,C350,C354,C358)</f>
        <v>2530.35</v>
      </c>
      <c r="AG242" s="2">
        <f t="shared" ref="AG242:AG245" si="32">sum(K242,K246,K250,K254,K258,K262,K266,K270,K274,K278,K282,K286,K290,K294,K298,K302,K306,K310,K314,K318,K322,K326,K330,K334,K338,K342,K346,K350,K354,K358)</f>
        <v>316.8</v>
      </c>
      <c r="AH242" s="2">
        <f t="shared" ref="AH242:AH245" si="33">sum(M242,M246,M250,M254,M258,M262,M266,M270,M274,M278,M282,M286,M290,M294,M298,M302,M306,M310,M314,M318,M322,M326,M330,M334,M338,M342,M346,M350,M354,M358)</f>
        <v>1327.45</v>
      </c>
      <c r="AI242" s="2">
        <f t="shared" ref="AI242:AI245" si="34">sum(Q242,Q246,Q250,Q254,Q258,Q262,Q266,Q270,Q274,Q278,Q282,Q286,Q290,Q294,Q298,Q302,Q306,Q310,Q314,Q318,Q322,Q326,Q330,Q334,Q338,Q342,Q346,Q350,Q354,Q358)</f>
        <v>436.85</v>
      </c>
      <c r="AJ242" s="2">
        <f t="shared" ref="AJ242:AJ245" si="35">sum(S242,S246,S250,S254,S258,S262,S266,S270,S274,S278,S282,S286,S290,S294,S298,S302,S306,S310,S314,S318,S322,S326,S330,S334,S338,S342,S346,S350,S354,S358)</f>
        <v>3019.6</v>
      </c>
      <c r="AK242" s="2" t="str">
        <f t="shared" si="11"/>
        <v>Y</v>
      </c>
    </row>
    <row r="243">
      <c r="A243" s="1" t="s">
        <v>38</v>
      </c>
      <c r="B243" s="2">
        <v>41.42857142857143</v>
      </c>
      <c r="C243" s="2">
        <v>87.0</v>
      </c>
      <c r="D243" s="3">
        <v>0.4768095238095238</v>
      </c>
      <c r="E243" s="2">
        <v>12.0</v>
      </c>
      <c r="F243" s="2">
        <v>28.952380952380953</v>
      </c>
      <c r="G243" s="3">
        <v>0.4051904761904762</v>
      </c>
      <c r="H243" s="2">
        <v>17.666666666666668</v>
      </c>
      <c r="I243" s="2">
        <v>23.761904761904763</v>
      </c>
      <c r="J243" s="3">
        <v>0.7571904761904763</v>
      </c>
      <c r="K243" s="2">
        <v>10.095238095238095</v>
      </c>
      <c r="L243" s="2">
        <v>37.04761904761905</v>
      </c>
      <c r="M243" s="2">
        <v>47.142857142857146</v>
      </c>
      <c r="N243" s="2">
        <v>27.714285714285715</v>
      </c>
      <c r="O243" s="2">
        <v>8.095238095238095</v>
      </c>
      <c r="P243" s="2">
        <v>6.666666666666667</v>
      </c>
      <c r="Q243" s="2">
        <v>14.476190476190476</v>
      </c>
      <c r="R243" s="2">
        <v>19.714285714285715</v>
      </c>
      <c r="S243" s="2">
        <v>112.52380952380952</v>
      </c>
      <c r="T243" s="2">
        <v>19262.190476190477</v>
      </c>
      <c r="U243" s="2">
        <f>(E243 + (2/3) * N243 + (2 - V243 * ($AA$243/$AB$243)) * B243 + (H243 * 0.5 * (1 + (1 - $AA$243/$AB$243)) + (2/3) * ($AA$243/$AB$243)) - W243 * Q243 - W243 * X243 *(C243-B243) - W243 * 0.44 * (0.44 * (0.56 * X243)) * (I243-H243) + W243 * (1-X243) * (M243-L243) + W243 * X243 * K243 + W243 * O243 + W243 * X243 * P243 - R243 * (($AC$243/$AE$243) - 0.44 * ($AD$243/$AE$243) * W243))</f>
        <v>77.70097227</v>
      </c>
      <c r="V243" s="1">
        <f>((2/3) - (0.5 * ($AA$243/$AB$243)) / (2 * ($AB$243/$AC$243)))</f>
        <v>0.6015701558</v>
      </c>
      <c r="W243" s="1">
        <f>($AJ$243/($AF$243-$AG$243+$AI$243+0.44*$AD$243))</f>
        <v>1.04318026</v>
      </c>
      <c r="X243" s="1">
        <f>($AH$243-$AG$243)/$AH$243</f>
        <v>0.758443654</v>
      </c>
      <c r="Y243" s="4">
        <v>100.0</v>
      </c>
      <c r="Z243" s="1">
        <v>2.0</v>
      </c>
      <c r="AA243" s="2">
        <f t="shared" si="27"/>
        <v>663.1904762</v>
      </c>
      <c r="AB243" s="2">
        <f t="shared" si="28"/>
        <v>1141.095238</v>
      </c>
      <c r="AC243" s="2">
        <f t="shared" ref="AC243:AD243" si="29">sum(H243,H247,H251,H255,H259,H263,H267,H271,H275,H279,H283,H287,H291,H295,H299,H303,H307,H311,H315,H319,H323,H327,H331,H335,H339,H343,H347,H351,H355,H359)</f>
        <v>511.2380952</v>
      </c>
      <c r="AD243" s="2">
        <f t="shared" si="29"/>
        <v>678.5714286</v>
      </c>
      <c r="AE243" s="2">
        <f t="shared" si="30"/>
        <v>593.2380952</v>
      </c>
      <c r="AF243" s="2">
        <f t="shared" si="31"/>
        <v>2521.190476</v>
      </c>
      <c r="AG243" s="2">
        <f t="shared" si="32"/>
        <v>313.6666667</v>
      </c>
      <c r="AH243" s="2">
        <f t="shared" si="33"/>
        <v>1298.52381</v>
      </c>
      <c r="AI243" s="2">
        <f t="shared" si="34"/>
        <v>411.9047619</v>
      </c>
      <c r="AJ243" s="2">
        <f t="shared" si="35"/>
        <v>3044</v>
      </c>
      <c r="AK243" s="2" t="str">
        <f t="shared" si="11"/>
        <v>Y</v>
      </c>
    </row>
    <row r="244">
      <c r="A244" s="1" t="s">
        <v>39</v>
      </c>
      <c r="B244" s="2">
        <v>43.95</v>
      </c>
      <c r="C244" s="2">
        <v>89.75</v>
      </c>
      <c r="D244" s="3">
        <v>0.4921499999999999</v>
      </c>
      <c r="E244" s="2">
        <v>12.8</v>
      </c>
      <c r="F244" s="2">
        <v>32.75</v>
      </c>
      <c r="G244" s="3">
        <v>0.3928</v>
      </c>
      <c r="H244" s="2">
        <v>16.85</v>
      </c>
      <c r="I244" s="2">
        <v>21.9</v>
      </c>
      <c r="J244" s="3">
        <v>0.7589</v>
      </c>
      <c r="K244" s="2">
        <v>9.8</v>
      </c>
      <c r="L244" s="2">
        <v>35.6</v>
      </c>
      <c r="M244" s="2">
        <v>45.4</v>
      </c>
      <c r="N244" s="2">
        <v>30.4</v>
      </c>
      <c r="O244" s="2">
        <v>8.9</v>
      </c>
      <c r="P244" s="2">
        <v>4.6</v>
      </c>
      <c r="Q244" s="2">
        <v>14.45</v>
      </c>
      <c r="R244" s="2">
        <v>21.25</v>
      </c>
      <c r="S244" s="2">
        <v>117.55</v>
      </c>
      <c r="T244" s="2">
        <v>19760.5</v>
      </c>
      <c r="U244" s="2">
        <f>(E244 + (2/3) * N244 + (2 - V244 * ($AA$244/$AB$244)) * B244 + (H244 * 0.5 * (1 + (1 - $AA$244/$AB$244)) + (2/3) * ($AA$244/$AB$244)) - W244 * Q244 - W244 * X244 *(C244-B244) - W244 * 0.44 * (0.44 * (0.56 * X244)) * (I244-H244) + W244 * (1-X244) * (M244-L244) + W244 * X244 * K244 + W244 * O244 + W244 * X244 * P244 - R244 * (($AC$244/$AE$244) - 0.44 * ($AD$244/$AE$244) * W244))</f>
        <v>81.50774904</v>
      </c>
      <c r="V244" s="1">
        <f>((2/3) - (0.5 * ($AA$244/$AB$244)) / (2 * ($AB$244/$AC$244)))</f>
        <v>0.5979601339</v>
      </c>
      <c r="W244" s="1">
        <f>($AJ$4/($AF$4-$AG$4+$AI$4+0.44*$AD$4))</f>
        <v>1.052372766</v>
      </c>
      <c r="X244" s="1">
        <f>($AH$244-$AG$244)/$AH$244</f>
        <v>0.7681937621</v>
      </c>
      <c r="Y244" s="4">
        <v>100.0</v>
      </c>
      <c r="Z244" s="1">
        <v>3.0</v>
      </c>
      <c r="AA244" s="2">
        <f t="shared" si="27"/>
        <v>676.5</v>
      </c>
      <c r="AB244" s="2">
        <f t="shared" si="28"/>
        <v>1165.35</v>
      </c>
      <c r="AC244" s="2">
        <f t="shared" ref="AC244:AD244" si="36">sum(H244,H248,H252,H256,H260,H264,H268,H272,H276,H280,H284,H288,H292,H296,H300,H304,H308,H312,H316,H320,H324,H328,H332,H336,H340,H344,H348,H352,H356,H360)</f>
        <v>551.7</v>
      </c>
      <c r="AD244" s="2">
        <f t="shared" si="36"/>
        <v>730.75</v>
      </c>
      <c r="AE244" s="2">
        <f t="shared" si="30"/>
        <v>623.4</v>
      </c>
      <c r="AF244" s="2">
        <f t="shared" si="31"/>
        <v>2544.4</v>
      </c>
      <c r="AG244" s="2">
        <f t="shared" si="32"/>
        <v>304.35</v>
      </c>
      <c r="AH244" s="2">
        <f t="shared" si="33"/>
        <v>1312.95</v>
      </c>
      <c r="AI244" s="2">
        <f t="shared" si="34"/>
        <v>404.55</v>
      </c>
      <c r="AJ244" s="2">
        <f t="shared" si="35"/>
        <v>3137.05</v>
      </c>
      <c r="AK244" s="2" t="str">
        <f t="shared" si="11"/>
        <v>Y</v>
      </c>
    </row>
    <row r="245">
      <c r="A245" s="1" t="s">
        <v>40</v>
      </c>
      <c r="B245" s="2">
        <v>42.42857142857143</v>
      </c>
      <c r="C245" s="2">
        <v>86.38095238095238</v>
      </c>
      <c r="D245" s="3">
        <v>0.4910000000000001</v>
      </c>
      <c r="E245" s="2">
        <v>14.380952380952381</v>
      </c>
      <c r="F245" s="2">
        <v>33.95238095238095</v>
      </c>
      <c r="G245" s="3">
        <v>0.4227619047619048</v>
      </c>
      <c r="H245" s="2">
        <v>15.095238095238095</v>
      </c>
      <c r="I245" s="2">
        <v>19.285714285714285</v>
      </c>
      <c r="J245" s="3">
        <v>0.7913333333333332</v>
      </c>
      <c r="K245" s="2">
        <v>9.0</v>
      </c>
      <c r="L245" s="2">
        <v>36.857142857142854</v>
      </c>
      <c r="M245" s="2">
        <v>45.857142857142854</v>
      </c>
      <c r="N245" s="2">
        <v>28.285714285714285</v>
      </c>
      <c r="O245" s="2">
        <v>8.142857142857142</v>
      </c>
      <c r="P245" s="2">
        <v>6.476190476190476</v>
      </c>
      <c r="Q245" s="2">
        <v>14.619047619047619</v>
      </c>
      <c r="R245" s="2">
        <v>20.476190476190474</v>
      </c>
      <c r="S245" s="2">
        <v>114.33333333333333</v>
      </c>
      <c r="T245" s="2">
        <v>19496.190476190477</v>
      </c>
      <c r="U245" s="2">
        <f>(E245 + (2/3) * N245 + (2 - V245 * ($AA$245/$AB$245)) * B245 + (H245 * 0.5 * (1 + (1 - $AA$245/$AB$245)) + (2/3) * ($AA$245/$AB$245)) - W245 * Q245 - W245 * X245 *(C245-B245) - W245 * 0.44 * (0.44 * (0.56 * X245)) * (I245-H245) + W245 * (1-X245) * (M245-L245) + W245 * X245 * K245 + W245 * O245 + W245 * X245 * P245 - R245 * (($AC$245/$AE$245) - 0.44 * ($AD$245/$AE$245) * W245))</f>
        <v>79.22395664</v>
      </c>
      <c r="V245" s="1">
        <f>((2/3) - (0.5 * ($AA$245/$AB$245)) / (2 * ($AB$245/$AC$245)))</f>
        <v>0.6005365575</v>
      </c>
      <c r="W245" s="1">
        <f>($AJ$245/($AF$245-$AG$245+$AI$245+0.44*$AD$245))</f>
        <v>1.060145829</v>
      </c>
      <c r="X245" s="1">
        <f>($AH$245-$AG$245)/$AH$245</f>
        <v>0.7599819294</v>
      </c>
      <c r="Y245" s="4">
        <v>100.0</v>
      </c>
      <c r="Z245" s="1">
        <v>4.0</v>
      </c>
      <c r="AA245" s="2">
        <f t="shared" si="27"/>
        <v>688.5761905</v>
      </c>
      <c r="AB245" s="2">
        <f t="shared" si="28"/>
        <v>1164.704762</v>
      </c>
      <c r="AC245" s="2">
        <f t="shared" ref="AC245:AD245" si="37">sum(H245,H249,H253,H257,H261,H265,H269,H273,H277,H281,H285,H289,H293,H297,H301,H305,H309,H313,H317,H321,H325,H329,H333,H337,H341,H345,H349,H353,H357,H361)</f>
        <v>521.1214286</v>
      </c>
      <c r="AD245" s="2">
        <f t="shared" si="37"/>
        <v>685.6119048</v>
      </c>
      <c r="AE245" s="2">
        <f t="shared" si="30"/>
        <v>593.0952381</v>
      </c>
      <c r="AF245" s="2">
        <f t="shared" si="31"/>
        <v>2553.169048</v>
      </c>
      <c r="AG245" s="2">
        <f t="shared" si="32"/>
        <v>314.9785714</v>
      </c>
      <c r="AH245" s="2">
        <f t="shared" si="33"/>
        <v>1312.311905</v>
      </c>
      <c r="AI245" s="2">
        <f t="shared" si="34"/>
        <v>402.1928571</v>
      </c>
      <c r="AJ245" s="2">
        <f t="shared" si="35"/>
        <v>3119.004762</v>
      </c>
      <c r="AK245" s="2" t="str">
        <f t="shared" si="11"/>
        <v>Y</v>
      </c>
    </row>
    <row r="246">
      <c r="A246" s="1" t="s">
        <v>41</v>
      </c>
      <c r="B246" s="2">
        <v>39.0</v>
      </c>
      <c r="C246" s="2">
        <v>83.55</v>
      </c>
      <c r="D246" s="3">
        <v>0.4676</v>
      </c>
      <c r="E246" s="2">
        <v>7.1</v>
      </c>
      <c r="F246" s="2">
        <v>19.25</v>
      </c>
      <c r="G246" s="3">
        <v>0.3714</v>
      </c>
      <c r="H246" s="2">
        <v>13.75</v>
      </c>
      <c r="I246" s="2">
        <v>17.75</v>
      </c>
      <c r="J246" s="3">
        <v>0.7720499999999999</v>
      </c>
      <c r="K246" s="2">
        <v>9.35</v>
      </c>
      <c r="L246" s="2">
        <v>37.2</v>
      </c>
      <c r="M246" s="2">
        <v>46.55</v>
      </c>
      <c r="N246" s="2">
        <v>24.75</v>
      </c>
      <c r="O246" s="2">
        <v>8.55</v>
      </c>
      <c r="P246" s="2">
        <v>6.55</v>
      </c>
      <c r="Q246" s="2">
        <v>13.85</v>
      </c>
      <c r="R246" s="2">
        <v>16.7</v>
      </c>
      <c r="S246" s="2">
        <v>98.85</v>
      </c>
      <c r="T246" s="2">
        <v>18341.4</v>
      </c>
      <c r="U246" s="2">
        <f>(E246 + (2/3) * N246 + (2 - V246 * ($AA$242/$AB$242)) * B246 + (H246 * 0.5 * (1 + (1 - $AA$242/$AB$242)) + (2/3) * ($AA$242/$AB$242)) - W246 * Q246 - W246 * X246 *(C246-B246) - W246 * 0.44 * (0.44 * (0.56 * X246)) * (I246-H246) + W246 * (1-X246) * (M246-L246) + W246 * X246 * K246 + W246 * O246 + W246 * X246 * P246 - R246 * (($AC$242/$AE$242) - 0.44 * ($AD$242/$AE$242) * W246))</f>
        <v>66.72810096</v>
      </c>
      <c r="V246" s="1">
        <f>((2/3) - (0.5 * ($AA$242/$AB$242)) / (2 * ($AB$242/$AC$242)))</f>
        <v>0.5970915858</v>
      </c>
      <c r="W246" s="1">
        <f>($AJ$242/($AF$242-$AG$242+$AI$242+0.44*$AD$242))</f>
        <v>1.019178622</v>
      </c>
      <c r="X246" s="1">
        <f>($AH$242-$AG$242)/$AH$242</f>
        <v>0.7613469434</v>
      </c>
      <c r="Y246" s="4">
        <v>75.0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2" t="str">
        <f t="shared" si="11"/>
        <v>Y</v>
      </c>
    </row>
    <row r="247">
      <c r="A247" s="1" t="s">
        <v>42</v>
      </c>
      <c r="B247" s="2">
        <v>42.333333333333336</v>
      </c>
      <c r="C247" s="2">
        <v>82.33333333333333</v>
      </c>
      <c r="D247" s="3">
        <v>0.5150476190476191</v>
      </c>
      <c r="E247" s="2">
        <v>7.0</v>
      </c>
      <c r="F247" s="2">
        <v>17.904761904761905</v>
      </c>
      <c r="G247" s="3">
        <v>0.3935238095238095</v>
      </c>
      <c r="H247" s="2">
        <v>16.571428571428573</v>
      </c>
      <c r="I247" s="2">
        <v>20.857142857142858</v>
      </c>
      <c r="J247" s="3">
        <v>0.8043333333333335</v>
      </c>
      <c r="K247" s="2">
        <v>9.714285714285714</v>
      </c>
      <c r="L247" s="2">
        <v>34.476190476190474</v>
      </c>
      <c r="M247" s="2">
        <v>44.19047619047619</v>
      </c>
      <c r="N247" s="2">
        <v>25.80952380952381</v>
      </c>
      <c r="O247" s="2">
        <v>8.238095238095237</v>
      </c>
      <c r="P247" s="2">
        <v>5.0</v>
      </c>
      <c r="Q247" s="2">
        <v>12.761904761904763</v>
      </c>
      <c r="R247" s="2">
        <v>17.952380952380953</v>
      </c>
      <c r="S247" s="2">
        <v>108.23809523809524</v>
      </c>
      <c r="T247" s="2">
        <v>17669.52380952381</v>
      </c>
      <c r="U247" s="2">
        <f>(E247 + (2/3) * N247 + (2 - V247 * ($AA$243/$AB$243)) * B247 + (H247 * 0.5 * (1 + (1 - $AA$243/$AB$243)) + (2/3) * ($AA$243/$AB$243)) - W247 * Q247 - W247 * X247 *(C247-B247) - W247 * 0.44 * (0.44 * (0.56 * X247)) * (I247-H247) + W247 * (1-X247) * (M247-L247) + W247 * X247 * K247 + W247 * O247 + W247 * X247 * P247 - R247 * (($AC$243/$AE$243) - 0.44 * ($AD$243/$AE$243) * W247))</f>
        <v>77.52525624</v>
      </c>
      <c r="V247" s="1">
        <f>((2/3) - (0.5 * ($AA$243/$AB$243)) / (2 * ($AB$243/$AC$243)))</f>
        <v>0.6015701558</v>
      </c>
      <c r="W247" s="1">
        <f>($AJ$243/($AF$243-$AG$243+$AI$243+0.44*$AD$243))</f>
        <v>1.04318026</v>
      </c>
      <c r="X247" s="1">
        <f>($AH$243-$AG$243)/$AH$243</f>
        <v>0.758443654</v>
      </c>
      <c r="Y247" s="4">
        <v>75.0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2" t="str">
        <f t="shared" si="11"/>
        <v>Y</v>
      </c>
    </row>
    <row r="248">
      <c r="A248" s="1" t="s">
        <v>43</v>
      </c>
      <c r="B248" s="2">
        <v>40.95</v>
      </c>
      <c r="C248" s="2">
        <v>83.45</v>
      </c>
      <c r="D248" s="3">
        <v>0.49030000000000007</v>
      </c>
      <c r="E248" s="2">
        <v>7.8</v>
      </c>
      <c r="F248" s="2">
        <v>18.25</v>
      </c>
      <c r="G248" s="3">
        <v>0.4304000000000001</v>
      </c>
      <c r="H248" s="2">
        <v>17.2</v>
      </c>
      <c r="I248" s="2">
        <v>20.9</v>
      </c>
      <c r="J248" s="3">
        <v>0.8397</v>
      </c>
      <c r="K248" s="2">
        <v>8.2</v>
      </c>
      <c r="L248" s="2">
        <v>34.1</v>
      </c>
      <c r="M248" s="2">
        <v>42.3</v>
      </c>
      <c r="N248" s="2">
        <v>24.5</v>
      </c>
      <c r="O248" s="2">
        <v>7.4</v>
      </c>
      <c r="P248" s="2">
        <v>6.45</v>
      </c>
      <c r="Q248" s="2">
        <v>11.7</v>
      </c>
      <c r="R248" s="2">
        <v>18.2</v>
      </c>
      <c r="S248" s="2">
        <v>106.9</v>
      </c>
      <c r="T248" s="2">
        <v>18595.8</v>
      </c>
      <c r="U248" s="2">
        <f>(E248 + (2/3) * N248 + (2 - V248 * ($AA$244/$AB$244)) * B248 + (H248 * 0.5 * (1 + (1 - $AA$244/$AB$244)) + (2/3) * ($AA$244/$AB$244)) - W248 * Q248 - W248 * X248 *(C248-B248) - W248 * 0.44 * (0.44 * (0.56 * X248)) * (I248-H248) + W248 * (1-X248) * (M248-L248) + W248 * X248 * K248 + W248 * O248 + W248 * X248 * P248 - R248 * (($AC$244/$AE$244) - 0.44 * ($AD$244/$AE$244) * W248))</f>
        <v>72.82130785</v>
      </c>
      <c r="V248" s="1">
        <f>((2/3) - (0.5 * ($AA$244/$AB$244)) / (2 * ($AB$244/$AC$244)))</f>
        <v>0.5979601339</v>
      </c>
      <c r="W248" s="1">
        <f>($AJ$4/($AF$4-$AG$4+$AI$4+0.44*$AD$4))</f>
        <v>1.052372766</v>
      </c>
      <c r="X248" s="1">
        <f>($AH$244-$AG$244)/$AH$244</f>
        <v>0.7681937621</v>
      </c>
      <c r="Y248" s="4">
        <v>75.0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2" t="str">
        <f t="shared" si="11"/>
        <v>Y</v>
      </c>
    </row>
    <row r="249">
      <c r="A249" s="1" t="s">
        <v>44</v>
      </c>
      <c r="B249" s="2">
        <v>38.142857142857146</v>
      </c>
      <c r="C249" s="2">
        <v>82.28571428571429</v>
      </c>
      <c r="D249" s="3">
        <v>0.4654761904761906</v>
      </c>
      <c r="E249" s="2">
        <v>5.9523809523809526</v>
      </c>
      <c r="F249" s="2">
        <v>18.666666666666668</v>
      </c>
      <c r="G249" s="3">
        <v>0.3254761904761905</v>
      </c>
      <c r="H249" s="2">
        <v>17.857142857142858</v>
      </c>
      <c r="I249" s="2">
        <v>21.952380952380953</v>
      </c>
      <c r="J249" s="3">
        <v>0.8149047619047619</v>
      </c>
      <c r="K249" s="2">
        <v>10.238095238095237</v>
      </c>
      <c r="L249" s="2">
        <v>32.42857142857143</v>
      </c>
      <c r="M249" s="2">
        <v>42.666666666666664</v>
      </c>
      <c r="N249" s="2">
        <v>23.0</v>
      </c>
      <c r="O249" s="2">
        <v>8.80952380952381</v>
      </c>
      <c r="P249" s="2">
        <v>5.714285714285714</v>
      </c>
      <c r="Q249" s="2">
        <v>11.857142857142858</v>
      </c>
      <c r="R249" s="2">
        <v>17.047619047619047</v>
      </c>
      <c r="S249" s="2">
        <v>100.0952380952381</v>
      </c>
      <c r="T249" s="2">
        <v>18195.761904761905</v>
      </c>
      <c r="U249" s="2">
        <f>(E249 + (2/3) * N249 + (2 - V249 * ($AA$245/$AB$245)) * B249 + (H249 * 0.5 * (1 + (1 - $AA$245/$AB$245)) + (2/3) * ($AA$245/$AB$245)) - W249 * Q249 - W249 * X249 *(C249-B249) - W249 * 0.44 * (0.44 * (0.56 * X249)) * (I249-H249) + W249 * (1-X249) * (M249-L249) + W249 * X249 * K249 + W249 * O249 + W249 * X249 * P249 - R249 * (($AC$245/$AE$245) - 0.44 * ($AD$245/$AE$245) * W249))</f>
        <v>67.51928826</v>
      </c>
      <c r="V249" s="1">
        <f>((2/3) - (0.5 * ($AA$245/$AB$245)) / (2 * ($AB$245/$AC$245)))</f>
        <v>0.6005365575</v>
      </c>
      <c r="W249" s="1">
        <f>($AJ$245/($AF$245-$AG$245+$AI$245+0.44*$AD$245))</f>
        <v>1.060145829</v>
      </c>
      <c r="X249" s="1">
        <f>($AH$245-$AG$245)/$AH$245</f>
        <v>0.7599819294</v>
      </c>
      <c r="Y249" s="4">
        <v>75.0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2" t="str">
        <f t="shared" si="11"/>
        <v>Y</v>
      </c>
    </row>
    <row r="250">
      <c r="A250" s="1" t="s">
        <v>45</v>
      </c>
      <c r="B250" s="2">
        <v>35.6</v>
      </c>
      <c r="C250" s="2">
        <v>84.1</v>
      </c>
      <c r="D250" s="3">
        <v>0.42390000000000005</v>
      </c>
      <c r="E250" s="2">
        <v>9.65</v>
      </c>
      <c r="F250" s="2">
        <v>30.6</v>
      </c>
      <c r="G250" s="3">
        <v>0.32025</v>
      </c>
      <c r="H250" s="2">
        <v>21.2</v>
      </c>
      <c r="I250" s="2">
        <v>29.1</v>
      </c>
      <c r="J250" s="3">
        <v>0.7195</v>
      </c>
      <c r="K250" s="2">
        <v>11.8</v>
      </c>
      <c r="L250" s="2">
        <v>32.1</v>
      </c>
      <c r="M250" s="2">
        <v>43.9</v>
      </c>
      <c r="N250" s="2">
        <v>20.2</v>
      </c>
      <c r="O250" s="2">
        <v>9.95</v>
      </c>
      <c r="P250" s="2">
        <v>5.8</v>
      </c>
      <c r="Q250" s="2">
        <v>16.05</v>
      </c>
      <c r="R250" s="2">
        <v>22.1</v>
      </c>
      <c r="S250" s="2">
        <v>102.05</v>
      </c>
      <c r="T250" s="2">
        <v>17821.7</v>
      </c>
      <c r="U250" s="2">
        <f>(E250 + (2/3) * N250 + (2 - V250 * ($AA$242/$AB$242)) * B250 + (H250 * 0.5 * (1 + (1 - $AA$242/$AB$242)) + (2/3) * ($AA$242/$AB$242)) - W250 * Q250 - W250 * X250 *(C250-B250) - W250 * 0.44 * (0.44 * (0.56 * X250)) * (I250-H250) + W250 * (1-X250) * (M250-L250) + W250 * X250 * K250 + W250 * O250 + W250 * X250 * P250 - R250 * (($AC$242/$AE$242) - 0.44 * ($AD$242/$AE$242) * W250))</f>
        <v>61.7169483</v>
      </c>
      <c r="V250" s="1">
        <f>((2/3) - (0.5 * ($AA$242/$AB$242)) / (2 * ($AB$242/$AC$242)))</f>
        <v>0.5970915858</v>
      </c>
      <c r="W250" s="1">
        <f>($AJ$242/($AF$242-$AG$242+$AI$242+0.44*$AD$242))</f>
        <v>1.019178622</v>
      </c>
      <c r="X250" s="1">
        <f>($AH$242-$AG$242)/$AH$242</f>
        <v>0.7613469434</v>
      </c>
      <c r="Y250" s="4">
        <v>75.0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2" t="str">
        <f t="shared" si="11"/>
        <v>Y</v>
      </c>
    </row>
    <row r="251">
      <c r="A251" s="1" t="s">
        <v>46</v>
      </c>
      <c r="B251" s="2">
        <v>36.57142857142857</v>
      </c>
      <c r="C251" s="2">
        <v>79.04761904761905</v>
      </c>
      <c r="D251" s="3">
        <v>0.46304761904761904</v>
      </c>
      <c r="E251" s="2">
        <v>11.380952380952381</v>
      </c>
      <c r="F251" s="2">
        <v>29.714285714285715</v>
      </c>
      <c r="G251" s="3">
        <v>0.38276190476190475</v>
      </c>
      <c r="H251" s="2">
        <v>20.238095238095237</v>
      </c>
      <c r="I251" s="2">
        <v>28.904761904761905</v>
      </c>
      <c r="J251" s="3">
        <v>0.7077619047619047</v>
      </c>
      <c r="K251" s="2">
        <v>10.0</v>
      </c>
      <c r="L251" s="2">
        <v>31.285714285714285</v>
      </c>
      <c r="M251" s="2">
        <v>41.285714285714285</v>
      </c>
      <c r="N251" s="2">
        <v>21.904761904761905</v>
      </c>
      <c r="O251" s="2">
        <v>10.047619047619047</v>
      </c>
      <c r="P251" s="2">
        <v>4.142857142857143</v>
      </c>
      <c r="Q251" s="2">
        <v>16.333333333333332</v>
      </c>
      <c r="R251" s="2">
        <v>20.428571428571427</v>
      </c>
      <c r="S251" s="2">
        <v>104.76190476190476</v>
      </c>
      <c r="T251" s="2">
        <v>17352.428571428572</v>
      </c>
      <c r="U251" s="2">
        <f>(E251 + (2/3) * N251 + (2 - V251 * ($AA$243/$AB$243)) * B251 + (H251 * 0.5 * (1 + (1 - $AA$243/$AB$243)) + (2/3) * ($AA$243/$AB$243)) - W251 * Q251 - W251 * X251 *(C251-B251) - W251 * 0.44 * (0.44 * (0.56 * X251)) * (I251-H251) + W251 * (1-X251) * (M251-L251) + W251 * X251 * K251 + W251 * O251 + W251 * X251 * P251 - R251 * (($AC$243/$AE$243) - 0.44 * ($AD$243/$AE$243) * W251))</f>
        <v>67.0079908</v>
      </c>
      <c r="V251" s="1">
        <f>((2/3) - (0.5 * ($AA$243/$AB$243)) / (2 * ($AB$243/$AC$243)))</f>
        <v>0.6015701558</v>
      </c>
      <c r="W251" s="1">
        <f>($AJ$243/($AF$243-$AG$243+$AI$243+0.44*$AD$243))</f>
        <v>1.04318026</v>
      </c>
      <c r="X251" s="1">
        <f>($AH$243-$AG$243)/$AH$243</f>
        <v>0.758443654</v>
      </c>
      <c r="Y251" s="4">
        <v>75.0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2" t="str">
        <f t="shared" si="11"/>
        <v>Y</v>
      </c>
    </row>
    <row r="252">
      <c r="A252" s="1" t="s">
        <v>47</v>
      </c>
      <c r="B252" s="2">
        <v>38.2</v>
      </c>
      <c r="C252" s="2">
        <v>85.05</v>
      </c>
      <c r="D252" s="3">
        <v>0.44905000000000006</v>
      </c>
      <c r="E252" s="2">
        <v>11.4</v>
      </c>
      <c r="F252" s="2">
        <v>33.6</v>
      </c>
      <c r="G252" s="3">
        <v>0.33904999999999996</v>
      </c>
      <c r="H252" s="2">
        <v>22.1</v>
      </c>
      <c r="I252" s="2">
        <v>32.7</v>
      </c>
      <c r="J252" s="3">
        <v>0.6891999999999999</v>
      </c>
      <c r="K252" s="2">
        <v>11.25</v>
      </c>
      <c r="L252" s="2">
        <v>31.75</v>
      </c>
      <c r="M252" s="2">
        <v>43.0</v>
      </c>
      <c r="N252" s="2">
        <v>22.8</v>
      </c>
      <c r="O252" s="2">
        <v>10.45</v>
      </c>
      <c r="P252" s="2">
        <v>5.25</v>
      </c>
      <c r="Q252" s="2">
        <v>14.45</v>
      </c>
      <c r="R252" s="2">
        <v>23.65</v>
      </c>
      <c r="S252" s="2">
        <v>109.9</v>
      </c>
      <c r="T252" s="2">
        <v>17839.15</v>
      </c>
      <c r="U252" s="2">
        <f>(E252 + (2/3) * N252 + (2 - V252 * ($AA$244/$AB$244)) * B252 + (H252 * 0.5 * (1 + (1 - $AA$244/$AB$244)) + (2/3) * ($AA$244/$AB$244)) - W252 * Q252 - W252 * X252 *(C252-B252) - W252 * 0.44 * (0.44 * (0.56 * X252)) * (I252-H252) + W252 * (1-X252) * (M252-L252) + W252 * X252 * K252 + W252 * O252 + W252 * X252 * P252 - R252 * (($AC$244/$AE$244) - 0.44 * ($AD$244/$AE$244) * W252))</f>
        <v>70.78921477</v>
      </c>
      <c r="V252" s="1">
        <f>((2/3) - (0.5 * ($AA$244/$AB$244)) / (2 * ($AB$244/$AC$244)))</f>
        <v>0.5979601339</v>
      </c>
      <c r="W252" s="1">
        <f>($AJ$4/($AF$4-$AG$4+$AI$4+0.44*$AD$4))</f>
        <v>1.052372766</v>
      </c>
      <c r="X252" s="1">
        <f>($AH$244-$AG$244)/$AH$244</f>
        <v>0.7681937621</v>
      </c>
      <c r="Y252" s="4">
        <v>75.0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2" t="str">
        <f t="shared" si="11"/>
        <v>Y</v>
      </c>
    </row>
    <row r="253">
      <c r="A253" s="1" t="s">
        <v>48</v>
      </c>
      <c r="B253" s="2">
        <v>40.476190476190474</v>
      </c>
      <c r="C253" s="2">
        <v>85.9047619047619</v>
      </c>
      <c r="D253" s="3">
        <v>0.47247619047619044</v>
      </c>
      <c r="E253" s="2">
        <v>10.380952380952381</v>
      </c>
      <c r="F253" s="2">
        <v>29.761904761904763</v>
      </c>
      <c r="G253" s="3">
        <v>0.3484285714285714</v>
      </c>
      <c r="H253" s="2">
        <v>18.095238095238095</v>
      </c>
      <c r="I253" s="2">
        <v>26.857142857142858</v>
      </c>
      <c r="J253" s="3">
        <v>0.6822380952380952</v>
      </c>
      <c r="K253" s="2">
        <v>12.333333333333334</v>
      </c>
      <c r="L253" s="2">
        <v>31.761904761904763</v>
      </c>
      <c r="M253" s="2">
        <v>44.095238095238095</v>
      </c>
      <c r="N253" s="2">
        <v>23.857142857142858</v>
      </c>
      <c r="O253" s="2">
        <v>9.619047619047619</v>
      </c>
      <c r="P253" s="2">
        <v>5.809523809523809</v>
      </c>
      <c r="Q253" s="2">
        <v>14.142857142857142</v>
      </c>
      <c r="R253" s="2">
        <v>21.238095238095237</v>
      </c>
      <c r="S253" s="2">
        <v>109.42857142857143</v>
      </c>
      <c r="T253" s="2">
        <v>18428.285714285714</v>
      </c>
      <c r="U253" s="2">
        <f>(E253 + (2/3) * N253 + (2 - V253 * ($AA$245/$AB$245)) * B253 + (H253 * 0.5 * (1 + (1 - $AA$245/$AB$245)) + (2/3) * ($AA$245/$AB$245)) - W253 * Q253 - W253 * X253 *(C253-B253) - W253 * 0.44 * (0.44 * (0.56 * X253)) * (I253-H253) + W253 * (1-X253) * (M253-L253) + W253 * X253 * K253 + W253 * O253 + W253 * X253 * P253 - R253 * (($AC$245/$AE$245) - 0.44 * ($AD$245/$AE$245) * W253))</f>
        <v>74.39240774</v>
      </c>
      <c r="V253" s="1">
        <f>((2/3) - (0.5 * ($AA$245/$AB$245)) / (2 * ($AB$245/$AC$245)))</f>
        <v>0.6005365575</v>
      </c>
      <c r="W253" s="1">
        <f>($AJ$245/($AF$245-$AG$245+$AI$245+0.44*$AD$245))</f>
        <v>1.060145829</v>
      </c>
      <c r="X253" s="1">
        <f>($AH$245-$AG$245)/$AH$245</f>
        <v>0.7599819294</v>
      </c>
      <c r="Y253" s="4">
        <v>75.0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2" t="str">
        <f t="shared" si="11"/>
        <v>Y</v>
      </c>
    </row>
    <row r="254">
      <c r="A254" s="1" t="s">
        <v>49</v>
      </c>
      <c r="B254" s="2">
        <v>37.4</v>
      </c>
      <c r="C254" s="2">
        <v>81.45</v>
      </c>
      <c r="D254" s="3">
        <v>0.4591000000000001</v>
      </c>
      <c r="E254" s="2">
        <v>7.55</v>
      </c>
      <c r="F254" s="2">
        <v>23.15</v>
      </c>
      <c r="G254" s="3">
        <v>0.3269</v>
      </c>
      <c r="H254" s="2">
        <v>20.4</v>
      </c>
      <c r="I254" s="2">
        <v>30.55</v>
      </c>
      <c r="J254" s="3">
        <v>0.6733499999999999</v>
      </c>
      <c r="K254" s="2">
        <v>9.55</v>
      </c>
      <c r="L254" s="2">
        <v>32.9</v>
      </c>
      <c r="M254" s="2">
        <v>42.45</v>
      </c>
      <c r="N254" s="2">
        <v>22.15</v>
      </c>
      <c r="O254" s="2">
        <v>6.8</v>
      </c>
      <c r="P254" s="2">
        <v>5.45</v>
      </c>
      <c r="Q254" s="2">
        <v>13.1</v>
      </c>
      <c r="R254" s="2">
        <v>22.2</v>
      </c>
      <c r="S254" s="2">
        <v>102.75</v>
      </c>
      <c r="T254" s="2">
        <v>18733.4</v>
      </c>
      <c r="U254" s="2">
        <f>(E254 + (2/3) * N254 + (2 - V254 * ($AA$242/$AB$242)) * B254 + (H254 * 0.5 * (1 + (1 - $AA$242/$AB$242)) + (2/3) * ($AA$242/$AB$242)) - W254 * Q254 - W254 * X254 *(C254-B254) - W254 * 0.44 * (0.44 * (0.56 * X254)) * (I254-H254) + W254 * (1-X254) * (M254-L254) + W254 * X254 * K254 + W254 * O254 + W254 * X254 * P254 - R254 * (($AC$242/$AE$242) - 0.44 * ($AD$242/$AE$242) * W254))</f>
        <v>63.7870909</v>
      </c>
      <c r="V254" s="1">
        <f>((2/3) - (0.5 * ($AA$242/$AB$242)) / (2 * ($AB$242/$AC$242)))</f>
        <v>0.5970915858</v>
      </c>
      <c r="W254" s="1">
        <f>($AJ$242/($AF$242-$AG$242+$AI$242+0.44*$AD$242))</f>
        <v>1.019178622</v>
      </c>
      <c r="X254" s="1">
        <f>($AH$242-$AG$242)/$AH$242</f>
        <v>0.7613469434</v>
      </c>
      <c r="Y254" s="4">
        <v>75.0</v>
      </c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2" t="str">
        <f t="shared" si="11"/>
        <v>Y</v>
      </c>
    </row>
    <row r="255">
      <c r="A255" s="1" t="s">
        <v>50</v>
      </c>
      <c r="B255" s="2">
        <v>39.38095238095238</v>
      </c>
      <c r="C255" s="2">
        <v>85.04761904761905</v>
      </c>
      <c r="D255" s="3">
        <v>0.46557142857142864</v>
      </c>
      <c r="E255" s="2">
        <v>10.80952380952381</v>
      </c>
      <c r="F255" s="2">
        <v>27.428571428571427</v>
      </c>
      <c r="G255" s="3">
        <v>0.3972857142857143</v>
      </c>
      <c r="H255" s="2">
        <v>17.095238095238095</v>
      </c>
      <c r="I255" s="2">
        <v>23.38095238095238</v>
      </c>
      <c r="J255" s="3">
        <v>0.7473333333333334</v>
      </c>
      <c r="K255" s="2">
        <v>9.476190476190476</v>
      </c>
      <c r="L255" s="2">
        <v>33.38095238095238</v>
      </c>
      <c r="M255" s="2">
        <v>42.857142857142854</v>
      </c>
      <c r="N255" s="2">
        <v>24.38095238095238</v>
      </c>
      <c r="O255" s="2">
        <v>8.523809523809524</v>
      </c>
      <c r="P255" s="2">
        <v>5.285714285714286</v>
      </c>
      <c r="Q255" s="2">
        <v>12.380952380952381</v>
      </c>
      <c r="R255" s="2">
        <v>21.19047619047619</v>
      </c>
      <c r="S255" s="2">
        <v>106.66666666666667</v>
      </c>
      <c r="T255" s="2">
        <v>18105.0</v>
      </c>
      <c r="U255" s="2">
        <f>(E255 + (2/3) * N255 + (2 - V255 * ($AA$243/$AB$243)) * B255 + (H255 * 0.5 * (1 + (1 - $AA$243/$AB$243)) + (2/3) * ($AA$243/$AB$243)) - W255 * Q255 - W255 * X255 *(C255-B255) - W255 * 0.44 * (0.44 * (0.56 * X255)) * (I255-H255) + W255 * (1-X255) * (M255-L255) + W255 * X255 * K255 + W255 * O255 + W255 * X255 * P255 - R255 * (($AC$243/$AE$243) - 0.44 * ($AD$243/$AE$243) * W255))</f>
        <v>70.80916855</v>
      </c>
      <c r="V255" s="1">
        <f>((2/3) - (0.5 * ($AA$243/$AB$243)) / (2 * ($AB$243/$AC$243)))</f>
        <v>0.6015701558</v>
      </c>
      <c r="W255" s="1">
        <f>($AJ$243/($AF$243-$AG$243+$AI$243+0.44*$AD$243))</f>
        <v>1.04318026</v>
      </c>
      <c r="X255" s="1">
        <f>($AH$243-$AG$243)/$AH$243</f>
        <v>0.758443654</v>
      </c>
      <c r="Y255" s="4">
        <v>75.0</v>
      </c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2" t="str">
        <f t="shared" si="11"/>
        <v>Y</v>
      </c>
    </row>
    <row r="256">
      <c r="A256" s="1" t="s">
        <v>51</v>
      </c>
      <c r="B256" s="2">
        <v>38.25</v>
      </c>
      <c r="C256" s="2">
        <v>82.8</v>
      </c>
      <c r="D256" s="3">
        <v>0.46399999999999997</v>
      </c>
      <c r="E256" s="2">
        <v>10.35</v>
      </c>
      <c r="F256" s="2">
        <v>28.95</v>
      </c>
      <c r="G256" s="3">
        <v>0.3595999999999999</v>
      </c>
      <c r="H256" s="2">
        <v>18.05</v>
      </c>
      <c r="I256" s="2">
        <v>26.35</v>
      </c>
      <c r="J256" s="3">
        <v>0.6919</v>
      </c>
      <c r="K256" s="2">
        <v>8.7</v>
      </c>
      <c r="L256" s="2">
        <v>34.5</v>
      </c>
      <c r="M256" s="2">
        <v>43.2</v>
      </c>
      <c r="N256" s="2">
        <v>21.4</v>
      </c>
      <c r="O256" s="2">
        <v>9.6</v>
      </c>
      <c r="P256" s="2">
        <v>5.75</v>
      </c>
      <c r="Q256" s="2">
        <v>12.55</v>
      </c>
      <c r="R256" s="2">
        <v>21.05</v>
      </c>
      <c r="S256" s="2">
        <v>104.9</v>
      </c>
      <c r="T256" s="2">
        <v>18548.25</v>
      </c>
      <c r="U256" s="2">
        <f>(E256 + (2/3) * N256 + (2 - V256 * ($AA$244/$AB$244)) * B256 + (H256 * 0.5 * (1 + (1 - $AA$244/$AB$244)) + (2/3) * ($AA$244/$AB$244)) - W256 * Q256 - W256 * X256 *(C256-B256) - W256 * 0.44 * (0.44 * (0.56 * X256)) * (I256-H256) + W256 * (1-X256) * (M256-L256) + W256 * X256 * K256 + W256 * O256 + W256 * X256 * P256 - R256 * (($AC$244/$AE$244) - 0.44 * ($AD$244/$AE$244) * W256))</f>
        <v>67.79041638</v>
      </c>
      <c r="V256" s="1">
        <f>((2/3) - (0.5 * ($AA$244/$AB$244)) / (2 * ($AB$244/$AC$244)))</f>
        <v>0.5979601339</v>
      </c>
      <c r="W256" s="1">
        <f>($AJ$4/($AF$4-$AG$4+$AI$4+0.44*$AD$4))</f>
        <v>1.052372766</v>
      </c>
      <c r="X256" s="1">
        <f>($AH$244-$AG$244)/$AH$244</f>
        <v>0.7681937621</v>
      </c>
      <c r="Y256" s="4">
        <v>75.0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2" t="str">
        <f t="shared" si="11"/>
        <v>Y</v>
      </c>
    </row>
    <row r="257">
      <c r="A257" s="1" t="s">
        <v>52</v>
      </c>
      <c r="B257" s="2">
        <v>38.142857142857146</v>
      </c>
      <c r="C257" s="2">
        <v>80.38095238095238</v>
      </c>
      <c r="D257" s="3">
        <v>0.4757142857142858</v>
      </c>
      <c r="E257" s="2">
        <v>10.095238095238095</v>
      </c>
      <c r="F257" s="2">
        <v>27.238095238095237</v>
      </c>
      <c r="G257" s="3">
        <v>0.37480952380952387</v>
      </c>
      <c r="H257" s="2">
        <v>17.238095238095237</v>
      </c>
      <c r="I257" s="2">
        <v>24.904761904761905</v>
      </c>
      <c r="J257" s="3">
        <v>0.712190476190476</v>
      </c>
      <c r="K257" s="2">
        <v>7.476190476190476</v>
      </c>
      <c r="L257" s="2">
        <v>32.285714285714285</v>
      </c>
      <c r="M257" s="2">
        <v>39.76190476190476</v>
      </c>
      <c r="N257" s="2">
        <v>23.333333333333332</v>
      </c>
      <c r="O257" s="2">
        <v>9.619047619047619</v>
      </c>
      <c r="P257" s="2">
        <v>5.9523809523809526</v>
      </c>
      <c r="Q257" s="2">
        <v>11.571428571428571</v>
      </c>
      <c r="R257" s="2">
        <v>20.761904761904763</v>
      </c>
      <c r="S257" s="2">
        <v>103.61904761904762</v>
      </c>
      <c r="T257" s="2">
        <v>18598.809523809523</v>
      </c>
      <c r="U257" s="2">
        <f>(E257 + (2/3) * N257 + (2 - V257 * ($AA$245/$AB$245)) * B257 + (H257 * 0.5 * (1 + (1 - $AA$245/$AB$245)) + (2/3) * ($AA$245/$AB$245)) - W257 * Q257 - W257 * X257 *(C257-B257) - W257 * 0.44 * (0.44 * (0.56 * X257)) * (I257-H257) + W257 * (1-X257) * (M257-L257) + W257 * X257 * K257 + W257 * O257 + W257 * X257 * P257 - R257 * (($AC$245/$AE$245) - 0.44 * ($AD$245/$AE$245) * W257))</f>
        <v>69.83521912</v>
      </c>
      <c r="V257" s="1">
        <f>((2/3) - (0.5 * ($AA$245/$AB$245)) / (2 * ($AB$245/$AC$245)))</f>
        <v>0.6005365575</v>
      </c>
      <c r="W257" s="1">
        <f>($AJ$245/($AF$245-$AG$245+$AI$245+0.44*$AD$245))</f>
        <v>1.060145829</v>
      </c>
      <c r="X257" s="1">
        <f>($AH$245-$AG$245)/$AH$245</f>
        <v>0.7599819294</v>
      </c>
      <c r="Y257" s="4">
        <v>75.0</v>
      </c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2" t="str">
        <f t="shared" si="11"/>
        <v>Y</v>
      </c>
    </row>
    <row r="258">
      <c r="A258" s="1" t="s">
        <v>53</v>
      </c>
      <c r="B258" s="2">
        <v>36.2</v>
      </c>
      <c r="C258" s="2">
        <v>82.05</v>
      </c>
      <c r="D258" s="3">
        <v>0.44234999999999997</v>
      </c>
      <c r="E258" s="2">
        <v>7.85</v>
      </c>
      <c r="F258" s="2">
        <v>21.2</v>
      </c>
      <c r="G258" s="3">
        <v>0.36675</v>
      </c>
      <c r="H258" s="2">
        <v>17.95</v>
      </c>
      <c r="I258" s="2">
        <v>24.1</v>
      </c>
      <c r="J258" s="3">
        <v>0.7460500000000001</v>
      </c>
      <c r="K258" s="2">
        <v>11.9</v>
      </c>
      <c r="L258" s="2">
        <v>31.55</v>
      </c>
      <c r="M258" s="2">
        <v>43.45</v>
      </c>
      <c r="N258" s="2">
        <v>18.7</v>
      </c>
      <c r="O258" s="2">
        <v>8.7</v>
      </c>
      <c r="P258" s="2">
        <v>5.1</v>
      </c>
      <c r="Q258" s="2">
        <v>14.5</v>
      </c>
      <c r="R258" s="2">
        <v>22.65</v>
      </c>
      <c r="S258" s="2">
        <v>98.2</v>
      </c>
      <c r="T258" s="2">
        <v>18097.4</v>
      </c>
      <c r="U258" s="2">
        <f>(E258 + (2/3) * N258 + (2 - V258 * ($AA$242/$AB$242)) * B258 + (H258 * 0.5 * (1 + (1 - $AA$242/$AB$242)) + (2/3) * ($AA$242/$AB$242)) - W258 * Q258 - W258 * X258 *(C258-B258) - W258 * 0.44 * (0.44 * (0.56 * X258)) * (I258-H258) + W258 * (1-X258) * (M258-L258) + W258 * X258 * K258 + W258 * O258 + W258 * X258 * P258 - R258 * (($AC$242/$AE$242) - 0.44 * ($AD$242/$AE$242) * W258))</f>
        <v>59.4724176</v>
      </c>
      <c r="V258" s="1">
        <f>((2/3) - (0.5 * ($AA$242/$AB$242)) / (2 * ($AB$242/$AC$242)))</f>
        <v>0.5970915858</v>
      </c>
      <c r="W258" s="1">
        <f>($AJ$242/($AF$242-$AG$242+$AI$242+0.44*$AD$242))</f>
        <v>1.019178622</v>
      </c>
      <c r="X258" s="1">
        <f>($AH$242-$AG$242)/$AH$242</f>
        <v>0.7613469434</v>
      </c>
      <c r="Y258" s="4">
        <v>65.0</v>
      </c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2" t="str">
        <f t="shared" si="11"/>
        <v>N</v>
      </c>
    </row>
    <row r="259">
      <c r="A259" s="1" t="s">
        <v>54</v>
      </c>
      <c r="B259" s="2">
        <v>34.80952380952381</v>
      </c>
      <c r="C259" s="2">
        <v>79.38095238095238</v>
      </c>
      <c r="D259" s="3">
        <v>0.43990476190476197</v>
      </c>
      <c r="E259" s="2">
        <v>8.761904761904763</v>
      </c>
      <c r="F259" s="2">
        <v>25.523809523809526</v>
      </c>
      <c r="G259" s="3">
        <v>0.3481904761904763</v>
      </c>
      <c r="H259" s="2">
        <v>17.61904761904762</v>
      </c>
      <c r="I259" s="2">
        <v>23.095238095238095</v>
      </c>
      <c r="J259" s="3">
        <v>0.758952380952381</v>
      </c>
      <c r="K259" s="2">
        <v>10.380952380952381</v>
      </c>
      <c r="L259" s="2">
        <v>31.0</v>
      </c>
      <c r="M259" s="2">
        <v>41.38095238095238</v>
      </c>
      <c r="N259" s="2">
        <v>17.476190476190474</v>
      </c>
      <c r="O259" s="2">
        <v>7.666666666666667</v>
      </c>
      <c r="P259" s="2">
        <v>5.095238095238095</v>
      </c>
      <c r="Q259" s="2">
        <v>13.714285714285714</v>
      </c>
      <c r="R259" s="2">
        <v>19.80952380952381</v>
      </c>
      <c r="S259" s="2">
        <v>96.0</v>
      </c>
      <c r="T259" s="2">
        <v>18720.95238095238</v>
      </c>
      <c r="U259" s="2">
        <f>(E259 + (2/3) * N259 + (2 - V259 * ($AA$243/$AB$243)) * B259 + (H259 * 0.5 * (1 + (1 - $AA$243/$AB$243)) + (2/3) * ($AA$243/$AB$243)) - W259 * Q259 - W259 * X259 *(C259-B259) - W259 * 0.44 * (0.44 * (0.56 * X259)) * (I259-H259) + W259 * (1-X259) * (M259-L259) + W259 * X259 * K259 + W259 * O259 + W259 * X259 * P259 - R259 * (($AC$243/$AE$243) - 0.44 * ($AD$243/$AE$243) * W259))</f>
        <v>56.89448602</v>
      </c>
      <c r="V259" s="1">
        <f>((2/3) - (0.5 * ($AA$243/$AB$243)) / (2 * ($AB$243/$AC$243)))</f>
        <v>0.6015701558</v>
      </c>
      <c r="W259" s="1">
        <f>($AJ$243/($AF$243-$AG$243+$AI$243+0.44*$AD$243))</f>
        <v>1.04318026</v>
      </c>
      <c r="X259" s="1">
        <f>($AH$243-$AG$243)/$AH$243</f>
        <v>0.758443654</v>
      </c>
      <c r="Y259" s="4">
        <v>65.0</v>
      </c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2" t="str">
        <f t="shared" si="11"/>
        <v>N</v>
      </c>
    </row>
    <row r="260">
      <c r="A260" s="1" t="s">
        <v>55</v>
      </c>
      <c r="B260" s="2">
        <v>36.8</v>
      </c>
      <c r="C260" s="2">
        <v>80.45</v>
      </c>
      <c r="D260" s="3">
        <v>0.4595000000000001</v>
      </c>
      <c r="E260" s="2">
        <v>7.6</v>
      </c>
      <c r="F260" s="2">
        <v>22.1</v>
      </c>
      <c r="G260" s="3">
        <v>0.3439</v>
      </c>
      <c r="H260" s="2">
        <v>18.0</v>
      </c>
      <c r="I260" s="2">
        <v>24.6</v>
      </c>
      <c r="J260" s="3">
        <v>0.7352</v>
      </c>
      <c r="K260" s="2">
        <v>10.5</v>
      </c>
      <c r="L260" s="2">
        <v>32.8</v>
      </c>
      <c r="M260" s="2">
        <v>43.3</v>
      </c>
      <c r="N260" s="2">
        <v>19.55</v>
      </c>
      <c r="O260" s="2">
        <v>6.85</v>
      </c>
      <c r="P260" s="2">
        <v>5.55</v>
      </c>
      <c r="Q260" s="2">
        <v>13.9</v>
      </c>
      <c r="R260" s="2">
        <v>21.5</v>
      </c>
      <c r="S260" s="2">
        <v>99.2</v>
      </c>
      <c r="T260" s="2">
        <v>17966.0</v>
      </c>
      <c r="U260" s="2">
        <f>(E260 + (2/3) * N260 + (2 - V260 * ($AA$244/$AB$244)) * B260 + (H260 * 0.5 * (1 + (1 - $AA$244/$AB$244)) + (2/3) * ($AA$244/$AB$244)) - W260 * Q260 - W260 * X260 *(C260-B260) - W260 * 0.44 * (0.44 * (0.56 * X260)) * (I260-H260) + W260 * (1-X260) * (M260-L260) + W260 * X260 * K260 + W260 * O260 + W260 * X260 * P260 - R260 * (($AC$244/$AE$244) - 0.44 * ($AD$244/$AE$244) * W260))</f>
        <v>59.51537201</v>
      </c>
      <c r="V260" s="1">
        <f>((2/3) - (0.5 * ($AA$244/$AB$244)) / (2 * ($AB$244/$AC$244)))</f>
        <v>0.5979601339</v>
      </c>
      <c r="W260" s="1">
        <f>($AJ$4/($AF$4-$AG$4+$AI$4+0.44*$AD$4))</f>
        <v>1.052372766</v>
      </c>
      <c r="X260" s="1">
        <f>($AH$244-$AG$244)/$AH$244</f>
        <v>0.7681937621</v>
      </c>
      <c r="Y260" s="4">
        <v>65.0</v>
      </c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2" t="str">
        <f t="shared" si="11"/>
        <v>N</v>
      </c>
    </row>
    <row r="261">
      <c r="A261" s="1" t="s">
        <v>56</v>
      </c>
      <c r="B261" s="2">
        <v>36.476190476190474</v>
      </c>
      <c r="C261" s="2">
        <v>79.80952380952381</v>
      </c>
      <c r="D261" s="3">
        <v>0.4590952380952381</v>
      </c>
      <c r="E261" s="2">
        <v>9.571428571428571</v>
      </c>
      <c r="F261" s="2">
        <v>26.38095238095238</v>
      </c>
      <c r="G261" s="3">
        <v>0.36538095238095236</v>
      </c>
      <c r="H261" s="2">
        <v>14.904761904761905</v>
      </c>
      <c r="I261" s="2">
        <v>20.285714285714285</v>
      </c>
      <c r="J261" s="3">
        <v>0.7395714285714285</v>
      </c>
      <c r="K261" s="2">
        <v>10.19047619047619</v>
      </c>
      <c r="L261" s="2">
        <v>34.61904761904762</v>
      </c>
      <c r="M261" s="2">
        <v>44.80952380952381</v>
      </c>
      <c r="N261" s="2">
        <v>20.142857142857142</v>
      </c>
      <c r="O261" s="2">
        <v>7.571428571428571</v>
      </c>
      <c r="P261" s="2">
        <v>5.0</v>
      </c>
      <c r="Q261" s="2">
        <v>14.571428571428571</v>
      </c>
      <c r="R261" s="2">
        <v>16.952380952380953</v>
      </c>
      <c r="S261" s="2">
        <v>97.42857142857143</v>
      </c>
      <c r="T261" s="2">
        <v>18552.333333333332</v>
      </c>
      <c r="U261" s="2">
        <f>(E261 + (2/3) * N261 + (2 - V261 * ($AA$245/$AB$245)) * B261 + (H261 * 0.5 * (1 + (1 - $AA$245/$AB$245)) + (2/3) * ($AA$245/$AB$245)) - W261 * Q261 - W261 * X261 *(C261-B261) - W261 * 0.44 * (0.44 * (0.56 * X261)) * (I261-H261) + W261 * (1-X261) * (M261-L261) + W261 * X261 * K261 + W261 * O261 + W261 * X261 * P261 - R261 * (($AC$245/$AE$245) - 0.44 * ($AD$245/$AE$245) * W261))</f>
        <v>60.16848591</v>
      </c>
      <c r="V261" s="1">
        <f>((2/3) - (0.5 * ($AA$245/$AB$245)) / (2 * ($AB$245/$AC$245)))</f>
        <v>0.6005365575</v>
      </c>
      <c r="W261" s="1">
        <f>($AJ$245/($AF$245-$AG$245+$AI$245+0.44*$AD$245))</f>
        <v>1.060145829</v>
      </c>
      <c r="X261" s="1">
        <f>($AH$245-$AG$245)/$AH$245</f>
        <v>0.7599819294</v>
      </c>
      <c r="Y261" s="4">
        <v>65.0</v>
      </c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2" t="str">
        <f t="shared" si="11"/>
        <v>N</v>
      </c>
    </row>
    <row r="262">
      <c r="A262" s="1" t="s">
        <v>57</v>
      </c>
      <c r="B262" s="2">
        <v>40.1</v>
      </c>
      <c r="C262" s="2">
        <v>86.3</v>
      </c>
      <c r="D262" s="3">
        <v>0.46555</v>
      </c>
      <c r="E262" s="2">
        <v>7.9</v>
      </c>
      <c r="F262" s="2">
        <v>22.35</v>
      </c>
      <c r="G262" s="3">
        <v>0.35559999999999997</v>
      </c>
      <c r="H262" s="2">
        <v>19.55</v>
      </c>
      <c r="I262" s="2">
        <v>24.85</v>
      </c>
      <c r="J262" s="3">
        <v>0.7964</v>
      </c>
      <c r="K262" s="2">
        <v>12.95</v>
      </c>
      <c r="L262" s="2">
        <v>35.3</v>
      </c>
      <c r="M262" s="2">
        <v>48.25</v>
      </c>
      <c r="N262" s="2">
        <v>21.2</v>
      </c>
      <c r="O262" s="2">
        <v>7.7</v>
      </c>
      <c r="P262" s="2">
        <v>7.0</v>
      </c>
      <c r="Q262" s="2">
        <v>16.55</v>
      </c>
      <c r="R262" s="2">
        <v>21.65</v>
      </c>
      <c r="S262" s="2">
        <v>107.65</v>
      </c>
      <c r="T262" s="2">
        <v>18563.6</v>
      </c>
      <c r="U262" s="2">
        <f>(E262 + (2/3) * N262 + (2 - V262 * ($AA$242/$AB$242)) * B262 + (H262 * 0.5 * (1 + (1 - $AA$242/$AB$242)) + (2/3) * ($AA$242/$AB$242)) - W262 * Q262 - W262 * X262 *(C262-B262) - W262 * 0.44 * (0.44 * (0.56 * X262)) * (I262-H262) + W262 * (1-X262) * (M262-L262) + W262 * X262 * K262 + W262 * O262 + W262 * X262 * P262 - R262 * (($AC$242/$AE$242) - 0.44 * ($AD$242/$AE$242) * W262))</f>
        <v>68.37098769</v>
      </c>
      <c r="V262" s="1">
        <f>((2/3) - (0.5 * ($AA$242/$AB$242)) / (2 * ($AB$242/$AC$242)))</f>
        <v>0.5970915858</v>
      </c>
      <c r="W262" s="1">
        <f>($AJ$242/($AF$242-$AG$242+$AI$242+0.44*$AD$242))</f>
        <v>1.019178622</v>
      </c>
      <c r="X262" s="1">
        <f>($AH$242-$AG$242)/$AH$242</f>
        <v>0.7613469434</v>
      </c>
      <c r="Y262" s="4">
        <v>65.0</v>
      </c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2" t="str">
        <f t="shared" si="11"/>
        <v>N</v>
      </c>
    </row>
    <row r="263">
      <c r="A263" s="1" t="s">
        <v>58</v>
      </c>
      <c r="B263" s="2">
        <v>40.76190476190476</v>
      </c>
      <c r="C263" s="2">
        <v>83.57142857142857</v>
      </c>
      <c r="D263" s="3">
        <v>0.4878095238095238</v>
      </c>
      <c r="E263" s="2">
        <v>7.666666666666667</v>
      </c>
      <c r="F263" s="2">
        <v>20.80952380952381</v>
      </c>
      <c r="G263" s="3">
        <v>0.36514285714285705</v>
      </c>
      <c r="H263" s="2">
        <v>20.666666666666668</v>
      </c>
      <c r="I263" s="2">
        <v>26.38095238095238</v>
      </c>
      <c r="J263" s="3">
        <v>0.7799523809523811</v>
      </c>
      <c r="K263" s="2">
        <v>11.80952380952381</v>
      </c>
      <c r="L263" s="2">
        <v>34.285714285714285</v>
      </c>
      <c r="M263" s="2">
        <v>46.095238095238095</v>
      </c>
      <c r="N263" s="2">
        <v>22.428571428571427</v>
      </c>
      <c r="O263" s="2">
        <v>7.809523809523809</v>
      </c>
      <c r="P263" s="2">
        <v>6.142857142857143</v>
      </c>
      <c r="Q263" s="2">
        <v>13.571428571428571</v>
      </c>
      <c r="R263" s="2">
        <v>18.952380952380953</v>
      </c>
      <c r="S263" s="2">
        <v>109.85714285714286</v>
      </c>
      <c r="T263" s="2">
        <v>18395.428571428572</v>
      </c>
      <c r="U263" s="2">
        <f>(E263 + (2/3) * N263 + (2 - V263 * ($AA$243/$AB$243)) * B263 + (H263 * 0.5 * (1 + (1 - $AA$243/$AB$243)) + (2/3) * ($AA$243/$AB$243)) - W263 * Q263 - W263 * X263 *(C263-B263) - W263 * 0.44 * (0.44 * (0.56 * X263)) * (I263-H263) + W263 * (1-X263) * (M263-L263) + W263 * X263 * K263 + W263 * O263 + W263 * X263 * P263 - R263 * (($AC$243/$AE$243) - 0.44 * ($AD$243/$AE$243) * W263))</f>
        <v>75.36590208</v>
      </c>
      <c r="V263" s="1">
        <f>((2/3) - (0.5 * ($AA$243/$AB$243)) / (2 * ($AB$243/$AC$243)))</f>
        <v>0.6015701558</v>
      </c>
      <c r="W263" s="1">
        <f>($AJ$243/($AF$243-$AG$243+$AI$243+0.44*$AD$243))</f>
        <v>1.04318026</v>
      </c>
      <c r="X263" s="1">
        <f>($AH$243-$AG$243)/$AH$243</f>
        <v>0.758443654</v>
      </c>
      <c r="Y263" s="4">
        <v>65.0</v>
      </c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2" t="str">
        <f t="shared" si="11"/>
        <v>N</v>
      </c>
    </row>
    <row r="264">
      <c r="A264" s="1" t="s">
        <v>59</v>
      </c>
      <c r="B264" s="2">
        <v>42.7</v>
      </c>
      <c r="C264" s="2">
        <v>89.85</v>
      </c>
      <c r="D264" s="3">
        <v>0.4767499999999999</v>
      </c>
      <c r="E264" s="2">
        <v>9.0</v>
      </c>
      <c r="F264" s="2">
        <v>25.95</v>
      </c>
      <c r="G264" s="3">
        <v>0.35055000000000003</v>
      </c>
      <c r="H264" s="2">
        <v>18.45</v>
      </c>
      <c r="I264" s="2">
        <v>23.2</v>
      </c>
      <c r="J264" s="3">
        <v>0.8045</v>
      </c>
      <c r="K264" s="2">
        <v>13.7</v>
      </c>
      <c r="L264" s="2">
        <v>35.85</v>
      </c>
      <c r="M264" s="2">
        <v>49.55</v>
      </c>
      <c r="N264" s="2">
        <v>24.4</v>
      </c>
      <c r="O264" s="2">
        <v>6.6</v>
      </c>
      <c r="P264" s="2">
        <v>5.55</v>
      </c>
      <c r="Q264" s="2">
        <v>15.25</v>
      </c>
      <c r="R264" s="2">
        <v>21.1</v>
      </c>
      <c r="S264" s="2">
        <v>112.85</v>
      </c>
      <c r="T264" s="2">
        <v>17771.75</v>
      </c>
      <c r="U264" s="2">
        <f>(E264 + (2/3) * N264 + (2 - V264 * ($AA$244/$AB$244)) * B264 + (H264 * 0.5 * (1 + (1 - $AA$244/$AB$244)) + (2/3) * ($AA$244/$AB$244)) - W264 * Q264 - W264 * X264 *(C264-B264) - W264 * 0.44 * (0.44 * (0.56 * X264)) * (I264-H264) + W264 * (1-X264) * (M264-L264) + W264 * X264 * K264 + W264 * O264 + W264 * X264 * P264 - R264 * (($AC$244/$AE$244) - 0.44 * ($AD$244/$AE$244) * W264))</f>
        <v>73.3733956</v>
      </c>
      <c r="V264" s="1">
        <f>((2/3) - (0.5 * ($AA$244/$AB$244)) / (2 * ($AB$244/$AC$244)))</f>
        <v>0.5979601339</v>
      </c>
      <c r="W264" s="1">
        <f>($AJ$4/($AF$4-$AG$4+$AI$4+0.44*$AD$4))</f>
        <v>1.052372766</v>
      </c>
      <c r="X264" s="1">
        <f>($AH$244-$AG$244)/$AH$244</f>
        <v>0.7681937621</v>
      </c>
      <c r="Y264" s="4">
        <v>65.0</v>
      </c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2" t="str">
        <f t="shared" si="11"/>
        <v>N</v>
      </c>
    </row>
    <row r="265">
      <c r="A265" s="1" t="s">
        <v>60</v>
      </c>
      <c r="B265" s="2">
        <v>40.95238095238095</v>
      </c>
      <c r="C265" s="2">
        <v>85.9047619047619</v>
      </c>
      <c r="D265" s="3">
        <v>0.4764285714285715</v>
      </c>
      <c r="E265" s="2">
        <v>8.523809523809524</v>
      </c>
      <c r="F265" s="2">
        <v>25.80952380952381</v>
      </c>
      <c r="G265" s="3">
        <v>0.32899999999999996</v>
      </c>
      <c r="H265" s="2">
        <v>20.095238095238095</v>
      </c>
      <c r="I265" s="2">
        <v>26.285714285714285</v>
      </c>
      <c r="J265" s="3">
        <v>0.7656666666666665</v>
      </c>
      <c r="K265" s="2">
        <v>13.80952380952381</v>
      </c>
      <c r="L265" s="2">
        <v>36.80952380952381</v>
      </c>
      <c r="M265" s="2">
        <v>50.61904761904762</v>
      </c>
      <c r="N265" s="2">
        <v>23.80952380952381</v>
      </c>
      <c r="O265" s="2">
        <v>7.285714285714286</v>
      </c>
      <c r="P265" s="2">
        <v>5.095238095238095</v>
      </c>
      <c r="Q265" s="2">
        <v>16.571428571428573</v>
      </c>
      <c r="R265" s="2">
        <v>20.857142857142858</v>
      </c>
      <c r="S265" s="2">
        <v>110.52380952380952</v>
      </c>
      <c r="T265" s="2">
        <v>18187.095238095237</v>
      </c>
      <c r="U265" s="2">
        <f>(E265 + (2/3) * N265 + (2 - V265 * ($AA$245/$AB$245)) * B265 + (H265 * 0.5 * (1 + (1 - $AA$245/$AB$245)) + (2/3) * ($AA$245/$AB$245)) - W265 * Q265 - W265 * X265 *(C265-B265) - W265 * 0.44 * (0.44 * (0.56 * X265)) * (I265-H265) + W265 * (1-X265) * (M265-L265) + W265 * X265 * K265 + W265 * O265 + W265 * X265 * P265 - R265 * (($AC$245/$AE$245) - 0.44 * ($AD$245/$AE$245) * W265))</f>
        <v>71.37438039</v>
      </c>
      <c r="V265" s="1">
        <f>((2/3) - (0.5 * ($AA$245/$AB$245)) / (2 * ($AB$245/$AC$245)))</f>
        <v>0.6005365575</v>
      </c>
      <c r="W265" s="1">
        <f>($AJ$245/($AF$245-$AG$245+$AI$245+0.44*$AD$245))</f>
        <v>1.060145829</v>
      </c>
      <c r="X265" s="1">
        <f>($AH$245-$AG$245)/$AH$245</f>
        <v>0.7599819294</v>
      </c>
      <c r="Y265" s="4">
        <v>65.0</v>
      </c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2" t="str">
        <f t="shared" si="11"/>
        <v>N</v>
      </c>
    </row>
    <row r="266">
      <c r="A266" s="1" t="s">
        <v>61</v>
      </c>
      <c r="B266" s="2">
        <v>34.75</v>
      </c>
      <c r="C266" s="2">
        <v>81.9</v>
      </c>
      <c r="D266" s="3">
        <v>0.42655000000000004</v>
      </c>
      <c r="E266" s="2">
        <v>5.4</v>
      </c>
      <c r="F266" s="2">
        <v>17.6</v>
      </c>
      <c r="G266" s="3">
        <v>0.29450000000000004</v>
      </c>
      <c r="H266" s="2">
        <v>21.5</v>
      </c>
      <c r="I266" s="2">
        <v>25.6</v>
      </c>
      <c r="J266" s="3">
        <v>0.8407500000000001</v>
      </c>
      <c r="K266" s="2">
        <v>9.9</v>
      </c>
      <c r="L266" s="2">
        <v>31.05</v>
      </c>
      <c r="M266" s="2">
        <v>40.95</v>
      </c>
      <c r="N266" s="2">
        <v>20.7</v>
      </c>
      <c r="O266" s="2">
        <v>8.8</v>
      </c>
      <c r="P266" s="2">
        <v>3.95</v>
      </c>
      <c r="Q266" s="2">
        <v>13.25</v>
      </c>
      <c r="R266" s="2">
        <v>22.4</v>
      </c>
      <c r="S266" s="2">
        <v>96.4</v>
      </c>
      <c r="T266" s="2">
        <v>17452.45</v>
      </c>
      <c r="U266" s="2">
        <f>(E266 + (2/3) * N266 + (2 - V266 * ($AA$242/$AB$242)) * B266 + (H266 * 0.5 * (1 + (1 - $AA$242/$AB$242)) + (2/3) * ($AA$242/$AB$242)) - W266 * Q266 - W266 * X266 *(C266-B266) - W266 * 0.44 * (0.44 * (0.56 * X266)) * (I266-H266) + W266 * (1-X266) * (M266-L266) + W266 * X266 * K266 + W266 * O266 + W266 * X266 * P266 - R266 * (($AC$242/$AE$242) - 0.44 * ($AD$242/$AE$242) * W266))</f>
        <v>56.17780094</v>
      </c>
      <c r="V266" s="1">
        <f>((2/3) - (0.5 * ($AA$242/$AB$242)) / (2 * ($AB$242/$AC$242)))</f>
        <v>0.5970915858</v>
      </c>
      <c r="W266" s="1">
        <f>($AJ$242/($AF$242-$AG$242+$AI$242+0.44*$AD$242))</f>
        <v>1.019178622</v>
      </c>
      <c r="X266" s="1">
        <f>($AH$242-$AG$242)/$AH$242</f>
        <v>0.7613469434</v>
      </c>
      <c r="Y266" s="4">
        <v>75.0</v>
      </c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2" t="str">
        <f t="shared" si="11"/>
        <v>Y</v>
      </c>
    </row>
    <row r="267">
      <c r="A267" s="1" t="s">
        <v>62</v>
      </c>
      <c r="B267" s="2">
        <v>35.80952380952381</v>
      </c>
      <c r="C267" s="2">
        <v>82.04761904761905</v>
      </c>
      <c r="D267" s="3">
        <v>0.438047619047619</v>
      </c>
      <c r="E267" s="2">
        <v>5.809523809523809</v>
      </c>
      <c r="F267" s="2">
        <v>17.0</v>
      </c>
      <c r="G267" s="3">
        <v>0.3411904761904762</v>
      </c>
      <c r="H267" s="2">
        <v>18.238095238095237</v>
      </c>
      <c r="I267" s="2">
        <v>24.38095238095238</v>
      </c>
      <c r="J267" s="3">
        <v>0.745952380952381</v>
      </c>
      <c r="K267" s="2">
        <v>10.761904761904763</v>
      </c>
      <c r="L267" s="2">
        <v>30.571428571428573</v>
      </c>
      <c r="M267" s="2">
        <v>41.333333333333336</v>
      </c>
      <c r="N267" s="2">
        <v>20.523809523809526</v>
      </c>
      <c r="O267" s="2">
        <v>9.047619047619047</v>
      </c>
      <c r="P267" s="2">
        <v>4.619047619047619</v>
      </c>
      <c r="Q267" s="2">
        <v>12.428571428571429</v>
      </c>
      <c r="R267" s="2">
        <v>20.285714285714285</v>
      </c>
      <c r="S267" s="2">
        <v>95.66666666666667</v>
      </c>
      <c r="T267" s="2">
        <v>17447.666666666668</v>
      </c>
      <c r="U267" s="2">
        <f>(E267 + (2/3) * N267 + (2 - V267 * ($AA$243/$AB$243)) * B267 + (H267 * 0.5 * (1 + (1 - $AA$243/$AB$243)) + (2/3) * ($AA$243/$AB$243)) - W267 * Q267 - W267 * X267 *(C267-B267) - W267 * 0.44 * (0.44 * (0.56 * X267)) * (I267-H267) + W267 * (1-X267) * (M267-L267) + W267 * X267 * K267 + W267 * O267 + W267 * X267 * P267 - R267 * (($AC$243/$AE$243) - 0.44 * ($AD$243/$AE$243) * W267))</f>
        <v>59.32964007</v>
      </c>
      <c r="V267" s="1">
        <f>((2/3) - (0.5 * ($AA$243/$AB$243)) / (2 * ($AB$243/$AC$243)))</f>
        <v>0.6015701558</v>
      </c>
      <c r="W267" s="1">
        <f>($AJ$243/($AF$243-$AG$243+$AI$243+0.44*$AD$243))</f>
        <v>1.04318026</v>
      </c>
      <c r="X267" s="1">
        <f>($AH$243-$AG$243)/$AH$243</f>
        <v>0.758443654</v>
      </c>
      <c r="Y267" s="4">
        <v>75.0</v>
      </c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2" t="str">
        <f t="shared" si="11"/>
        <v>Y</v>
      </c>
    </row>
    <row r="268">
      <c r="A268" s="1" t="s">
        <v>63</v>
      </c>
      <c r="B268" s="2">
        <v>38.8</v>
      </c>
      <c r="C268" s="2">
        <v>80.85</v>
      </c>
      <c r="D268" s="3">
        <v>0.48025</v>
      </c>
      <c r="E268" s="2">
        <v>7.2</v>
      </c>
      <c r="F268" s="2">
        <v>20.25</v>
      </c>
      <c r="G268" s="3">
        <v>0.35645000000000004</v>
      </c>
      <c r="H268" s="2">
        <v>20.5</v>
      </c>
      <c r="I268" s="2">
        <v>25.95</v>
      </c>
      <c r="J268" s="3">
        <v>0.7888499999999999</v>
      </c>
      <c r="K268" s="2">
        <v>8.5</v>
      </c>
      <c r="L268" s="2">
        <v>31.45</v>
      </c>
      <c r="M268" s="2">
        <v>39.95</v>
      </c>
      <c r="N268" s="2">
        <v>22.05</v>
      </c>
      <c r="O268" s="2">
        <v>8.3</v>
      </c>
      <c r="P268" s="2">
        <v>4.55</v>
      </c>
      <c r="Q268" s="2">
        <v>11.55</v>
      </c>
      <c r="R268" s="2">
        <v>22.1</v>
      </c>
      <c r="S268" s="2">
        <v>105.3</v>
      </c>
      <c r="T268" s="2">
        <v>16769.05</v>
      </c>
      <c r="U268" s="2">
        <f>(E268 + (2/3) * N268 + (2 - V268 * ($AA$244/$AB$244)) * B268 + (H268 * 0.5 * (1 + (1 - $AA$244/$AB$244)) + (2/3) * ($AA$244/$AB$244)) - W268 * Q268 - W268 * X268 *(C268-B268) - W268 * 0.44 * (0.44 * (0.56 * X268)) * (I268-H268) + W268 * (1-X268) * (M268-L268) + W268 * X268 * K268 + W268 * O268 + W268 * X268 * P268 - R268 * (($AC$244/$AE$244) - 0.44 * ($AD$244/$AE$244) * W268))</f>
        <v>68.13694888</v>
      </c>
      <c r="V268" s="1">
        <f>((2/3) - (0.5 * ($AA$244/$AB$244)) / (2 * ($AB$244/$AC$244)))</f>
        <v>0.5979601339</v>
      </c>
      <c r="W268" s="1">
        <f>($AJ$4/($AF$4-$AG$4+$AI$4+0.44*$AD$4))</f>
        <v>1.052372766</v>
      </c>
      <c r="X268" s="1">
        <f>($AH$244-$AG$244)/$AH$244</f>
        <v>0.7681937621</v>
      </c>
      <c r="Y268" s="4">
        <v>75.0</v>
      </c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2" t="str">
        <f t="shared" si="11"/>
        <v>Y</v>
      </c>
    </row>
    <row r="269">
      <c r="A269" s="1" t="s">
        <v>64</v>
      </c>
      <c r="B269" s="2">
        <v>38.2</v>
      </c>
      <c r="C269" s="2">
        <v>89.85</v>
      </c>
      <c r="D269" s="3">
        <v>0.42705000000000004</v>
      </c>
      <c r="E269" s="2">
        <v>6.15</v>
      </c>
      <c r="F269" s="2">
        <v>19.05</v>
      </c>
      <c r="G269" s="3">
        <v>0.32084999999999997</v>
      </c>
      <c r="H269" s="2">
        <v>16.8</v>
      </c>
      <c r="I269" s="2">
        <v>22.5</v>
      </c>
      <c r="J269" s="3">
        <v>0.7513000000000001</v>
      </c>
      <c r="K269" s="2">
        <v>15.3</v>
      </c>
      <c r="L269" s="2">
        <v>28.65</v>
      </c>
      <c r="M269" s="2">
        <v>43.95</v>
      </c>
      <c r="N269" s="2">
        <v>19.55</v>
      </c>
      <c r="O269" s="2">
        <v>9.2</v>
      </c>
      <c r="P269" s="2">
        <v>3.8</v>
      </c>
      <c r="Q269" s="2">
        <v>13.25</v>
      </c>
      <c r="R269" s="2">
        <v>22.25</v>
      </c>
      <c r="S269" s="2">
        <v>99.35</v>
      </c>
      <c r="T269" s="2">
        <v>17722.95</v>
      </c>
      <c r="U269" s="2">
        <f>(E269 + (2/3) * N269 + (2 - V269 * ($AA$245/$AB$245)) * B269 + (H269 * 0.5 * (1 + (1 - $AA$245/$AB$245)) + (2/3) * ($AA$245/$AB$245)) - W269 * Q269 - W269 * X269 *(C269-B269) - W269 * 0.44 * (0.44 * (0.56 * X269)) * (I269-H269) + W269 * (1-X269) * (M269-L269) + W269 * X269 * K269 + W269 * O269 + W269 * X269 * P269 - R269 * (($AC$245/$AE$245) - 0.44 * ($AD$245/$AE$245) * W269))</f>
        <v>59.57321072</v>
      </c>
      <c r="V269" s="1">
        <f>((2/3) - (0.5 * ($AA$245/$AB$245)) / (2 * ($AB$245/$AC$245)))</f>
        <v>0.6005365575</v>
      </c>
      <c r="W269" s="1">
        <f>($AJ$245/($AF$245-$AG$245+$AI$245+0.44*$AD$245))</f>
        <v>1.060145829</v>
      </c>
      <c r="X269" s="1">
        <f>($AH$245-$AG$245)/$AH$245</f>
        <v>0.7599819294</v>
      </c>
      <c r="Y269" s="4">
        <v>75.0</v>
      </c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2" t="str">
        <f t="shared" si="11"/>
        <v>Y</v>
      </c>
    </row>
    <row r="270">
      <c r="A270" s="5" t="s">
        <v>65</v>
      </c>
      <c r="B270" s="2">
        <v>37.75</v>
      </c>
      <c r="C270" s="2">
        <v>84.85</v>
      </c>
      <c r="D270" s="3">
        <v>0.44670000000000004</v>
      </c>
      <c r="E270" s="2">
        <v>9.65</v>
      </c>
      <c r="F270" s="2">
        <v>27.0</v>
      </c>
      <c r="G270" s="3">
        <v>0.35229999999999995</v>
      </c>
      <c r="H270" s="2">
        <v>16.6</v>
      </c>
      <c r="I270" s="2">
        <v>22.55</v>
      </c>
      <c r="J270" s="3">
        <v>0.7476499999999999</v>
      </c>
      <c r="K270" s="2">
        <v>11.25</v>
      </c>
      <c r="L270" s="2">
        <v>34.8</v>
      </c>
      <c r="M270" s="2">
        <v>46.05</v>
      </c>
      <c r="N270" s="2">
        <v>20.5</v>
      </c>
      <c r="O270" s="2">
        <v>6.3</v>
      </c>
      <c r="P270" s="2">
        <v>4.45</v>
      </c>
      <c r="Q270" s="2">
        <v>15.05</v>
      </c>
      <c r="R270" s="2">
        <v>22.45</v>
      </c>
      <c r="S270" s="2">
        <v>101.75</v>
      </c>
      <c r="T270" s="2">
        <v>18236.1</v>
      </c>
      <c r="U270" s="2">
        <f>(E270 + (2/3) * N270 + (2 - V270 * ($AA$242/$AB$242)) * B270 + (H270 * 0.5 * (1 + (1 - $AA$242/$AB$242)) + (2/3) * ($AA$242/$AB$242)) - W270 * Q270 - W270 * X270 *(C270-B270) - W270 * 0.44 * (0.44 * (0.56 * X270)) * (I270-H270) + W270 * (1-X270) * (M270-L270) + W270 * X270 * K270 + W270 * O270 + W270 * X270 * P270 - R270 * (($AC$242/$AE$242) - 0.44 * ($AD$242/$AE$242) * W270))</f>
        <v>59.02181142</v>
      </c>
      <c r="V270" s="1">
        <f>((2/3) - (0.5 * ($AA$242/$AB$242)) / (2 * ($AB$242/$AC$242)))</f>
        <v>0.5970915858</v>
      </c>
      <c r="W270" s="1">
        <f>($AJ$242/($AF$242-$AG$242+$AI$242+0.44*$AD$242))</f>
        <v>1.019178622</v>
      </c>
      <c r="X270" s="1">
        <f>($AH$242-$AG$242)/$AH$242</f>
        <v>0.7613469434</v>
      </c>
      <c r="Y270" s="4">
        <v>75.0</v>
      </c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2" t="str">
        <f t="shared" si="11"/>
        <v>Y</v>
      </c>
    </row>
    <row r="271">
      <c r="A271" s="5" t="s">
        <v>66</v>
      </c>
      <c r="B271" s="2">
        <v>37.476190476190474</v>
      </c>
      <c r="C271" s="2">
        <v>85.42857142857143</v>
      </c>
      <c r="D271" s="3">
        <v>0.44042857142857145</v>
      </c>
      <c r="E271" s="2">
        <v>10.571428571428571</v>
      </c>
      <c r="F271" s="2">
        <v>29.19047619047619</v>
      </c>
      <c r="G271" s="3">
        <v>0.3618095238095238</v>
      </c>
      <c r="H271" s="2">
        <v>15.238095238095237</v>
      </c>
      <c r="I271" s="2">
        <v>21.238095238095237</v>
      </c>
      <c r="J271" s="3">
        <v>0.7153809523809523</v>
      </c>
      <c r="K271" s="2">
        <v>12.619047619047619</v>
      </c>
      <c r="L271" s="2">
        <v>33.61904761904762</v>
      </c>
      <c r="M271" s="2">
        <v>46.23809523809524</v>
      </c>
      <c r="N271" s="2">
        <v>21.285714285714285</v>
      </c>
      <c r="O271" s="2">
        <v>6.619047619047619</v>
      </c>
      <c r="P271" s="2">
        <v>3.761904761904762</v>
      </c>
      <c r="Q271" s="2">
        <v>14.380952380952381</v>
      </c>
      <c r="R271" s="2">
        <v>21.428571428571427</v>
      </c>
      <c r="S271" s="2">
        <v>100.76190476190476</v>
      </c>
      <c r="T271" s="2">
        <v>18121.85714285714</v>
      </c>
      <c r="U271" s="2">
        <f>(E271 + (2/3) * N271 + (2 - V271 * ($AA$243/$AB$243)) * B271 + (H271 * 0.5 * (1 + (1 - $AA$243/$AB$243)) + (2/3) * ($AA$243/$AB$243)) - W271 * Q271 - W271 * X271 *(C271-B271) - W271 * 0.44 * (0.44 * (0.56 * X271)) * (I271-H271) + W271 * (1-X271) * (M271-L271) + W271 * X271 * K271 + W271 * O271 + W271 * X271 * P271 - R271 * (($AC$243/$AE$243) - 0.44 * ($AD$243/$AE$243) * W271))</f>
        <v>60.18199613</v>
      </c>
      <c r="V271" s="1">
        <f>((2/3) - (0.5 * ($AA$243/$AB$243)) / (2 * ($AB$243/$AC$243)))</f>
        <v>0.6015701558</v>
      </c>
      <c r="W271" s="1">
        <f>($AJ$243/($AF$243-$AG$243+$AI$243+0.44*$AD$243))</f>
        <v>1.04318026</v>
      </c>
      <c r="X271" s="1">
        <f>($AH$243-$AG$243)/$AH$243</f>
        <v>0.758443654</v>
      </c>
      <c r="Y271" s="4">
        <v>75.0</v>
      </c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2" t="str">
        <f t="shared" si="11"/>
        <v>Y</v>
      </c>
    </row>
    <row r="272">
      <c r="A272" s="5" t="s">
        <v>67</v>
      </c>
      <c r="B272" s="2">
        <v>40.7</v>
      </c>
      <c r="C272" s="2">
        <v>87.15</v>
      </c>
      <c r="D272" s="3">
        <v>0.4664</v>
      </c>
      <c r="E272" s="2">
        <v>10.55</v>
      </c>
      <c r="F272" s="2">
        <v>28.85</v>
      </c>
      <c r="G272" s="3">
        <v>0.36515</v>
      </c>
      <c r="H272" s="2">
        <v>16.55</v>
      </c>
      <c r="I272" s="2">
        <v>22.25</v>
      </c>
      <c r="J272" s="3">
        <v>0.7315</v>
      </c>
      <c r="K272" s="2">
        <v>11.3</v>
      </c>
      <c r="L272" s="2">
        <v>34.1</v>
      </c>
      <c r="M272" s="2">
        <v>45.4</v>
      </c>
      <c r="N272" s="2">
        <v>22.25</v>
      </c>
      <c r="O272" s="2">
        <v>7.55</v>
      </c>
      <c r="P272" s="2">
        <v>5.0</v>
      </c>
      <c r="Q272" s="2">
        <v>12.95</v>
      </c>
      <c r="R272" s="2">
        <v>21.4</v>
      </c>
      <c r="S272" s="2">
        <v>108.5</v>
      </c>
      <c r="T272" s="2">
        <v>18622.85</v>
      </c>
      <c r="U272" s="2">
        <f>(E272 + (2/3) * N272 + (2 - V272 * ($AA$244/$AB$244)) * B272 + (H272 * 0.5 * (1 + (1 - $AA$244/$AB$244)) + (2/3) * ($AA$244/$AB$244)) - W272 * Q272 - W272 * X272 *(C272-B272) - W272 * 0.44 * (0.44 * (0.56 * X272)) * (I272-H272) + W272 * (1-X272) * (M272-L272) + W272 * X272 * K272 + W272 * O272 + W272 * X272 * P272 - R272 * (($AC$244/$AE$244) - 0.44 * ($AD$244/$AE$244) * W272))</f>
        <v>69.66565063</v>
      </c>
      <c r="V272" s="1">
        <f>((2/3) - (0.5 * ($AA$244/$AB$244)) / (2 * ($AB$244/$AC$244)))</f>
        <v>0.5979601339</v>
      </c>
      <c r="W272" s="1">
        <f>($AJ$4/($AF$4-$AG$4+$AI$4+0.44*$AD$4))</f>
        <v>1.052372766</v>
      </c>
      <c r="X272" s="1">
        <f>($AH$244-$AG$244)/$AH$244</f>
        <v>0.7681937621</v>
      </c>
      <c r="Y272" s="4">
        <v>75.0</v>
      </c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2" t="str">
        <f t="shared" si="11"/>
        <v>Y</v>
      </c>
    </row>
    <row r="273">
      <c r="A273" s="5" t="s">
        <v>68</v>
      </c>
      <c r="B273" s="2">
        <v>38.61904761904762</v>
      </c>
      <c r="C273" s="2">
        <v>86.0</v>
      </c>
      <c r="D273" s="3">
        <v>0.45066666666666677</v>
      </c>
      <c r="E273" s="2">
        <v>11.333333333333334</v>
      </c>
      <c r="F273" s="2">
        <v>28.857142857142858</v>
      </c>
      <c r="G273" s="3">
        <v>0.39519047619047615</v>
      </c>
      <c r="H273" s="2">
        <v>21.0</v>
      </c>
      <c r="I273" s="2">
        <v>26.047619047619047</v>
      </c>
      <c r="J273" s="3">
        <v>0.8112857142857144</v>
      </c>
      <c r="K273" s="2">
        <v>11.047619047619047</v>
      </c>
      <c r="L273" s="2">
        <v>33.23809523809524</v>
      </c>
      <c r="M273" s="2">
        <v>44.285714285714285</v>
      </c>
      <c r="N273" s="2">
        <v>21.238095238095237</v>
      </c>
      <c r="O273" s="2">
        <v>6.9523809523809526</v>
      </c>
      <c r="P273" s="2">
        <v>5.333333333333333</v>
      </c>
      <c r="Q273" s="2">
        <v>13.904761904761905</v>
      </c>
      <c r="R273" s="2">
        <v>21.666666666666668</v>
      </c>
      <c r="S273" s="2">
        <v>109.57142857142857</v>
      </c>
      <c r="T273" s="2">
        <v>19152.333333333332</v>
      </c>
      <c r="U273" s="2">
        <f>(E273 + (2/3) * N273 + (2 - V273 * ($AA$245/$AB$245)) * B273 + (H273 * 0.5 * (1 + (1 - $AA$245/$AB$245)) + (2/3) * ($AA$245/$AB$245)) - W273 * Q273 - W273 * X273 *(C273-B273) - W273 * 0.44 * (0.44 * (0.56 * X273)) * (I273-H273) + W273 * (1-X273) * (M273-L273) + W273 * X273 * K273 + W273 * O273 + W273 * X273 * P273 - R273 * (($AC$245/$AE$245) - 0.44 * ($AD$245/$AE$245) * W273))</f>
        <v>66.87455217</v>
      </c>
      <c r="V273" s="1">
        <f>((2/3) - (0.5 * ($AA$245/$AB$245)) / (2 * ($AB$245/$AC$245)))</f>
        <v>0.6005365575</v>
      </c>
      <c r="W273" s="1">
        <f>($AJ$245/($AF$245-$AG$245+$AI$245+0.44*$AD$245))</f>
        <v>1.060145829</v>
      </c>
      <c r="X273" s="1">
        <f>($AH$245-$AG$245)/$AH$245</f>
        <v>0.7599819294</v>
      </c>
      <c r="Y273" s="4">
        <v>75.0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2" t="str">
        <f t="shared" si="11"/>
        <v>Y</v>
      </c>
    </row>
    <row r="274">
      <c r="A274" s="1" t="s">
        <v>69</v>
      </c>
      <c r="B274" s="2">
        <v>35.95</v>
      </c>
      <c r="C274" s="2">
        <v>84.4</v>
      </c>
      <c r="D274" s="3">
        <v>0.42794999999999994</v>
      </c>
      <c r="E274" s="2">
        <v>7.6</v>
      </c>
      <c r="F274" s="2">
        <v>22.75</v>
      </c>
      <c r="G274" s="3">
        <v>0.33365000000000006</v>
      </c>
      <c r="H274" s="2">
        <v>17.15</v>
      </c>
      <c r="I274" s="2">
        <v>22.35</v>
      </c>
      <c r="J274" s="3">
        <v>0.77705</v>
      </c>
      <c r="K274" s="2">
        <v>11.25</v>
      </c>
      <c r="L274" s="2">
        <v>32.75</v>
      </c>
      <c r="M274" s="2">
        <v>44.0</v>
      </c>
      <c r="N274" s="2">
        <v>21.95</v>
      </c>
      <c r="O274" s="2">
        <v>7.2</v>
      </c>
      <c r="P274" s="2">
        <v>4.95</v>
      </c>
      <c r="Q274" s="2">
        <v>14.65</v>
      </c>
      <c r="R274" s="2">
        <v>20.25</v>
      </c>
      <c r="S274" s="2">
        <v>96.65</v>
      </c>
      <c r="T274" s="2">
        <v>16084.3</v>
      </c>
      <c r="U274" s="2">
        <f>(E274 + (2/3) * N274 + (2 - V274 * ($AA$242/$AB$242)) * B274 + (H274 * 0.5 * (1 + (1 - $AA$242/$AB$242)) + (2/3) * ($AA$242/$AB$242)) - W274 * Q274 - W274 * X274 *(C274-B274) - W274 * 0.44 * (0.44 * (0.56 * X274)) * (I274-H274) + W274 * (1-X274) * (M274-L274) + W274 * X274 * K274 + W274 * O274 + W274 * X274 * P274 - R274 * (($AC$242/$AE$242) - 0.44 * ($AD$242/$AE$242) * W274))</f>
        <v>56.8551775</v>
      </c>
      <c r="V274" s="1">
        <f>((2/3) - (0.5 * ($AA$242/$AB$242)) / (2 * ($AB$242/$AC$242)))</f>
        <v>0.5970915858</v>
      </c>
      <c r="W274" s="1">
        <f>($AJ$242/($AF$242-$AG$242+$AI$242+0.44*$AD$242))</f>
        <v>1.019178622</v>
      </c>
      <c r="X274" s="1">
        <f>($AH$242-$AG$242)/$AH$242</f>
        <v>0.7613469434</v>
      </c>
      <c r="Y274" s="4">
        <v>65.0</v>
      </c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2" t="str">
        <f t="shared" si="11"/>
        <v>N</v>
      </c>
    </row>
    <row r="275">
      <c r="A275" s="1" t="s">
        <v>70</v>
      </c>
      <c r="B275" s="2">
        <v>37.57142857142857</v>
      </c>
      <c r="C275" s="2">
        <v>85.9047619047619</v>
      </c>
      <c r="D275" s="3">
        <v>0.4372857142857144</v>
      </c>
      <c r="E275" s="2">
        <v>8.619047619047619</v>
      </c>
      <c r="F275" s="2">
        <v>25.095238095238095</v>
      </c>
      <c r="G275" s="3">
        <v>0.34052380952380956</v>
      </c>
      <c r="H275" s="2">
        <v>18.047619047619047</v>
      </c>
      <c r="I275" s="2">
        <v>24.0</v>
      </c>
      <c r="J275" s="3">
        <v>0.7547619047619046</v>
      </c>
      <c r="K275" s="2">
        <v>13.047619047619047</v>
      </c>
      <c r="L275" s="2">
        <v>32.23809523809524</v>
      </c>
      <c r="M275" s="2">
        <v>45.285714285714285</v>
      </c>
      <c r="N275" s="2">
        <v>22.714285714285715</v>
      </c>
      <c r="O275" s="2">
        <v>6.857142857142857</v>
      </c>
      <c r="P275" s="2">
        <v>4.571428571428571</v>
      </c>
      <c r="Q275" s="2">
        <v>13.714285714285714</v>
      </c>
      <c r="R275" s="2">
        <v>20.666666666666668</v>
      </c>
      <c r="S275" s="2">
        <v>101.80952380952381</v>
      </c>
      <c r="T275" s="2">
        <v>15480.809523809523</v>
      </c>
      <c r="U275" s="2">
        <f>(E275 + (2/3) * N275 + (2 - V275 * ($AA$243/$AB$243)) * B275 + (H275 * 0.5 * (1 + (1 - $AA$243/$AB$243)) + (2/3) * ($AA$243/$AB$243)) - W275 * Q275 - W275 * X275 *(C275-B275) - W275 * 0.44 * (0.44 * (0.56 * X275)) * (I275-H275) + W275 * (1-X275) * (M275-L275) + W275 * X275 * K275 + W275 * O275 + W275 * X275 * P275 - R275 * (($AC$243/$AE$243) - 0.44 * ($AD$243/$AE$243) * W275))</f>
        <v>63.32291595</v>
      </c>
      <c r="V275" s="1">
        <f>((2/3) - (0.5 * ($AA$243/$AB$243)) / (2 * ($AB$243/$AC$243)))</f>
        <v>0.6015701558</v>
      </c>
      <c r="W275" s="1">
        <f>($AJ$243/($AF$243-$AG$243+$AI$243+0.44*$AD$243))</f>
        <v>1.04318026</v>
      </c>
      <c r="X275" s="1">
        <f>($AH$243-$AG$243)/$AH$243</f>
        <v>0.758443654</v>
      </c>
      <c r="Y275" s="4">
        <v>65.0</v>
      </c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2" t="str">
        <f t="shared" si="11"/>
        <v>N</v>
      </c>
    </row>
    <row r="276">
      <c r="A276" s="1" t="s">
        <v>71</v>
      </c>
      <c r="B276" s="2">
        <v>37.85</v>
      </c>
      <c r="C276" s="2">
        <v>83.75</v>
      </c>
      <c r="D276" s="3">
        <v>0.45264999999999994</v>
      </c>
      <c r="E276" s="2">
        <v>7.45</v>
      </c>
      <c r="F276" s="2">
        <v>22.25</v>
      </c>
      <c r="G276" s="3">
        <v>0.3342</v>
      </c>
      <c r="H276" s="2">
        <v>21.45</v>
      </c>
      <c r="I276" s="2">
        <v>27.65</v>
      </c>
      <c r="J276" s="3">
        <v>0.7806500000000001</v>
      </c>
      <c r="K276" s="2">
        <v>10.0</v>
      </c>
      <c r="L276" s="2">
        <v>34.35</v>
      </c>
      <c r="M276" s="2">
        <v>44.35</v>
      </c>
      <c r="N276" s="2">
        <v>22.1</v>
      </c>
      <c r="O276" s="2">
        <v>8.25</v>
      </c>
      <c r="P276" s="2">
        <v>3.95</v>
      </c>
      <c r="Q276" s="2">
        <v>14.65</v>
      </c>
      <c r="R276" s="2">
        <v>21.75</v>
      </c>
      <c r="S276" s="2">
        <v>104.6</v>
      </c>
      <c r="T276" s="2">
        <v>16282.95</v>
      </c>
      <c r="U276" s="2">
        <f>(E276 + (2/3) * N276 + (2 - V276 * ($AA$244/$AB$244)) * B276 + (H276 * 0.5 * (1 + (1 - $AA$244/$AB$244)) + (2/3) * ($AA$244/$AB$244)) - W276 * Q276 - W276 * X276 *(C276-B276) - W276 * 0.44 * (0.44 * (0.56 * X276)) * (I276-H276) + W276 * (1-X276) * (M276-L276) + W276 * X276 * K276 + W276 * O276 + W276 * X276 * P276 - R276 * (($AC$244/$AE$244) - 0.44 * ($AD$244/$AE$244) * W276))</f>
        <v>62.24443129</v>
      </c>
      <c r="V276" s="1">
        <f>((2/3) - (0.5 * ($AA$244/$AB$244)) / (2 * ($AB$244/$AC$244)))</f>
        <v>0.5979601339</v>
      </c>
      <c r="W276" s="1">
        <f>($AJ$4/($AF$4-$AG$4+$AI$4+0.44*$AD$4))</f>
        <v>1.052372766</v>
      </c>
      <c r="X276" s="1">
        <f>($AH$244-$AG$244)/$AH$244</f>
        <v>0.7681937621</v>
      </c>
      <c r="Y276" s="4">
        <v>65.0</v>
      </c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2" t="str">
        <f t="shared" si="11"/>
        <v>N</v>
      </c>
    </row>
    <row r="277">
      <c r="A277" s="1" t="s">
        <v>72</v>
      </c>
      <c r="B277" s="2">
        <v>39.42857142857143</v>
      </c>
      <c r="C277" s="2">
        <v>87.42857142857143</v>
      </c>
      <c r="D277" s="3">
        <v>0.4513333333333333</v>
      </c>
      <c r="E277" s="2">
        <v>8.285714285714286</v>
      </c>
      <c r="F277" s="2">
        <v>24.571428571428573</v>
      </c>
      <c r="G277" s="3">
        <v>0.33866666666666667</v>
      </c>
      <c r="H277" s="2">
        <v>17.238095238095237</v>
      </c>
      <c r="I277" s="2">
        <v>22.38095238095238</v>
      </c>
      <c r="J277" s="3">
        <v>0.7677142857142857</v>
      </c>
      <c r="K277" s="2">
        <v>11.523809523809524</v>
      </c>
      <c r="L277" s="2">
        <v>33.285714285714285</v>
      </c>
      <c r="M277" s="2">
        <v>44.80952380952381</v>
      </c>
      <c r="N277" s="2">
        <v>23.80952380952381</v>
      </c>
      <c r="O277" s="2">
        <v>7.428571428571429</v>
      </c>
      <c r="P277" s="2">
        <v>5.761904761904762</v>
      </c>
      <c r="Q277" s="2">
        <v>13.714285714285714</v>
      </c>
      <c r="R277" s="2">
        <v>21.38095238095238</v>
      </c>
      <c r="S277" s="2">
        <v>104.38095238095238</v>
      </c>
      <c r="T277" s="2">
        <v>15932.190476190477</v>
      </c>
      <c r="U277" s="2">
        <f>(E277 + (2/3) * N277 + (2 - V277 * ($AA$245/$AB$245)) * B277 + (H277 * 0.5 * (1 + (1 - $AA$245/$AB$245)) + (2/3) * ($AA$245/$AB$245)) - W277 * Q277 - W277 * X277 *(C277-B277) - W277 * 0.44 * (0.44 * (0.56 * X277)) * (I277-H277) + W277 * (1-X277) * (M277-L277) + W277 * X277 * K277 + W277 * O277 + W277 * X277 * P277 - R277 * (($AC$245/$AE$245) - 0.44 * ($AD$245/$AE$245) * W277))</f>
        <v>65.36976104</v>
      </c>
      <c r="V277" s="1">
        <f>((2/3) - (0.5 * ($AA$245/$AB$245)) / (2 * ($AB$245/$AC$245)))</f>
        <v>0.6005365575</v>
      </c>
      <c r="W277" s="1">
        <f>($AJ$245/($AF$245-$AG$245+$AI$245+0.44*$AD$245))</f>
        <v>1.060145829</v>
      </c>
      <c r="X277" s="1">
        <f>($AH$245-$AG$245)/$AH$245</f>
        <v>0.7599819294</v>
      </c>
      <c r="Y277" s="4">
        <v>65.0</v>
      </c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2" t="str">
        <f t="shared" si="11"/>
        <v>N</v>
      </c>
    </row>
    <row r="278">
      <c r="A278" s="1" t="s">
        <v>73</v>
      </c>
      <c r="B278" s="2">
        <v>37.8</v>
      </c>
      <c r="C278" s="2">
        <v>85.55</v>
      </c>
      <c r="D278" s="3">
        <v>0.44234999999999997</v>
      </c>
      <c r="E278" s="2">
        <v>8.8</v>
      </c>
      <c r="F278" s="2">
        <v>25.8</v>
      </c>
      <c r="G278" s="3">
        <v>0.33855</v>
      </c>
      <c r="H278" s="2">
        <v>17.85</v>
      </c>
      <c r="I278" s="2">
        <v>22.75</v>
      </c>
      <c r="J278" s="3">
        <v>0.7934500000000001</v>
      </c>
      <c r="K278" s="2">
        <v>8.9</v>
      </c>
      <c r="L278" s="2">
        <v>33.25</v>
      </c>
      <c r="M278" s="2">
        <v>42.15</v>
      </c>
      <c r="N278" s="2">
        <v>21.85</v>
      </c>
      <c r="O278" s="2">
        <v>7.1</v>
      </c>
      <c r="P278" s="2">
        <v>4.8</v>
      </c>
      <c r="Q278" s="2">
        <v>13.75</v>
      </c>
      <c r="R278" s="2">
        <v>22.4</v>
      </c>
      <c r="S278" s="2">
        <v>102.25</v>
      </c>
      <c r="T278" s="2">
        <v>17978.55</v>
      </c>
      <c r="U278" s="2">
        <f>(E278 + (2/3) * N278 + (2 - V278 * ($AA$242/$AB$242)) * B278 + (H278 * 0.5 * (1 + (1 - $AA$242/$AB$242)) + (2/3) * ($AA$242/$AB$242)) - W278 * Q278 - W278 * X278 *(C278-B278) - W278 * 0.44 * (0.44 * (0.56 * X278)) * (I278-H278) + W278 * (1-X278) * (M278-L278) + W278 * X278 * K278 + W278 * O278 + W278 * X278 * P278 - R278 * (($AC$242/$AE$242) - 0.44 * ($AD$242/$AE$242) * W278))</f>
        <v>59.66201833</v>
      </c>
      <c r="V278" s="1">
        <f>((2/3) - (0.5 * ($AA$242/$AB$242)) / (2 * ($AB$242/$AC$242)))</f>
        <v>0.5970915858</v>
      </c>
      <c r="W278" s="1">
        <f>($AJ$242/($AF$242-$AG$242+$AI$242+0.44*$AD$242))</f>
        <v>1.019178622</v>
      </c>
      <c r="X278" s="1">
        <f>($AH$242-$AG$242)/$AH$242</f>
        <v>0.7613469434</v>
      </c>
      <c r="Y278" s="4">
        <v>75.0</v>
      </c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2" t="str">
        <f t="shared" si="11"/>
        <v>Y</v>
      </c>
    </row>
    <row r="279">
      <c r="A279" s="1" t="s">
        <v>74</v>
      </c>
      <c r="B279" s="2">
        <v>37.61904761904762</v>
      </c>
      <c r="C279" s="2">
        <v>84.28571428571429</v>
      </c>
      <c r="D279" s="3">
        <v>0.4481904761904763</v>
      </c>
      <c r="E279" s="2">
        <v>8.714285714285714</v>
      </c>
      <c r="F279" s="2">
        <v>23.904761904761905</v>
      </c>
      <c r="G279" s="3">
        <v>0.3597142857142857</v>
      </c>
      <c r="H279" s="2">
        <v>17.142857142857142</v>
      </c>
      <c r="I279" s="2">
        <v>21.238095238095237</v>
      </c>
      <c r="J279" s="3">
        <v>0.7986666666666666</v>
      </c>
      <c r="K279" s="2">
        <v>9.095238095238095</v>
      </c>
      <c r="L279" s="2">
        <v>33.666666666666664</v>
      </c>
      <c r="M279" s="2">
        <v>42.76190476190476</v>
      </c>
      <c r="N279" s="2">
        <v>21.285714285714285</v>
      </c>
      <c r="O279" s="2">
        <v>7.9523809523809526</v>
      </c>
      <c r="P279" s="2">
        <v>5.190476190476191</v>
      </c>
      <c r="Q279" s="2">
        <v>13.095238095238095</v>
      </c>
      <c r="R279" s="2">
        <v>20.19047619047619</v>
      </c>
      <c r="S279" s="2">
        <v>101.0952380952381</v>
      </c>
      <c r="T279" s="2">
        <v>17554.285714285714</v>
      </c>
      <c r="U279" s="2">
        <f>(E279 + (2/3) * N279 + (2 - V279 * ($AA$243/$AB$243)) * B279 + (H279 * 0.5 * (1 + (1 - $AA$243/$AB$243)) + (2/3) * ($AA$243/$AB$243)) - W279 * Q279 - W279 * X279 *(C279-B279) - W279 * 0.44 * (0.44 * (0.56 * X279)) * (I279-H279) + W279 * (1-X279) * (M279-L279) + W279 * X279 * K279 + W279 * O279 + W279 * X279 * P279 - R279 * (($AC$243/$AE$243) - 0.44 * ($AD$243/$AE$243) * W279))</f>
        <v>61.69588437</v>
      </c>
      <c r="V279" s="1">
        <f>((2/3) - (0.5 * ($AA$243/$AB$243)) / (2 * ($AB$243/$AC$243)))</f>
        <v>0.6015701558</v>
      </c>
      <c r="W279" s="1">
        <f>($AJ$243/($AF$243-$AG$243+$AI$243+0.44*$AD$243))</f>
        <v>1.04318026</v>
      </c>
      <c r="X279" s="1">
        <f>($AH$243-$AG$243)/$AH$243</f>
        <v>0.758443654</v>
      </c>
      <c r="Y279" s="4">
        <v>75.0</v>
      </c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2" t="str">
        <f t="shared" si="11"/>
        <v>Y</v>
      </c>
    </row>
    <row r="280">
      <c r="A280" s="1" t="s">
        <v>75</v>
      </c>
      <c r="B280" s="2">
        <v>39.85</v>
      </c>
      <c r="C280" s="2">
        <v>88.7</v>
      </c>
      <c r="D280" s="3">
        <v>0.4493500000000002</v>
      </c>
      <c r="E280" s="2">
        <v>8.45</v>
      </c>
      <c r="F280" s="2">
        <v>22.95</v>
      </c>
      <c r="G280" s="3">
        <v>0.36095</v>
      </c>
      <c r="H280" s="2">
        <v>15.5</v>
      </c>
      <c r="I280" s="2">
        <v>20.7</v>
      </c>
      <c r="J280" s="3">
        <v>0.76155</v>
      </c>
      <c r="K280" s="2">
        <v>10.25</v>
      </c>
      <c r="L280" s="2">
        <v>31.95</v>
      </c>
      <c r="M280" s="2">
        <v>42.2</v>
      </c>
      <c r="N280" s="2">
        <v>22.6</v>
      </c>
      <c r="O280" s="2">
        <v>8.2</v>
      </c>
      <c r="P280" s="2">
        <v>3.95</v>
      </c>
      <c r="Q280" s="2">
        <v>11.35</v>
      </c>
      <c r="R280" s="2">
        <v>20.0</v>
      </c>
      <c r="S280" s="2">
        <v>103.65</v>
      </c>
      <c r="T280" s="2">
        <v>16859.9</v>
      </c>
      <c r="U280" s="2">
        <f>(E280 + (2/3) * N280 + (2 - V280 * ($AA$244/$AB$244)) * B280 + (H280 * 0.5 * (1 + (1 - $AA$244/$AB$244)) + (2/3) * ($AA$244/$AB$244)) - W280 * Q280 - W280 * X280 *(C280-B280) - W280 * 0.44 * (0.44 * (0.56 * X280)) * (I280-H280) + W280 * (1-X280) * (M280-L280) + W280 * X280 * K280 + W280 * O280 + W280 * X280 * P280 - R280 * (($AC$244/$AE$244) - 0.44 * ($AD$244/$AE$244) * W280))</f>
        <v>64.64549473</v>
      </c>
      <c r="V280" s="1">
        <f>((2/3) - (0.5 * ($AA$244/$AB$244)) / (2 * ($AB$244/$AC$244)))</f>
        <v>0.5979601339</v>
      </c>
      <c r="W280" s="1">
        <f>($AJ$4/($AF$4-$AG$4+$AI$4+0.44*$AD$4))</f>
        <v>1.052372766</v>
      </c>
      <c r="X280" s="1">
        <f>($AH$244-$AG$244)/$AH$244</f>
        <v>0.7681937621</v>
      </c>
      <c r="Y280" s="4">
        <v>75.0</v>
      </c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2" t="str">
        <f t="shared" si="11"/>
        <v>Y</v>
      </c>
    </row>
    <row r="281">
      <c r="A281" s="1" t="s">
        <v>76</v>
      </c>
      <c r="B281" s="2">
        <v>38.57142857142857</v>
      </c>
      <c r="C281" s="2">
        <v>85.0</v>
      </c>
      <c r="D281" s="3">
        <v>0.4555238095238095</v>
      </c>
      <c r="E281" s="2">
        <v>8.285714285714286</v>
      </c>
      <c r="F281" s="2">
        <v>22.571428571428573</v>
      </c>
      <c r="G281" s="3">
        <v>0.3705714285714286</v>
      </c>
      <c r="H281" s="2">
        <v>18.476190476190474</v>
      </c>
      <c r="I281" s="2">
        <v>24.19047619047619</v>
      </c>
      <c r="J281" s="3">
        <v>0.7631904761904762</v>
      </c>
      <c r="K281" s="2">
        <v>9.904761904761905</v>
      </c>
      <c r="L281" s="2">
        <v>33.38095238095238</v>
      </c>
      <c r="M281" s="2">
        <v>43.285714285714285</v>
      </c>
      <c r="N281" s="2">
        <v>22.952380952380953</v>
      </c>
      <c r="O281" s="2">
        <v>7.619047619047619</v>
      </c>
      <c r="P281" s="2">
        <v>2.761904761904762</v>
      </c>
      <c r="Q281" s="2">
        <v>13.904761904761905</v>
      </c>
      <c r="R281" s="2">
        <v>21.0</v>
      </c>
      <c r="S281" s="2">
        <v>103.9047619047619</v>
      </c>
      <c r="T281" s="2">
        <v>16906.333333333332</v>
      </c>
      <c r="U281" s="2">
        <f>(E281 + (2/3) * N281 + (2 - V281 * ($AA$245/$AB$245)) * B281 + (H281 * 0.5 * (1 + (1 - $AA$245/$AB$245)) + (2/3) * ($AA$245/$AB$245)) - W281 * Q281 - W281 * X281 *(C281-B281) - W281 * 0.44 * (0.44 * (0.56 * X281)) * (I281-H281) + W281 * (1-X281) * (M281-L281) + W281 * X281 * K281 + W281 * O281 + W281 * X281 * P281 - R281 * (($AC$245/$AE$245) - 0.44 * ($AD$245/$AE$245) * W281))</f>
        <v>61.47245215</v>
      </c>
      <c r="V281" s="1">
        <f>((2/3) - (0.5 * ($AA$245/$AB$245)) / (2 * ($AB$245/$AC$245)))</f>
        <v>0.6005365575</v>
      </c>
      <c r="W281" s="1">
        <f>($AJ$245/($AF$245-$AG$245+$AI$245+0.44*$AD$245))</f>
        <v>1.060145829</v>
      </c>
      <c r="X281" s="1">
        <f>($AH$245-$AG$245)/$AH$245</f>
        <v>0.7599819294</v>
      </c>
      <c r="Y281" s="4">
        <v>75.0</v>
      </c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2" t="str">
        <f t="shared" si="11"/>
        <v>Y</v>
      </c>
    </row>
    <row r="282">
      <c r="A282" s="1" t="s">
        <v>77</v>
      </c>
      <c r="B282" s="2">
        <v>36.85</v>
      </c>
      <c r="C282" s="2">
        <v>83.3</v>
      </c>
      <c r="D282" s="3">
        <v>0.4434000000000001</v>
      </c>
      <c r="E282" s="2">
        <v>8.1</v>
      </c>
      <c r="F282" s="2">
        <v>26.2</v>
      </c>
      <c r="G282" s="3">
        <v>0.31655</v>
      </c>
      <c r="H282" s="2">
        <v>18.75</v>
      </c>
      <c r="I282" s="2">
        <v>24.25</v>
      </c>
      <c r="J282" s="3">
        <v>0.7767000000000002</v>
      </c>
      <c r="K282" s="2">
        <v>8.6</v>
      </c>
      <c r="L282" s="2">
        <v>35.3</v>
      </c>
      <c r="M282" s="2">
        <v>43.9</v>
      </c>
      <c r="N282" s="2">
        <v>21.7</v>
      </c>
      <c r="O282" s="2">
        <v>7.25</v>
      </c>
      <c r="P282" s="2">
        <v>3.75</v>
      </c>
      <c r="Q282" s="2">
        <v>13.55</v>
      </c>
      <c r="R282" s="2">
        <v>20.75</v>
      </c>
      <c r="S282" s="2">
        <v>100.55</v>
      </c>
      <c r="T282" s="2">
        <v>18583.6</v>
      </c>
      <c r="U282" s="2">
        <f>(E282 + (2/3) * N282 + (2 - V282 * ($AA$242/$AB$242)) * B282 + (H282 * 0.5 * (1 + (1 - $AA$242/$AB$242)) + (2/3) * ($AA$242/$AB$242)) - W282 * Q282 - W282 * X282 *(C282-B282) - W282 * 0.44 * (0.44 * (0.56 * X282)) * (I282-H282) + W282 * (1-X282) * (M282-L282) + W282 * X282 * K282 + W282 * O282 + W282 * X282 * P282 - R282 * (($AC$242/$AE$242) - 0.44 * ($AD$242/$AE$242) * W282))</f>
        <v>58.70645935</v>
      </c>
      <c r="V282" s="1">
        <f>((2/3) - (0.5 * ($AA$242/$AB$242)) / (2 * ($AB$242/$AC$242)))</f>
        <v>0.5970915858</v>
      </c>
      <c r="W282" s="1">
        <f>($AJ$242/($AF$242-$AG$242+$AI$242+0.44*$AD$242))</f>
        <v>1.019178622</v>
      </c>
      <c r="X282" s="1">
        <f>($AH$242-$AG$242)/$AH$242</f>
        <v>0.7613469434</v>
      </c>
      <c r="Y282" s="4">
        <v>75.0</v>
      </c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2" t="str">
        <f t="shared" si="11"/>
        <v>Y</v>
      </c>
    </row>
    <row r="283">
      <c r="A283" s="1" t="s">
        <v>78</v>
      </c>
      <c r="B283" s="2">
        <v>37.19047619047619</v>
      </c>
      <c r="C283" s="2">
        <v>84.47619047619048</v>
      </c>
      <c r="D283" s="3">
        <v>0.44209523809523815</v>
      </c>
      <c r="E283" s="2">
        <v>10.857142857142858</v>
      </c>
      <c r="F283" s="2">
        <v>29.714285714285715</v>
      </c>
      <c r="G283" s="3">
        <v>0.3666666666666666</v>
      </c>
      <c r="H283" s="2">
        <v>15.952380952380953</v>
      </c>
      <c r="I283" s="2">
        <v>20.047619047619047</v>
      </c>
      <c r="J283" s="3">
        <v>0.7934761904761907</v>
      </c>
      <c r="K283" s="2">
        <v>9.666666666666666</v>
      </c>
      <c r="L283" s="2">
        <v>33.80952380952381</v>
      </c>
      <c r="M283" s="2">
        <v>43.476190476190474</v>
      </c>
      <c r="N283" s="2">
        <v>22.0</v>
      </c>
      <c r="O283" s="2">
        <v>6.761904761904762</v>
      </c>
      <c r="P283" s="2">
        <v>3.619047619047619</v>
      </c>
      <c r="Q283" s="2">
        <v>12.571428571428571</v>
      </c>
      <c r="R283" s="2">
        <v>17.666666666666668</v>
      </c>
      <c r="S283" s="2">
        <v>101.19047619047619</v>
      </c>
      <c r="T283" s="2">
        <v>18792.714285714286</v>
      </c>
      <c r="U283" s="2">
        <f>(E283 + (2/3) * N283 + (2 - V283 * ($AA$243/$AB$243)) * B283 + (H283 * 0.5 * (1 + (1 - $AA$243/$AB$243)) + (2/3) * ($AA$243/$AB$243)) - W283 * Q283 - W283 * X283 *(C283-B283) - W283 * 0.44 * (0.44 * (0.56 * X283)) * (I283-H283) + W283 * (1-X283) * (M283-L283) + W283 * X283 * K283 + W283 * O283 + W283 * X283 * P283 - R283 * (($AC$243/$AE$243) - 0.44 * ($AD$243/$AE$243) * W283))</f>
        <v>61.780555</v>
      </c>
      <c r="V283" s="1">
        <f>((2/3) - (0.5 * ($AA$243/$AB$243)) / (2 * ($AB$243/$AC$243)))</f>
        <v>0.6015701558</v>
      </c>
      <c r="W283" s="1">
        <f>($AJ$243/($AF$243-$AG$243+$AI$243+0.44*$AD$243))</f>
        <v>1.04318026</v>
      </c>
      <c r="X283" s="1">
        <f>($AH$243-$AG$243)/$AH$243</f>
        <v>0.758443654</v>
      </c>
      <c r="Y283" s="4">
        <v>75.0</v>
      </c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2" t="str">
        <f t="shared" si="11"/>
        <v>Y</v>
      </c>
    </row>
    <row r="284">
      <c r="A284" s="1" t="s">
        <v>79</v>
      </c>
      <c r="B284" s="2">
        <v>37.6</v>
      </c>
      <c r="C284" s="2">
        <v>84.0</v>
      </c>
      <c r="D284" s="3">
        <v>0.44795000000000007</v>
      </c>
      <c r="E284" s="2">
        <v>10.15</v>
      </c>
      <c r="F284" s="2">
        <v>28.3</v>
      </c>
      <c r="G284" s="3">
        <v>0.35050000000000003</v>
      </c>
      <c r="H284" s="2">
        <v>20.4</v>
      </c>
      <c r="I284" s="2">
        <v>25.4</v>
      </c>
      <c r="J284" s="3">
        <v>0.7930000000000001</v>
      </c>
      <c r="K284" s="2">
        <v>8.55</v>
      </c>
      <c r="L284" s="2">
        <v>32.8</v>
      </c>
      <c r="M284" s="2">
        <v>41.35</v>
      </c>
      <c r="N284" s="2">
        <v>21.85</v>
      </c>
      <c r="O284" s="2">
        <v>6.7</v>
      </c>
      <c r="P284" s="2">
        <v>3.1</v>
      </c>
      <c r="Q284" s="2">
        <v>10.9</v>
      </c>
      <c r="R284" s="2">
        <v>19.6</v>
      </c>
      <c r="S284" s="2">
        <v>105.75</v>
      </c>
      <c r="T284" s="2">
        <v>19356.15</v>
      </c>
      <c r="U284" s="2">
        <f>(E284 + (2/3) * N284 + (2 - V284 * ($AA$244/$AB$244)) * B284 + (H284 * 0.5 * (1 + (1 - $AA$244/$AB$244)) + (2/3) * ($AA$244/$AB$244)) - W284 * Q284 - W284 * X284 *(C284-B284) - W284 * 0.44 * (0.44 * (0.56 * X284)) * (I284-H284) + W284 * (1-X284) * (M284-L284) + W284 * X284 * K284 + W284 * O284 + W284 * X284 * P284 - R284 * (($AC$244/$AE$244) - 0.44 * ($AD$244/$AE$244) * W284))</f>
        <v>64.1581349</v>
      </c>
      <c r="V284" s="1">
        <f>((2/3) - (0.5 * ($AA$244/$AB$244)) / (2 * ($AB$244/$AC$244)))</f>
        <v>0.5979601339</v>
      </c>
      <c r="W284" s="1">
        <f>($AJ$4/($AF$4-$AG$4+$AI$4+0.44*$AD$4))</f>
        <v>1.052372766</v>
      </c>
      <c r="X284" s="1">
        <f>($AH$244-$AG$244)/$AH$244</f>
        <v>0.7681937621</v>
      </c>
      <c r="Y284" s="4">
        <v>75.0</v>
      </c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2" t="str">
        <f t="shared" si="11"/>
        <v>Y</v>
      </c>
    </row>
    <row r="285">
      <c r="A285" s="1" t="s">
        <v>80</v>
      </c>
      <c r="B285" s="2">
        <v>37.80952380952381</v>
      </c>
      <c r="C285" s="2">
        <v>84.76190476190476</v>
      </c>
      <c r="D285" s="3">
        <v>0.4458095238095238</v>
      </c>
      <c r="E285" s="2">
        <v>10.142857142857142</v>
      </c>
      <c r="F285" s="2">
        <v>29.904761904761905</v>
      </c>
      <c r="G285" s="3">
        <v>0.33742857142857147</v>
      </c>
      <c r="H285" s="2">
        <v>16.0</v>
      </c>
      <c r="I285" s="2">
        <v>19.857142857142858</v>
      </c>
      <c r="J285" s="3">
        <v>0.8079999999999998</v>
      </c>
      <c r="K285" s="2">
        <v>9.761904761904763</v>
      </c>
      <c r="L285" s="2">
        <v>33.76190476190476</v>
      </c>
      <c r="M285" s="2">
        <v>43.523809523809526</v>
      </c>
      <c r="N285" s="2">
        <v>22.857142857142858</v>
      </c>
      <c r="O285" s="2">
        <v>6.619047619047619</v>
      </c>
      <c r="P285" s="2">
        <v>4.428571428571429</v>
      </c>
      <c r="Q285" s="2">
        <v>12.285714285714286</v>
      </c>
      <c r="R285" s="2">
        <v>19.857142857142858</v>
      </c>
      <c r="S285" s="2">
        <v>101.76190476190476</v>
      </c>
      <c r="T285" s="2">
        <v>19012.904761904763</v>
      </c>
      <c r="U285" s="2">
        <f>(E285 + (2/3) * N285 + (2 - V285 * ($AA$245/$AB$245)) * B285 + (H285 * 0.5 * (1 + (1 - $AA$245/$AB$245)) + (2/3) * ($AA$245/$AB$245)) - W285 * Q285 - W285 * X285 *(C285-B285) - W285 * 0.44 * (0.44 * (0.56 * X285)) * (I285-H285) + W285 * (1-X285) * (M285-L285) + W285 * X285 * K285 + W285 * O285 + W285 * X285 * P285 - R285 * (($AC$245/$AE$245) - 0.44 * ($AD$245/$AE$245) * W285))</f>
        <v>62.2443243</v>
      </c>
      <c r="V285" s="1">
        <f>((2/3) - (0.5 * ($AA$245/$AB$245)) / (2 * ($AB$245/$AC$245)))</f>
        <v>0.6005365575</v>
      </c>
      <c r="W285" s="1">
        <f>($AJ$245/($AF$245-$AG$245+$AI$245+0.44*$AD$245))</f>
        <v>1.060145829</v>
      </c>
      <c r="X285" s="1">
        <f>($AH$245-$AG$245)/$AH$245</f>
        <v>0.7599819294</v>
      </c>
      <c r="Y285" s="4">
        <v>75.0</v>
      </c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2" t="str">
        <f t="shared" si="11"/>
        <v>Y</v>
      </c>
    </row>
    <row r="286">
      <c r="A286" s="1" t="s">
        <v>81</v>
      </c>
      <c r="B286" s="2">
        <v>39.1</v>
      </c>
      <c r="C286" s="2">
        <v>86.8</v>
      </c>
      <c r="D286" s="3">
        <v>0.45085</v>
      </c>
      <c r="E286" s="2">
        <v>8.45</v>
      </c>
      <c r="F286" s="2">
        <v>22.7</v>
      </c>
      <c r="G286" s="3">
        <v>0.3756</v>
      </c>
      <c r="H286" s="2">
        <v>18.2</v>
      </c>
      <c r="I286" s="2">
        <v>25.0</v>
      </c>
      <c r="J286" s="3">
        <v>0.7174999999999999</v>
      </c>
      <c r="K286" s="2">
        <v>11.35</v>
      </c>
      <c r="L286" s="2">
        <v>33.2</v>
      </c>
      <c r="M286" s="2">
        <v>44.55</v>
      </c>
      <c r="N286" s="2">
        <v>23.7</v>
      </c>
      <c r="O286" s="2">
        <v>8.05</v>
      </c>
      <c r="P286" s="2">
        <v>3.85</v>
      </c>
      <c r="Q286" s="2">
        <v>15.9</v>
      </c>
      <c r="R286" s="2">
        <v>21.3</v>
      </c>
      <c r="S286" s="2">
        <v>104.85</v>
      </c>
      <c r="T286" s="2">
        <v>17014.95</v>
      </c>
      <c r="U286" s="2">
        <f>(E286 + (2/3) * N286 + (2 - V286 * ($AA$242/$AB$242)) * B286 + (H286 * 0.5 * (1 + (1 - $AA$242/$AB$242)) + (2/3) * ($AA$242/$AB$242)) - W286 * Q286 - W286 * X286 *(C286-B286) - W286 * 0.44 * (0.44 * (0.56 * X286)) * (I286-H286) + W286 * (1-X286) * (M286-L286) + W286 * X286 * K286 + W286 * O286 + W286 * X286 * P286 - R286 * (($AC$242/$AE$242) - 0.44 * ($AD$242/$AE$242) * W286))</f>
        <v>63.74996383</v>
      </c>
      <c r="V286" s="1">
        <f>((2/3) - (0.5 * ($AA$242/$AB$242)) / (2 * ($AB$242/$AC$242)))</f>
        <v>0.5970915858</v>
      </c>
      <c r="W286" s="1">
        <f>($AJ$242/($AF$242-$AG$242+$AI$242+0.44*$AD$242))</f>
        <v>1.019178622</v>
      </c>
      <c r="X286" s="1">
        <f>($AH$242-$AG$242)/$AH$242</f>
        <v>0.7613469434</v>
      </c>
      <c r="Y286" s="4">
        <v>65.0</v>
      </c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2" t="str">
        <f t="shared" si="11"/>
        <v>N</v>
      </c>
    </row>
    <row r="287">
      <c r="A287" s="1" t="s">
        <v>82</v>
      </c>
      <c r="B287" s="2">
        <v>40.57142857142857</v>
      </c>
      <c r="C287" s="2">
        <v>85.14285714285714</v>
      </c>
      <c r="D287" s="3">
        <v>0.4776190476190476</v>
      </c>
      <c r="E287" s="2">
        <v>8.095238095238095</v>
      </c>
      <c r="F287" s="2">
        <v>22.952380952380953</v>
      </c>
      <c r="G287" s="3">
        <v>0.3508095238095238</v>
      </c>
      <c r="H287" s="2">
        <v>18.666666666666668</v>
      </c>
      <c r="I287" s="2">
        <v>26.238095238095237</v>
      </c>
      <c r="J287" s="3">
        <v>0.7156666666666668</v>
      </c>
      <c r="K287" s="2">
        <v>10.0</v>
      </c>
      <c r="L287" s="2">
        <v>35.476190476190474</v>
      </c>
      <c r="M287" s="2">
        <v>45.476190476190474</v>
      </c>
      <c r="N287" s="2">
        <v>25.666666666666668</v>
      </c>
      <c r="O287" s="2">
        <v>8.571428571428571</v>
      </c>
      <c r="P287" s="2">
        <v>4.761904761904762</v>
      </c>
      <c r="Q287" s="2">
        <v>15.952380952380953</v>
      </c>
      <c r="R287" s="2">
        <v>20.428571428571427</v>
      </c>
      <c r="S287" s="2">
        <v>107.9047619047619</v>
      </c>
      <c r="T287" s="2">
        <v>17639.52380952381</v>
      </c>
      <c r="U287" s="2">
        <f>(E287 + (2/3) * N287 + (2 - V287 * ($AA$243/$AB$243)) * B287 + (H287 * 0.5 * (1 + (1 - $AA$243/$AB$243)) + (2/3) * ($AA$243/$AB$243)) - W287 * Q287 - W287 * X287 *(C287-B287) - W287 * 0.44 * (0.44 * (0.56 * X287)) * (I287-H287) + W287 * (1-X287) * (M287-L287) + W287 * X287 * K287 + W287 * O287 + W287 * X287 * P287 - R287 * (($AC$243/$AE$243) - 0.44 * ($AD$243/$AE$243) * W287))</f>
        <v>69.50039566</v>
      </c>
      <c r="V287" s="1">
        <f>((2/3) - (0.5 * ($AA$243/$AB$243)) / (2 * ($AB$243/$AC$243)))</f>
        <v>0.6015701558</v>
      </c>
      <c r="W287" s="1">
        <f>($AJ$243/($AF$243-$AG$243+$AI$243+0.44*$AD$243))</f>
        <v>1.04318026</v>
      </c>
      <c r="X287" s="1">
        <f>($AH$243-$AG$243)/$AH$243</f>
        <v>0.758443654</v>
      </c>
      <c r="Y287" s="4">
        <v>65.0</v>
      </c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2" t="str">
        <f t="shared" si="11"/>
        <v>N</v>
      </c>
    </row>
    <row r="288">
      <c r="A288" s="1" t="s">
        <v>83</v>
      </c>
      <c r="B288" s="2">
        <v>40.45</v>
      </c>
      <c r="C288" s="2">
        <v>87.6</v>
      </c>
      <c r="D288" s="3">
        <v>0.46254999999999996</v>
      </c>
      <c r="E288" s="2">
        <v>7.75</v>
      </c>
      <c r="F288" s="2">
        <v>22.15</v>
      </c>
      <c r="G288" s="3">
        <v>0.34955</v>
      </c>
      <c r="H288" s="2">
        <v>18.95</v>
      </c>
      <c r="I288" s="2">
        <v>26.25</v>
      </c>
      <c r="J288" s="3">
        <v>0.7128</v>
      </c>
      <c r="K288" s="2">
        <v>11.15</v>
      </c>
      <c r="L288" s="2">
        <v>33.75</v>
      </c>
      <c r="M288" s="2">
        <v>44.9</v>
      </c>
      <c r="N288" s="2">
        <v>25.2</v>
      </c>
      <c r="O288" s="2">
        <v>9.65</v>
      </c>
      <c r="P288" s="2">
        <v>4.8</v>
      </c>
      <c r="Q288" s="2">
        <v>16.05</v>
      </c>
      <c r="R288" s="2">
        <v>20.05</v>
      </c>
      <c r="S288" s="2">
        <v>107.6</v>
      </c>
      <c r="T288" s="2">
        <v>17173.35</v>
      </c>
      <c r="U288" s="2">
        <f>(E288 + (2/3) * N288 + (2 - V288 * ($AA$244/$AB$244)) * B288 + (H288 * 0.5 * (1 + (1 - $AA$244/$AB$244)) + (2/3) * ($AA$244/$AB$244)) - W288 * Q288 - W288 * X288 *(C288-B288) - W288 * 0.44 * (0.44 * (0.56 * X288)) * (I288-H288) + W288 * (1-X288) * (M288-L288) + W288 * X288 * K288 + W288 * O288 + W288 * X288 * P288 - R288 * (($AC$244/$AE$244) - 0.44 * ($AD$244/$AE$244) * W288))</f>
        <v>68.50641368</v>
      </c>
      <c r="V288" s="1">
        <f>((2/3) - (0.5 * ($AA$244/$AB$244)) / (2 * ($AB$244/$AC$244)))</f>
        <v>0.5979601339</v>
      </c>
      <c r="W288" s="1">
        <f>($AJ$4/($AF$4-$AG$4+$AI$4+0.44*$AD$4))</f>
        <v>1.052372766</v>
      </c>
      <c r="X288" s="1">
        <f>($AH$244-$AG$244)/$AH$244</f>
        <v>0.7681937621</v>
      </c>
      <c r="Y288" s="4">
        <v>65.0</v>
      </c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2" t="str">
        <f t="shared" si="11"/>
        <v>N</v>
      </c>
    </row>
    <row r="289">
      <c r="A289" s="1" t="s">
        <v>84</v>
      </c>
      <c r="B289" s="2">
        <v>40.0</v>
      </c>
      <c r="C289" s="2">
        <v>86.04761904761905</v>
      </c>
      <c r="D289" s="3">
        <v>0.4669999999999999</v>
      </c>
      <c r="E289" s="2">
        <v>7.904761904761905</v>
      </c>
      <c r="F289" s="2">
        <v>21.904761904761905</v>
      </c>
      <c r="G289" s="3">
        <v>0.3654285714285714</v>
      </c>
      <c r="H289" s="2">
        <v>18.047619047619047</v>
      </c>
      <c r="I289" s="2">
        <v>24.428571428571427</v>
      </c>
      <c r="J289" s="3">
        <v>0.7312380952380954</v>
      </c>
      <c r="K289" s="2">
        <v>9.904761904761905</v>
      </c>
      <c r="L289" s="2">
        <v>32.19047619047619</v>
      </c>
      <c r="M289" s="2">
        <v>42.095238095238095</v>
      </c>
      <c r="N289" s="2">
        <v>23.428571428571427</v>
      </c>
      <c r="O289" s="2">
        <v>9.476190476190476</v>
      </c>
      <c r="P289" s="2">
        <v>4.523809523809524</v>
      </c>
      <c r="Q289" s="2">
        <v>14.285714285714286</v>
      </c>
      <c r="R289" s="2">
        <v>20.0</v>
      </c>
      <c r="S289" s="2">
        <v>105.95238095238095</v>
      </c>
      <c r="T289" s="2">
        <v>17376.14285714286</v>
      </c>
      <c r="U289" s="2">
        <f>(E289 + (2/3) * N289 + (2 - V289 * ($AA$245/$AB$245)) * B289 + (H289 * 0.5 * (1 + (1 - $AA$245/$AB$245)) + (2/3) * ($AA$245/$AB$245)) - W289 * Q289 - W289 * X289 *(C289-B289) - W289 * 0.44 * (0.44 * (0.56 * X289)) * (I289-H289) + W289 * (1-X289) * (M289-L289) + W289 * X289 * K289 + W289 * O289 + W289 * X289 * P289 - R289 * (($AC$245/$AE$245) - 0.44 * ($AD$245/$AE$245) * W289))</f>
        <v>67.02966521</v>
      </c>
      <c r="V289" s="1">
        <f>((2/3) - (0.5 * ($AA$245/$AB$245)) / (2 * ($AB$245/$AC$245)))</f>
        <v>0.6005365575</v>
      </c>
      <c r="W289" s="1">
        <f>($AJ$245/($AF$245-$AG$245+$AI$245+0.44*$AD$245))</f>
        <v>1.060145829</v>
      </c>
      <c r="X289" s="1">
        <f>($AH$245-$AG$245)/$AH$245</f>
        <v>0.7599819294</v>
      </c>
      <c r="Y289" s="4">
        <v>65.0</v>
      </c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2" t="str">
        <f t="shared" si="11"/>
        <v>N</v>
      </c>
    </row>
    <row r="290">
      <c r="A290" s="1" t="s">
        <v>85</v>
      </c>
      <c r="B290" s="2">
        <v>36.55</v>
      </c>
      <c r="C290" s="2">
        <v>82.3</v>
      </c>
      <c r="D290" s="3">
        <v>0.44509999999999994</v>
      </c>
      <c r="E290" s="2">
        <v>5.4</v>
      </c>
      <c r="F290" s="2">
        <v>16.45</v>
      </c>
      <c r="G290" s="3">
        <v>0.3243000000000001</v>
      </c>
      <c r="H290" s="2">
        <v>22.6</v>
      </c>
      <c r="I290" s="2">
        <v>28.1</v>
      </c>
      <c r="J290" s="3">
        <v>0.8121500000000001</v>
      </c>
      <c r="K290" s="2">
        <v>9.85</v>
      </c>
      <c r="L290" s="2">
        <v>35.0</v>
      </c>
      <c r="M290" s="2">
        <v>44.85</v>
      </c>
      <c r="N290" s="2">
        <v>20.3</v>
      </c>
      <c r="O290" s="2">
        <v>7.05</v>
      </c>
      <c r="P290" s="2">
        <v>4.8</v>
      </c>
      <c r="Q290" s="2">
        <v>14.7</v>
      </c>
      <c r="R290" s="2">
        <v>22.85</v>
      </c>
      <c r="S290" s="2">
        <v>101.1</v>
      </c>
      <c r="T290" s="2">
        <v>15529.9</v>
      </c>
      <c r="U290" s="2">
        <f>(E290 + (2/3) * N290 + (2 - V290 * ($AA$242/$AB$242)) * B290 + (H290 * 0.5 * (1 + (1 - $AA$242/$AB$242)) + (2/3) * ($AA$242/$AB$242)) - W290 * Q290 - W290 * X290 *(C290-B290) - W290 * 0.44 * (0.44 * (0.56 * X290)) * (I290-H290) + W290 * (1-X290) * (M290-L290) + W290 * X290 * K290 + W290 * O290 + W290 * X290 * P290 - R290 * (($AC$242/$AE$242) - 0.44 * ($AD$242/$AE$242) * W290))</f>
        <v>57.82978389</v>
      </c>
      <c r="V290" s="1">
        <f>((2/3) - (0.5 * ($AA$242/$AB$242)) / (2 * ($AB$242/$AC$242)))</f>
        <v>0.5970915858</v>
      </c>
      <c r="W290" s="1">
        <f>($AJ$242/($AF$242-$AG$242+$AI$242+0.44*$AD$242))</f>
        <v>1.019178622</v>
      </c>
      <c r="X290" s="1">
        <f>($AH$242-$AG$242)/$AH$242</f>
        <v>0.7613469434</v>
      </c>
      <c r="Y290" s="4">
        <v>65.0</v>
      </c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2" t="str">
        <f t="shared" si="11"/>
        <v>N</v>
      </c>
    </row>
    <row r="291">
      <c r="A291" s="1" t="s">
        <v>86</v>
      </c>
      <c r="B291" s="2">
        <v>36.095238095238095</v>
      </c>
      <c r="C291" s="2">
        <v>80.76190476190476</v>
      </c>
      <c r="D291" s="3">
        <v>0.44766666666666666</v>
      </c>
      <c r="E291" s="2">
        <v>4.761904761904762</v>
      </c>
      <c r="F291" s="2">
        <v>14.142857142857142</v>
      </c>
      <c r="G291" s="3">
        <v>0.33804761904761904</v>
      </c>
      <c r="H291" s="2">
        <v>19.19047619047619</v>
      </c>
      <c r="I291" s="2">
        <v>24.571428571428573</v>
      </c>
      <c r="J291" s="3">
        <v>0.7875238095238095</v>
      </c>
      <c r="K291" s="2">
        <v>10.238095238095237</v>
      </c>
      <c r="L291" s="2">
        <v>29.61904761904762</v>
      </c>
      <c r="M291" s="2">
        <v>39.857142857142854</v>
      </c>
      <c r="N291" s="2">
        <v>22.952380952380953</v>
      </c>
      <c r="O291" s="2">
        <v>8.238095238095237</v>
      </c>
      <c r="P291" s="2">
        <v>3.9523809523809526</v>
      </c>
      <c r="Q291" s="2">
        <v>14.285714285714286</v>
      </c>
      <c r="R291" s="2">
        <v>21.095238095238095</v>
      </c>
      <c r="S291" s="2">
        <v>96.14285714285714</v>
      </c>
      <c r="T291" s="2">
        <v>15532.666666666666</v>
      </c>
      <c r="U291" s="2">
        <f>(E291 + (2/3) * N291 + (2 - V291 * ($AA$243/$AB$243)) * B291 + (H291 * 0.5 * (1 + (1 - $AA$243/$AB$243)) + (2/3) * ($AA$243/$AB$243)) - W291 * Q291 - W291 * X291 *(C291-B291) - W291 * 0.44 * (0.44 * (0.56 * X291)) * (I291-H291) + W291 * (1-X291) * (M291-L291) + W291 * X291 * K291 + W291 * O291 + W291 * X291 * P291 - R291 * (($AC$243/$AE$243) - 0.44 * ($AD$243/$AE$243) * W291))</f>
        <v>58.22857485</v>
      </c>
      <c r="V291" s="1">
        <f>((2/3) - (0.5 * ($AA$243/$AB$243)) / (2 * ($AB$243/$AC$243)))</f>
        <v>0.6015701558</v>
      </c>
      <c r="W291" s="1">
        <f>($AJ$243/($AF$243-$AG$243+$AI$243+0.44*$AD$243))</f>
        <v>1.04318026</v>
      </c>
      <c r="X291" s="1">
        <f>($AH$243-$AG$243)/$AH$243</f>
        <v>0.758443654</v>
      </c>
      <c r="Y291" s="4">
        <v>65.0</v>
      </c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2" t="str">
        <f t="shared" si="11"/>
        <v>N</v>
      </c>
    </row>
    <row r="292">
      <c r="A292" s="1" t="s">
        <v>87</v>
      </c>
      <c r="B292" s="2">
        <v>38.3</v>
      </c>
      <c r="C292" s="2">
        <v>79.95</v>
      </c>
      <c r="D292" s="3">
        <v>0.4798</v>
      </c>
      <c r="E292" s="2">
        <v>5.05</v>
      </c>
      <c r="F292" s="2">
        <v>15.75</v>
      </c>
      <c r="G292" s="3">
        <v>0.31900000000000006</v>
      </c>
      <c r="H292" s="2">
        <v>24.45</v>
      </c>
      <c r="I292" s="2">
        <v>30.7</v>
      </c>
      <c r="J292" s="3">
        <v>0.79795</v>
      </c>
      <c r="K292" s="2">
        <v>11.2</v>
      </c>
      <c r="L292" s="2">
        <v>31.15</v>
      </c>
      <c r="M292" s="2">
        <v>42.35</v>
      </c>
      <c r="N292" s="2">
        <v>24.05</v>
      </c>
      <c r="O292" s="2">
        <v>7.1</v>
      </c>
      <c r="P292" s="2">
        <v>4.9</v>
      </c>
      <c r="Q292" s="2">
        <v>13.65</v>
      </c>
      <c r="R292" s="2">
        <v>20.05</v>
      </c>
      <c r="S292" s="2">
        <v>106.1</v>
      </c>
      <c r="T292" s="2">
        <v>16507.05</v>
      </c>
      <c r="U292" s="2">
        <f>(E292 + (2/3) * N292 + (2 - V292 * ($AA$244/$AB$244)) * B292 + (H292 * 0.5 * (1 + (1 - $AA$244/$AB$244)) + (2/3) * ($AA$244/$AB$244)) - W292 * Q292 - W292 * X292 *(C292-B292) - W292 * 0.44 * (0.44 * (0.56 * X292)) * (I292-H292) + W292 * (1-X292) * (M292-L292) + W292 * X292 * K292 + W292 * O292 + W292 * X292 * P292 - R292 * (($AC$244/$AE$244) - 0.44 * ($AD$244/$AE$244) * W292))</f>
        <v>69.90363117</v>
      </c>
      <c r="V292" s="1">
        <f>((2/3) - (0.5 * ($AA$244/$AB$244)) / (2 * ($AB$244/$AC$244)))</f>
        <v>0.5979601339</v>
      </c>
      <c r="W292" s="1">
        <f>($AJ$4/($AF$4-$AG$4+$AI$4+0.44*$AD$4))</f>
        <v>1.052372766</v>
      </c>
      <c r="X292" s="1">
        <f>($AH$244-$AG$244)/$AH$244</f>
        <v>0.7681937621</v>
      </c>
      <c r="Y292" s="4">
        <v>65.0</v>
      </c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2" t="str">
        <f t="shared" si="11"/>
        <v>N</v>
      </c>
    </row>
    <row r="293">
      <c r="A293" s="1" t="s">
        <v>88</v>
      </c>
      <c r="B293" s="2">
        <v>40.0</v>
      </c>
      <c r="C293" s="2">
        <v>82.23809523809524</v>
      </c>
      <c r="D293" s="3">
        <v>0.4869047619047619</v>
      </c>
      <c r="E293" s="2">
        <v>6.9523809523809526</v>
      </c>
      <c r="F293" s="2">
        <v>19.333333333333332</v>
      </c>
      <c r="G293" s="3">
        <v>0.3593809523809524</v>
      </c>
      <c r="H293" s="2">
        <v>19.476190476190474</v>
      </c>
      <c r="I293" s="2">
        <v>24.80952380952381</v>
      </c>
      <c r="J293" s="3">
        <v>0.7838571428571428</v>
      </c>
      <c r="K293" s="2">
        <v>8.80952380952381</v>
      </c>
      <c r="L293" s="2">
        <v>30.571428571428573</v>
      </c>
      <c r="M293" s="2">
        <v>39.38095238095238</v>
      </c>
      <c r="N293" s="2">
        <v>26.047619047619047</v>
      </c>
      <c r="O293" s="2">
        <v>9.523809523809524</v>
      </c>
      <c r="P293" s="2">
        <v>4.666666666666667</v>
      </c>
      <c r="Q293" s="2">
        <v>14.761904761904763</v>
      </c>
      <c r="R293" s="2">
        <v>18.80952380952381</v>
      </c>
      <c r="S293" s="2">
        <v>106.42857142857143</v>
      </c>
      <c r="T293" s="2">
        <v>16445.85714285714</v>
      </c>
      <c r="U293" s="2">
        <f>(E293 + (2/3) * N293 + (2 - V293 * ($AA$245/$AB$245)) * B293 + (H293 * 0.5 * (1 + (1 - $AA$245/$AB$245)) + (2/3) * ($AA$245/$AB$245)) - W293 * Q293 - W293 * X293 *(C293-B293) - W293 * 0.44 * (0.44 * (0.56 * X293)) * (I293-H293) + W293 * (1-X293) * (M293-L293) + W293 * X293 * K293 + W293 * O293 + W293 * X293 * P293 - R293 * (($AC$245/$AE$245) - 0.44 * ($AD$245/$AE$245) * W293))</f>
        <v>70.89412027</v>
      </c>
      <c r="V293" s="1">
        <f>((2/3) - (0.5 * ($AA$245/$AB$245)) / (2 * ($AB$245/$AC$245)))</f>
        <v>0.6005365575</v>
      </c>
      <c r="W293" s="1">
        <f>($AJ$245/($AF$245-$AG$245+$AI$245+0.44*$AD$245))</f>
        <v>1.060145829</v>
      </c>
      <c r="X293" s="1">
        <f>($AH$245-$AG$245)/$AH$245</f>
        <v>0.7599819294</v>
      </c>
      <c r="Y293" s="4">
        <v>65.0</v>
      </c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2" t="str">
        <f t="shared" si="11"/>
        <v>N</v>
      </c>
    </row>
    <row r="294">
      <c r="A294" s="1" t="s">
        <v>89</v>
      </c>
      <c r="B294" s="2">
        <v>34.6</v>
      </c>
      <c r="C294" s="2">
        <v>84.9</v>
      </c>
      <c r="D294" s="3">
        <v>0.40925</v>
      </c>
      <c r="E294" s="2">
        <v>8.15</v>
      </c>
      <c r="F294" s="2">
        <v>25.6</v>
      </c>
      <c r="G294" s="3">
        <v>0.32075000000000004</v>
      </c>
      <c r="H294" s="2">
        <v>19.15</v>
      </c>
      <c r="I294" s="2">
        <v>24.45</v>
      </c>
      <c r="J294" s="3">
        <v>0.7808000000000002</v>
      </c>
      <c r="K294" s="2">
        <v>10.05</v>
      </c>
      <c r="L294" s="2">
        <v>33.35</v>
      </c>
      <c r="M294" s="2">
        <v>43.4</v>
      </c>
      <c r="N294" s="2">
        <v>18.05</v>
      </c>
      <c r="O294" s="2">
        <v>7.4</v>
      </c>
      <c r="P294" s="2">
        <v>4.9</v>
      </c>
      <c r="Q294" s="2">
        <v>13.8</v>
      </c>
      <c r="R294" s="2">
        <v>20.55</v>
      </c>
      <c r="S294" s="2">
        <v>96.5</v>
      </c>
      <c r="T294" s="2">
        <v>19233.0</v>
      </c>
      <c r="U294" s="2">
        <f>(E294 + (2/3) * N294 + (2 - V294 * ($AA$242/$AB$242)) * B294 + (H294 * 0.5 * (1 + (1 - $AA$242/$AB$242)) + (2/3) * ($AA$242/$AB$242)) - W294 * Q294 - W294 * X294 *(C294-B294) - W294 * 0.44 * (0.44 * (0.56 * X294)) * (I294-H294) + W294 * (1-X294) * (M294-L294) + W294 * X294 * K294 + W294 * O294 + W294 * X294 * P294 - R294 * (($AC$242/$AE$242) - 0.44 * ($AD$242/$AE$242) * W294))</f>
        <v>52.25172406</v>
      </c>
      <c r="V294" s="1">
        <f>((2/3) - (0.5 * ($AA$242/$AB$242)) / (2 * ($AB$242/$AC$242)))</f>
        <v>0.5970915858</v>
      </c>
      <c r="W294" s="1">
        <f>($AJ$242/($AF$242-$AG$242+$AI$242+0.44*$AD$242))</f>
        <v>1.019178622</v>
      </c>
      <c r="X294" s="1">
        <f>($AH$242-$AG$242)/$AH$242</f>
        <v>0.7613469434</v>
      </c>
      <c r="Y294" s="4">
        <v>65.0</v>
      </c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2" t="str">
        <f t="shared" si="11"/>
        <v>N</v>
      </c>
    </row>
    <row r="295">
      <c r="A295" s="1" t="s">
        <v>90</v>
      </c>
      <c r="B295" s="2">
        <v>36.0</v>
      </c>
      <c r="C295" s="2">
        <v>86.28571428571429</v>
      </c>
      <c r="D295" s="3">
        <v>0.4179523809523809</v>
      </c>
      <c r="E295" s="2">
        <v>7.285714285714286</v>
      </c>
      <c r="F295" s="2">
        <v>24.333333333333332</v>
      </c>
      <c r="G295" s="3">
        <v>0.3012857142857143</v>
      </c>
      <c r="H295" s="2">
        <v>17.666666666666668</v>
      </c>
      <c r="I295" s="2">
        <v>23.571428571428573</v>
      </c>
      <c r="J295" s="3">
        <v>0.7426190476190477</v>
      </c>
      <c r="K295" s="2">
        <v>11.619047619047619</v>
      </c>
      <c r="L295" s="2">
        <v>31.476190476190474</v>
      </c>
      <c r="M295" s="2">
        <v>43.095238095238095</v>
      </c>
      <c r="N295" s="2">
        <v>18.857142857142858</v>
      </c>
      <c r="O295" s="2">
        <v>7.9523809523809526</v>
      </c>
      <c r="P295" s="2">
        <v>4.0476190476190474</v>
      </c>
      <c r="Q295" s="2">
        <v>13.142857142857142</v>
      </c>
      <c r="R295" s="2">
        <v>19.952380952380953</v>
      </c>
      <c r="S295" s="2">
        <v>96.95238095238095</v>
      </c>
      <c r="T295" s="2">
        <v>18846.04761904762</v>
      </c>
      <c r="U295" s="2">
        <f>(E295 + (2/3) * N295 + (2 - V295 * ($AA$243/$AB$243)) * B295 + (H295 * 0.5 * (1 + (1 - $AA$243/$AB$243)) + (2/3) * ($AA$243/$AB$243)) - W295 * Q295 - W295 * X295 *(C295-B295) - W295 * 0.44 * (0.44 * (0.56 * X295)) * (I295-H295) + W295 * (1-X295) * (M295-L295) + W295 * X295 * K295 + W295 * O295 + W295 * X295 * P295 - R295 * (($AC$243/$AE$243) - 0.44 * ($AD$243/$AE$243) * W295))</f>
        <v>55.08831046</v>
      </c>
      <c r="V295" s="1">
        <f>((2/3) - (0.5 * ($AA$243/$AB$243)) / (2 * ($AB$243/$AC$243)))</f>
        <v>0.6015701558</v>
      </c>
      <c r="W295" s="1">
        <f>($AJ$243/($AF$243-$AG$243+$AI$243+0.44*$AD$243))</f>
        <v>1.04318026</v>
      </c>
      <c r="X295" s="1">
        <f>($AH$243-$AG$243)/$AH$243</f>
        <v>0.758443654</v>
      </c>
      <c r="Y295" s="4">
        <v>65.0</v>
      </c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2" t="str">
        <f t="shared" si="11"/>
        <v>N</v>
      </c>
    </row>
    <row r="296">
      <c r="A296" s="1" t="s">
        <v>91</v>
      </c>
      <c r="B296" s="2">
        <v>34.9</v>
      </c>
      <c r="C296" s="2">
        <v>82.85</v>
      </c>
      <c r="D296" s="3">
        <v>0.4226</v>
      </c>
      <c r="E296" s="2">
        <v>8.65</v>
      </c>
      <c r="F296" s="2">
        <v>24.55</v>
      </c>
      <c r="G296" s="3">
        <v>0.35355000000000003</v>
      </c>
      <c r="H296" s="2">
        <v>21.15</v>
      </c>
      <c r="I296" s="2">
        <v>27.35</v>
      </c>
      <c r="J296" s="3">
        <v>0.7719999999999999</v>
      </c>
      <c r="K296" s="2">
        <v>10.45</v>
      </c>
      <c r="L296" s="2">
        <v>32.0</v>
      </c>
      <c r="M296" s="2">
        <v>42.45</v>
      </c>
      <c r="N296" s="2">
        <v>17.35</v>
      </c>
      <c r="O296" s="2">
        <v>5.8</v>
      </c>
      <c r="P296" s="2">
        <v>4.0</v>
      </c>
      <c r="Q296" s="2">
        <v>12.3</v>
      </c>
      <c r="R296" s="2">
        <v>19.8</v>
      </c>
      <c r="S296" s="2">
        <v>99.6</v>
      </c>
      <c r="T296" s="2">
        <v>19232.4</v>
      </c>
      <c r="U296" s="2">
        <f>(E296 + (2/3) * N296 + (2 - V296 * ($AA$244/$AB$244)) * B296 + (H296 * 0.5 * (1 + (1 - $AA$244/$AB$244)) + (2/3) * ($AA$244/$AB$244)) - W296 * Q296 - W296 * X296 *(C296-B296) - W296 * 0.44 * (0.44 * (0.56 * X296)) * (I296-H296) + W296 * (1-X296) * (M296-L296) + W296 * X296 * K296 + W296 * O296 + W296 * X296 * P296 - R296 * (($AC$244/$AE$244) - 0.44 * ($AD$244/$AE$244) * W296))</f>
        <v>54.60763272</v>
      </c>
      <c r="V296" s="1">
        <f>((2/3) - (0.5 * ($AA$244/$AB$244)) / (2 * ($AB$244/$AC$244)))</f>
        <v>0.5979601339</v>
      </c>
      <c r="W296" s="1">
        <f>($AJ$4/($AF$4-$AG$4+$AI$4+0.44*$AD$4))</f>
        <v>1.052372766</v>
      </c>
      <c r="X296" s="1">
        <f>($AH$244-$AG$244)/$AH$244</f>
        <v>0.7681937621</v>
      </c>
      <c r="Y296" s="4">
        <v>65.0</v>
      </c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2" t="str">
        <f t="shared" si="11"/>
        <v>N</v>
      </c>
    </row>
    <row r="297">
      <c r="A297" s="1" t="s">
        <v>92</v>
      </c>
      <c r="B297" s="2">
        <v>34.95238095238095</v>
      </c>
      <c r="C297" s="2">
        <v>85.19047619047619</v>
      </c>
      <c r="D297" s="3">
        <v>0.4115238095238094</v>
      </c>
      <c r="E297" s="2">
        <v>7.142857142857143</v>
      </c>
      <c r="F297" s="2">
        <v>23.904761904761905</v>
      </c>
      <c r="G297" s="3">
        <v>0.29771428571428576</v>
      </c>
      <c r="H297" s="2">
        <v>19.333333333333332</v>
      </c>
      <c r="I297" s="2">
        <v>23.666666666666668</v>
      </c>
      <c r="J297" s="3">
        <v>0.8182380952380954</v>
      </c>
      <c r="K297" s="2">
        <v>10.666666666666666</v>
      </c>
      <c r="L297" s="2">
        <v>32.23809523809524</v>
      </c>
      <c r="M297" s="2">
        <v>42.904761904761905</v>
      </c>
      <c r="N297" s="2">
        <v>17.80952380952381</v>
      </c>
      <c r="O297" s="2">
        <v>7.714285714285714</v>
      </c>
      <c r="P297" s="2">
        <v>3.5238095238095237</v>
      </c>
      <c r="Q297" s="2">
        <v>12.80952380952381</v>
      </c>
      <c r="R297" s="2">
        <v>20.761904761904763</v>
      </c>
      <c r="S297" s="2">
        <v>96.38095238095238</v>
      </c>
      <c r="T297" s="2">
        <v>18997.380952380954</v>
      </c>
      <c r="U297" s="2">
        <f>(E297 + (2/3) * N297 + (2 - V297 * ($AA$245/$AB$245)) * B297 + (H297 * 0.5 * (1 + (1 - $AA$245/$AB$245)) + (2/3) * ($AA$245/$AB$245)) - W297 * Q297 - W297 * X297 *(C297-B297) - W297 * 0.44 * (0.44 * (0.56 * X297)) * (I297-H297) + W297 * (1-X297) * (M297-L297) + W297 * X297 * K297 + W297 * O297 + W297 * X297 * P297 - R297 * (($AC$245/$AE$245) - 0.44 * ($AD$245/$AE$245) * W297))</f>
        <v>51.36740784</v>
      </c>
      <c r="V297" s="1">
        <f>((2/3) - (0.5 * ($AA$245/$AB$245)) / (2 * ($AB$245/$AC$245)))</f>
        <v>0.6005365575</v>
      </c>
      <c r="W297" s="1">
        <f>($AJ$245/($AF$245-$AG$245+$AI$245+0.44*$AD$245))</f>
        <v>1.060145829</v>
      </c>
      <c r="X297" s="1">
        <f>($AH$245-$AG$245)/$AH$245</f>
        <v>0.7599819294</v>
      </c>
      <c r="Y297" s="4">
        <v>65.0</v>
      </c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2" t="str">
        <f t="shared" si="11"/>
        <v>N</v>
      </c>
    </row>
    <row r="298">
      <c r="A298" s="1" t="s">
        <v>93</v>
      </c>
      <c r="B298" s="2">
        <v>39.5</v>
      </c>
      <c r="C298" s="2">
        <v>87.6</v>
      </c>
      <c r="D298" s="3">
        <v>0.45235000000000003</v>
      </c>
      <c r="E298" s="2">
        <v>10.45</v>
      </c>
      <c r="F298" s="2">
        <v>26.45</v>
      </c>
      <c r="G298" s="3">
        <v>0.39365</v>
      </c>
      <c r="H298" s="2">
        <v>16.8</v>
      </c>
      <c r="I298" s="2">
        <v>22.5</v>
      </c>
      <c r="J298" s="3">
        <v>0.7481000000000001</v>
      </c>
      <c r="K298" s="2">
        <v>10.8</v>
      </c>
      <c r="L298" s="2">
        <v>33.5</v>
      </c>
      <c r="M298" s="2">
        <v>44.3</v>
      </c>
      <c r="N298" s="2">
        <v>20.55</v>
      </c>
      <c r="O298" s="2">
        <v>8.9</v>
      </c>
      <c r="P298" s="2">
        <v>3.95</v>
      </c>
      <c r="Q298" s="2">
        <v>16.15</v>
      </c>
      <c r="R298" s="2">
        <v>21.3</v>
      </c>
      <c r="S298" s="2">
        <v>106.25</v>
      </c>
      <c r="T298" s="2">
        <v>16969.6</v>
      </c>
      <c r="U298" s="2">
        <f>(E298 + (2/3) * N298 + (2 - V298 * ($AA$242/$AB$242)) * B298 + (H298 * 0.5 * (1 + (1 - $AA$242/$AB$242)) + (2/3) * ($AA$242/$AB$242)) - W298 * Q298 - W298 * X298 *(C298-B298) - W298 * 0.44 * (0.44 * (0.56 * X298)) * (I298-H298) + W298 * (1-X298) * (M298-L298) + W298 * X298 * K298 + W298 * O298 + W298 * X298 * P298 - R298 * (($AC$242/$AE$242) - 0.44 * ($AD$242/$AE$242) * W298))</f>
        <v>63.22700571</v>
      </c>
      <c r="V298" s="1">
        <f>((2/3) - (0.5 * ($AA$242/$AB$242)) / (2 * ($AB$242/$AC$242)))</f>
        <v>0.5970915858</v>
      </c>
      <c r="W298" s="1">
        <f>($AJ$242/($AF$242-$AG$242+$AI$242+0.44*$AD$242))</f>
        <v>1.019178622</v>
      </c>
      <c r="X298" s="1">
        <f>($AH$242-$AG$242)/$AH$242</f>
        <v>0.7613469434</v>
      </c>
      <c r="Y298" s="4">
        <v>65.0</v>
      </c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2" t="str">
        <f t="shared" si="11"/>
        <v>N</v>
      </c>
    </row>
    <row r="299">
      <c r="A299" s="1" t="s">
        <v>94</v>
      </c>
      <c r="B299" s="2">
        <v>37.285714285714285</v>
      </c>
      <c r="C299" s="2">
        <v>84.52380952380952</v>
      </c>
      <c r="D299" s="3">
        <v>0.44185714285714295</v>
      </c>
      <c r="E299" s="2">
        <v>8.857142857142858</v>
      </c>
      <c r="F299" s="2">
        <v>24.857142857142858</v>
      </c>
      <c r="G299" s="3">
        <v>0.3545238095238095</v>
      </c>
      <c r="H299" s="2">
        <v>15.428571428571429</v>
      </c>
      <c r="I299" s="2">
        <v>20.523809523809526</v>
      </c>
      <c r="J299" s="3">
        <v>0.7497619047619049</v>
      </c>
      <c r="K299" s="2">
        <v>10.0</v>
      </c>
      <c r="L299" s="2">
        <v>31.428571428571427</v>
      </c>
      <c r="M299" s="2">
        <v>41.42857142857143</v>
      </c>
      <c r="N299" s="2">
        <v>20.952380952380953</v>
      </c>
      <c r="O299" s="2">
        <v>8.80952380952381</v>
      </c>
      <c r="P299" s="2">
        <v>3.8095238095238093</v>
      </c>
      <c r="Q299" s="2">
        <v>15.714285714285714</v>
      </c>
      <c r="R299" s="2">
        <v>22.047619047619047</v>
      </c>
      <c r="S299" s="2">
        <v>98.85714285714286</v>
      </c>
      <c r="T299" s="2">
        <v>17898.95238095238</v>
      </c>
      <c r="U299" s="2">
        <f>(E299 + (2/3) * N299 + (2 - V299 * ($AA$243/$AB$243)) * B299 + (H299 * 0.5 * (1 + (1 - $AA$243/$AB$243)) + (2/3) * ($AA$243/$AB$243)) - W299 * Q299 - W299 * X299 *(C299-B299) - W299 * 0.44 * (0.44 * (0.56 * X299)) * (I299-H299) + W299 * (1-X299) * (M299-L299) + W299 * X299 * K299 + W299 * O299 + W299 * X299 * P299 - R299 * (($AC$243/$AE$243) - 0.44 * ($AD$243/$AE$243) * W299))</f>
        <v>56.70022885</v>
      </c>
      <c r="V299" s="1">
        <f>((2/3) - (0.5 * ($AA$243/$AB$243)) / (2 * ($AB$243/$AC$243)))</f>
        <v>0.6015701558</v>
      </c>
      <c r="W299" s="1">
        <f>($AJ$243/($AF$243-$AG$243+$AI$243+0.44*$AD$243))</f>
        <v>1.04318026</v>
      </c>
      <c r="X299" s="1">
        <f>($AH$243-$AG$243)/$AH$243</f>
        <v>0.758443654</v>
      </c>
      <c r="Y299" s="4">
        <v>65.0</v>
      </c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2" t="str">
        <f t="shared" si="11"/>
        <v>N</v>
      </c>
    </row>
    <row r="300">
      <c r="A300" s="1" t="s">
        <v>95</v>
      </c>
      <c r="B300" s="2">
        <v>34.45</v>
      </c>
      <c r="C300" s="2">
        <v>83.1</v>
      </c>
      <c r="D300" s="3">
        <v>0.41525</v>
      </c>
      <c r="E300" s="2">
        <v>7.7</v>
      </c>
      <c r="F300" s="2">
        <v>24.35</v>
      </c>
      <c r="G300" s="3">
        <v>0.30610000000000004</v>
      </c>
      <c r="H300" s="2">
        <v>19.55</v>
      </c>
      <c r="I300" s="2">
        <v>25.75</v>
      </c>
      <c r="J300" s="3">
        <v>0.7483000000000001</v>
      </c>
      <c r="K300" s="2">
        <v>11.8</v>
      </c>
      <c r="L300" s="2">
        <v>32.1</v>
      </c>
      <c r="M300" s="2">
        <v>43.9</v>
      </c>
      <c r="N300" s="2">
        <v>19.65</v>
      </c>
      <c r="O300" s="2">
        <v>6.25</v>
      </c>
      <c r="P300" s="2">
        <v>3.9</v>
      </c>
      <c r="Q300" s="2">
        <v>16.65</v>
      </c>
      <c r="R300" s="2">
        <v>25.1</v>
      </c>
      <c r="S300" s="2">
        <v>96.15</v>
      </c>
      <c r="T300" s="2">
        <v>17027.95</v>
      </c>
      <c r="U300" s="2">
        <f>(E300 + (2/3) * N300 + (2 - V300 * ($AA$244/$AB$244)) * B300 + (H300 * 0.5 * (1 + (1 - $AA$244/$AB$244)) + (2/3) * ($AA$244/$AB$244)) - W300 * Q300 - W300 * X300 *(C300-B300) - W300 * 0.44 * (0.44 * (0.56 * X300)) * (I300-H300) + W300 * (1-X300) * (M300-L300) + W300 * X300 * K300 + W300 * O300 + W300 * X300 * P300 - R300 * (($AC$244/$AE$244) - 0.44 * ($AD$244/$AE$244) * W300))</f>
        <v>48.16760343</v>
      </c>
      <c r="V300" s="1">
        <f>((2/3) - (0.5 * ($AA$244/$AB$244)) / (2 * ($AB$244/$AC$244)))</f>
        <v>0.5979601339</v>
      </c>
      <c r="W300" s="1">
        <f>($AJ$4/($AF$4-$AG$4+$AI$4+0.44*$AD$4))</f>
        <v>1.052372766</v>
      </c>
      <c r="X300" s="1">
        <f>($AH$244-$AG$244)/$AH$244</f>
        <v>0.7681937621</v>
      </c>
      <c r="Y300" s="4">
        <v>65.0</v>
      </c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2" t="str">
        <f t="shared" si="11"/>
        <v>N</v>
      </c>
    </row>
    <row r="301">
      <c r="A301" s="1" t="s">
        <v>96</v>
      </c>
      <c r="B301" s="2">
        <v>37.57142857142857</v>
      </c>
      <c r="C301" s="2">
        <v>87.0952380952381</v>
      </c>
      <c r="D301" s="3">
        <v>0.4318095238095238</v>
      </c>
      <c r="E301" s="2">
        <v>9.0</v>
      </c>
      <c r="F301" s="2">
        <v>27.61904761904762</v>
      </c>
      <c r="G301" s="3">
        <v>0.3237142857142858</v>
      </c>
      <c r="H301" s="2">
        <v>18.095238095238095</v>
      </c>
      <c r="I301" s="2">
        <v>24.238095238095237</v>
      </c>
      <c r="J301" s="3">
        <v>0.7402857142857142</v>
      </c>
      <c r="K301" s="2">
        <v>13.380952380952381</v>
      </c>
      <c r="L301" s="2">
        <v>36.23809523809524</v>
      </c>
      <c r="M301" s="2">
        <v>49.61904761904762</v>
      </c>
      <c r="N301" s="2">
        <v>21.761904761904763</v>
      </c>
      <c r="O301" s="2">
        <v>6.857142857142857</v>
      </c>
      <c r="P301" s="2">
        <v>3.619047619047619</v>
      </c>
      <c r="Q301" s="2">
        <v>17.714285714285715</v>
      </c>
      <c r="R301" s="2">
        <v>22.238095238095237</v>
      </c>
      <c r="S301" s="2">
        <v>102.23809523809524</v>
      </c>
      <c r="T301" s="2">
        <v>16904.190476190477</v>
      </c>
      <c r="U301" s="2">
        <f>(E301 + (2/3) * N301 + (2 - V301 * ($AA$245/$AB$245)) * B301 + (H301 * 0.5 * (1 + (1 - $AA$245/$AB$245)) + (2/3) * ($AA$245/$AB$245)) - W301 * Q301 - W301 * X301 *(C301-B301) - W301 * 0.44 * (0.44 * (0.56 * X301)) * (I301-H301) + W301 * (1-X301) * (M301-L301) + W301 * X301 * K301 + W301 * O301 + W301 * X301 * P301 - R301 * (($AC$245/$AE$245) - 0.44 * ($AD$245/$AE$245) * W301))</f>
        <v>56.05778726</v>
      </c>
      <c r="V301" s="1">
        <f>((2/3) - (0.5 * ($AA$245/$AB$245)) / (2 * ($AB$245/$AC$245)))</f>
        <v>0.6005365575</v>
      </c>
      <c r="W301" s="1">
        <f>($AJ$245/($AF$245-$AG$245+$AI$245+0.44*$AD$245))</f>
        <v>1.060145829</v>
      </c>
      <c r="X301" s="1">
        <f>($AH$245-$AG$245)/$AH$245</f>
        <v>0.7599819294</v>
      </c>
      <c r="Y301" s="4">
        <v>65.0</v>
      </c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2" t="str">
        <f t="shared" si="11"/>
        <v>N</v>
      </c>
    </row>
    <row r="302">
      <c r="A302" s="1" t="s">
        <v>97</v>
      </c>
      <c r="B302" s="2">
        <v>38.2</v>
      </c>
      <c r="C302" s="2">
        <v>87.9</v>
      </c>
      <c r="D302" s="3">
        <v>0.43554999999999994</v>
      </c>
      <c r="E302" s="2">
        <v>9.3</v>
      </c>
      <c r="F302" s="2">
        <v>28.3</v>
      </c>
      <c r="G302" s="3">
        <v>0.3283</v>
      </c>
      <c r="H302" s="2">
        <v>17.05</v>
      </c>
      <c r="I302" s="2">
        <v>21.8</v>
      </c>
      <c r="J302" s="3">
        <v>0.78295</v>
      </c>
      <c r="K302" s="2">
        <v>11.95</v>
      </c>
      <c r="L302" s="2">
        <v>31.55</v>
      </c>
      <c r="M302" s="2">
        <v>43.5</v>
      </c>
      <c r="N302" s="2">
        <v>24.65</v>
      </c>
      <c r="O302" s="2">
        <v>11.3</v>
      </c>
      <c r="P302" s="2">
        <v>4.5</v>
      </c>
      <c r="Q302" s="2">
        <v>15.65</v>
      </c>
      <c r="R302" s="2">
        <v>21.95</v>
      </c>
      <c r="S302" s="2">
        <v>102.75</v>
      </c>
      <c r="T302" s="2">
        <v>17311.6</v>
      </c>
      <c r="U302" s="2">
        <f>(E302 + (2/3) * N302 + (2 - V302 * ($AA$242/$AB$242)) * B302 + (H302 * 0.5 * (1 + (1 - $AA$242/$AB$242)) + (2/3) * ($AA$242/$AB$242)) - W302 * Q302 - W302 * X302 *(C302-B302) - W302 * 0.44 * (0.44 * (0.56 * X302)) * (I302-H302) + W302 * (1-X302) * (M302-L302) + W302 * X302 * K302 + W302 * O302 + W302 * X302 * P302 - R302 * (($AC$242/$AE$242) - 0.44 * ($AD$242/$AE$242) * W302))</f>
        <v>65.99989902</v>
      </c>
      <c r="V302" s="1">
        <f>((2/3) - (0.5 * ($AA$242/$AB$242)) / (2 * ($AB$242/$AC$242)))</f>
        <v>0.5970915858</v>
      </c>
      <c r="W302" s="1">
        <f>($AJ$242/($AF$242-$AG$242+$AI$242+0.44*$AD$242))</f>
        <v>1.019178622</v>
      </c>
      <c r="X302" s="1">
        <f>($AH$242-$AG$242)/$AH$242</f>
        <v>0.7613469434</v>
      </c>
      <c r="Y302" s="4">
        <v>75.0</v>
      </c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2" t="str">
        <f t="shared" si="11"/>
        <v>Y</v>
      </c>
    </row>
    <row r="303">
      <c r="A303" s="1" t="s">
        <v>98</v>
      </c>
      <c r="B303" s="2">
        <v>38.61904761904762</v>
      </c>
      <c r="C303" s="2">
        <v>89.71428571428571</v>
      </c>
      <c r="D303" s="3">
        <v>0.4313333333333334</v>
      </c>
      <c r="E303" s="2">
        <v>8.428571428571429</v>
      </c>
      <c r="F303" s="2">
        <v>26.428571428571427</v>
      </c>
      <c r="G303" s="3">
        <v>0.3195238095238095</v>
      </c>
      <c r="H303" s="2">
        <v>18.238095238095237</v>
      </c>
      <c r="I303" s="2">
        <v>23.61904761904762</v>
      </c>
      <c r="J303" s="3">
        <v>0.7686190476190475</v>
      </c>
      <c r="K303" s="2">
        <v>11.476190476190476</v>
      </c>
      <c r="L303" s="2">
        <v>35.0</v>
      </c>
      <c r="M303" s="2">
        <v>46.476190476190474</v>
      </c>
      <c r="N303" s="2">
        <v>23.095238095238095</v>
      </c>
      <c r="O303" s="2">
        <v>7.619047619047619</v>
      </c>
      <c r="P303" s="2">
        <v>4.476190476190476</v>
      </c>
      <c r="Q303" s="2">
        <v>13.095238095238095</v>
      </c>
      <c r="R303" s="2">
        <v>22.333333333333332</v>
      </c>
      <c r="S303" s="2">
        <v>103.9047619047619</v>
      </c>
      <c r="T303" s="2">
        <v>18213.238095238095</v>
      </c>
      <c r="U303" s="2">
        <f>(E303 + (2/3) * N303 + (2 - V303 * ($AA$243/$AB$243)) * B303 + (H303 * 0.5 * (1 + (1 - $AA$243/$AB$243)) + (2/3) * ($AA$243/$AB$243)) - W303 * Q303 - W303 * X303 *(C303-B303) - W303 * 0.44 * (0.44 * (0.56 * X303)) * (I303-H303) + W303 * (1-X303) * (M303-L303) + W303 * X303 * K303 + W303 * O303 + W303 * X303 * P303 - R303 * (($AC$243/$AE$243) - 0.44 * ($AD$243/$AE$243) * W303))</f>
        <v>62.27900565</v>
      </c>
      <c r="V303" s="1">
        <f>((2/3) - (0.5 * ($AA$243/$AB$243)) / (2 * ($AB$243/$AC$243)))</f>
        <v>0.6015701558</v>
      </c>
      <c r="W303" s="1">
        <f>($AJ$243/($AF$243-$AG$243+$AI$243+0.44*$AD$243))</f>
        <v>1.04318026</v>
      </c>
      <c r="X303" s="1">
        <f>($AH$243-$AG$243)/$AH$243</f>
        <v>0.758443654</v>
      </c>
      <c r="Y303" s="4">
        <v>75.0</v>
      </c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2" t="str">
        <f t="shared" si="11"/>
        <v>Y</v>
      </c>
    </row>
    <row r="304">
      <c r="A304" s="1" t="s">
        <v>99</v>
      </c>
      <c r="B304" s="2">
        <v>41.8</v>
      </c>
      <c r="C304" s="2">
        <v>91.2</v>
      </c>
      <c r="D304" s="3">
        <v>0.45825000000000005</v>
      </c>
      <c r="E304" s="2">
        <v>9.15</v>
      </c>
      <c r="F304" s="2">
        <v>25.6</v>
      </c>
      <c r="G304" s="3">
        <v>0.354</v>
      </c>
      <c r="H304" s="2">
        <v>18.65</v>
      </c>
      <c r="I304" s="2">
        <v>23.1</v>
      </c>
      <c r="J304" s="3">
        <v>0.8111499999999999</v>
      </c>
      <c r="K304" s="2">
        <v>11.05</v>
      </c>
      <c r="L304" s="2">
        <v>33.6</v>
      </c>
      <c r="M304" s="2">
        <v>44.65</v>
      </c>
      <c r="N304" s="2">
        <v>26.8</v>
      </c>
      <c r="O304" s="2">
        <v>9.8</v>
      </c>
      <c r="P304" s="2">
        <v>3.9</v>
      </c>
      <c r="Q304" s="2">
        <v>12.75</v>
      </c>
      <c r="R304" s="2">
        <v>23.4</v>
      </c>
      <c r="S304" s="2">
        <v>111.4</v>
      </c>
      <c r="T304" s="2">
        <v>17211.0</v>
      </c>
      <c r="U304" s="2">
        <f>(E304 + (2/3) * N304 + (2 - V304 * ($AA$244/$AB$244)) * B304 + (H304 * 0.5 * (1 + (1 - $AA$244/$AB$244)) + (2/3) * ($AA$244/$AB$244)) - W304 * Q304 - W304 * X304 *(C304-B304) - W304 * 0.44 * (0.44 * (0.56 * X304)) * (I304-H304) + W304 * (1-X304) * (M304-L304) + W304 * X304 * K304 + W304 * O304 + W304 * X304 * P304 - R304 * (($AC$244/$AE$244) - 0.44 * ($AD$244/$AE$244) * W304))</f>
        <v>73.07385248</v>
      </c>
      <c r="V304" s="1">
        <f>((2/3) - (0.5 * ($AA$244/$AB$244)) / (2 * ($AB$244/$AC$244)))</f>
        <v>0.5979601339</v>
      </c>
      <c r="W304" s="1">
        <f>($AJ$4/($AF$4-$AG$4+$AI$4+0.44*$AD$4))</f>
        <v>1.052372766</v>
      </c>
      <c r="X304" s="1">
        <f>($AH$244-$AG$244)/$AH$244</f>
        <v>0.7681937621</v>
      </c>
      <c r="Y304" s="4">
        <v>75.0</v>
      </c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2" t="str">
        <f t="shared" si="11"/>
        <v>Y</v>
      </c>
    </row>
    <row r="305">
      <c r="A305" s="1" t="s">
        <v>100</v>
      </c>
      <c r="B305" s="2">
        <v>38.333333333333336</v>
      </c>
      <c r="C305" s="2">
        <v>88.19047619047619</v>
      </c>
      <c r="D305" s="3">
        <v>0.43604761904761896</v>
      </c>
      <c r="E305" s="2">
        <v>8.142857142857142</v>
      </c>
      <c r="F305" s="2">
        <v>24.238095238095237</v>
      </c>
      <c r="G305" s="3">
        <v>0.33995238095238095</v>
      </c>
      <c r="H305" s="2">
        <v>20.142857142857142</v>
      </c>
      <c r="I305" s="2">
        <v>25.476190476190474</v>
      </c>
      <c r="J305" s="3">
        <v>0.7928571428571428</v>
      </c>
      <c r="K305" s="2">
        <v>11.857142857142858</v>
      </c>
      <c r="L305" s="2">
        <v>33.095238095238095</v>
      </c>
      <c r="M305" s="2">
        <v>44.95238095238095</v>
      </c>
      <c r="N305" s="2">
        <v>22.238095238095237</v>
      </c>
      <c r="O305" s="2">
        <v>8.095238095238095</v>
      </c>
      <c r="P305" s="2">
        <v>4.095238095238095</v>
      </c>
      <c r="Q305" s="2">
        <v>12.428571428571429</v>
      </c>
      <c r="R305" s="2">
        <v>20.0</v>
      </c>
      <c r="S305" s="2">
        <v>104.95238095238095</v>
      </c>
      <c r="T305" s="2">
        <v>18627.095238095237</v>
      </c>
      <c r="U305" s="2">
        <f>(E305 + (2/3) * N305 + (2 - V305 * ($AA$245/$AB$245)) * B305 + (H305 * 0.5 * (1 + (1 - $AA$245/$AB$245)) + (2/3) * ($AA$245/$AB$245)) - W305 * Q305 - W305 * X305 *(C305-B305) - W305 * 0.44 * (0.44 * (0.56 * X305)) * (I305-H305) + W305 * (1-X305) * (M305-L305) + W305 * X305 * K305 + W305 * O305 + W305 * X305 * P305 - R305 * (($AC$245/$AE$245) - 0.44 * ($AD$245/$AE$245) * W305))</f>
        <v>64.45994182</v>
      </c>
      <c r="V305" s="1">
        <f>((2/3) - (0.5 * ($AA$245/$AB$245)) / (2 * ($AB$245/$AC$245)))</f>
        <v>0.6005365575</v>
      </c>
      <c r="W305" s="1">
        <f>($AJ$245/($AF$245-$AG$245+$AI$245+0.44*$AD$245))</f>
        <v>1.060145829</v>
      </c>
      <c r="X305" s="1">
        <f>($AH$245-$AG$245)/$AH$245</f>
        <v>0.7599819294</v>
      </c>
      <c r="Y305" s="4">
        <v>75.0</v>
      </c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2" t="str">
        <f t="shared" si="11"/>
        <v>Y</v>
      </c>
    </row>
    <row r="306">
      <c r="A306" s="1" t="s">
        <v>101</v>
      </c>
      <c r="B306" s="2">
        <v>37.5</v>
      </c>
      <c r="C306" s="2">
        <v>82.55</v>
      </c>
      <c r="D306" s="3">
        <v>0.45575</v>
      </c>
      <c r="E306" s="2">
        <v>9.95</v>
      </c>
      <c r="F306" s="2">
        <v>27.85</v>
      </c>
      <c r="G306" s="3">
        <v>0.35675000000000007</v>
      </c>
      <c r="H306" s="2">
        <v>17.0</v>
      </c>
      <c r="I306" s="2">
        <v>23.4</v>
      </c>
      <c r="J306" s="3">
        <v>0.72605</v>
      </c>
      <c r="K306" s="2">
        <v>10.4</v>
      </c>
      <c r="L306" s="2">
        <v>34.45</v>
      </c>
      <c r="M306" s="2">
        <v>44.85</v>
      </c>
      <c r="N306" s="2">
        <v>22.45</v>
      </c>
      <c r="O306" s="2">
        <v>6.3</v>
      </c>
      <c r="P306" s="2">
        <v>3.75</v>
      </c>
      <c r="Q306" s="2">
        <v>14.3</v>
      </c>
      <c r="R306" s="2">
        <v>20.7</v>
      </c>
      <c r="S306" s="2">
        <v>101.95</v>
      </c>
      <c r="T306" s="2">
        <v>19805.25</v>
      </c>
      <c r="U306" s="2">
        <f>(E306 + (2/3) * N306 + (2 - V306 * ($AA$242/$AB$242)) * B306 + (H306 * 0.5 * (1 + (1 - $AA$242/$AB$242)) + (2/3) * ($AA$242/$AB$242)) - W306 * Q306 - W306 * X306 *(C306-B306) - W306 * 0.44 * (0.44 * (0.56 * X306)) * (I306-H306) + W306 * (1-X306) * (M306-L306) + W306 * X306 * K306 + W306 * O306 + W306 * X306 * P306 - R306 * (($AC$242/$AE$242) - 0.44 * ($AD$242/$AE$242) * W306))</f>
        <v>62.01782438</v>
      </c>
      <c r="V306" s="1">
        <f>((2/3) - (0.5 * ($AA$242/$AB$242)) / (2 * ($AB$242/$AC$242)))</f>
        <v>0.5970915858</v>
      </c>
      <c r="W306" s="1">
        <f>($AJ$242/($AF$242-$AG$242+$AI$242+0.44*$AD$242))</f>
        <v>1.019178622</v>
      </c>
      <c r="X306" s="1">
        <f>($AH$242-$AG$242)/$AH$242</f>
        <v>0.7613469434</v>
      </c>
      <c r="Y306" s="4">
        <v>95.0</v>
      </c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2" t="str">
        <f t="shared" si="11"/>
        <v>Y</v>
      </c>
    </row>
    <row r="307">
      <c r="A307" s="1" t="s">
        <v>102</v>
      </c>
      <c r="B307" s="2">
        <v>36.904761904761905</v>
      </c>
      <c r="C307" s="2">
        <v>83.76190476190476</v>
      </c>
      <c r="D307" s="3">
        <v>0.44419047619047614</v>
      </c>
      <c r="E307" s="2">
        <v>9.619047619047619</v>
      </c>
      <c r="F307" s="2">
        <v>28.142857142857142</v>
      </c>
      <c r="G307" s="3">
        <v>0.33728571428571424</v>
      </c>
      <c r="H307" s="2">
        <v>15.333333333333334</v>
      </c>
      <c r="I307" s="2">
        <v>21.80952380952381</v>
      </c>
      <c r="J307" s="3">
        <v>0.7102380952380952</v>
      </c>
      <c r="K307" s="2">
        <v>11.619047619047619</v>
      </c>
      <c r="L307" s="2">
        <v>33.38095238095238</v>
      </c>
      <c r="M307" s="2">
        <v>45.0</v>
      </c>
      <c r="N307" s="2">
        <v>20.666666666666668</v>
      </c>
      <c r="O307" s="2">
        <v>7.285714285714286</v>
      </c>
      <c r="P307" s="2">
        <v>3.761904761904762</v>
      </c>
      <c r="Q307" s="2">
        <v>11.714285714285714</v>
      </c>
      <c r="R307" s="2">
        <v>19.238095238095237</v>
      </c>
      <c r="S307" s="2">
        <v>98.76190476190476</v>
      </c>
      <c r="T307" s="2">
        <v>19350.333333333332</v>
      </c>
      <c r="U307" s="2">
        <f>(E307 + (2/3) * N307 + (2 - V307 * ($AA$243/$AB$243)) * B307 + (H307 * 0.5 * (1 + (1 - $AA$243/$AB$243)) + (2/3) * ($AA$243/$AB$243)) - W307 * Q307 - W307 * X307 *(C307-B307) - W307 * 0.44 * (0.44 * (0.56 * X307)) * (I307-H307) + W307 * (1-X307) * (M307-L307) + W307 * X307 * K307 + W307 * O307 + W307 * X307 * P307 - R307 * (($AC$243/$AE$243) - 0.44 * ($AD$243/$AE$243) * W307))</f>
        <v>61.93884154</v>
      </c>
      <c r="V307" s="1">
        <f>((2/3) - (0.5 * ($AA$243/$AB$243)) / (2 * ($AB$243/$AC$243)))</f>
        <v>0.6015701558</v>
      </c>
      <c r="W307" s="1">
        <f>($AJ$243/($AF$243-$AG$243+$AI$243+0.44*$AD$243))</f>
        <v>1.04318026</v>
      </c>
      <c r="X307" s="1">
        <f>($AH$243-$AG$243)/$AH$243</f>
        <v>0.758443654</v>
      </c>
      <c r="Y307" s="4">
        <v>95.0</v>
      </c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2" t="str">
        <f t="shared" si="11"/>
        <v>Y</v>
      </c>
    </row>
    <row r="308">
      <c r="A308" s="1" t="s">
        <v>103</v>
      </c>
      <c r="B308" s="2">
        <v>40.45</v>
      </c>
      <c r="C308" s="2">
        <v>85.05</v>
      </c>
      <c r="D308" s="3">
        <v>0.47555</v>
      </c>
      <c r="E308" s="2">
        <v>10.25</v>
      </c>
      <c r="F308" s="2">
        <v>28.25</v>
      </c>
      <c r="G308" s="3">
        <v>0.3633999999999999</v>
      </c>
      <c r="H308" s="2">
        <v>16.85</v>
      </c>
      <c r="I308" s="2">
        <v>21.55</v>
      </c>
      <c r="J308" s="3">
        <v>0.79055</v>
      </c>
      <c r="K308" s="2">
        <v>10.35</v>
      </c>
      <c r="L308" s="2">
        <v>34.0</v>
      </c>
      <c r="M308" s="2">
        <v>44.35</v>
      </c>
      <c r="N308" s="2">
        <v>23.45</v>
      </c>
      <c r="O308" s="2">
        <v>7.1</v>
      </c>
      <c r="P308" s="2">
        <v>3.45</v>
      </c>
      <c r="Q308" s="2">
        <v>12.45</v>
      </c>
      <c r="R308" s="2">
        <v>20.95</v>
      </c>
      <c r="S308" s="2">
        <v>108.0</v>
      </c>
      <c r="T308" s="2">
        <v>20185.55</v>
      </c>
      <c r="U308" s="2">
        <f>(E308 + (2/3) * N308 + (2 - V308 * ($AA$244/$AB$244)) * B308 + (H308 * 0.5 * (1 + (1 - $AA$244/$AB$244)) + (2/3) * ($AA$244/$AB$244)) - W308 * Q308 - W308 * X308 *(C308-B308) - W308 * 0.44 * (0.44 * (0.56 * X308)) * (I308-H308) + W308 * (1-X308) * (M308-L308) + W308 * X308 * K308 + W308 * O308 + W308 * X308 * P308 - R308 * (($AC$244/$AE$244) - 0.44 * ($AD$244/$AE$244) * W308))</f>
        <v>69.50238553</v>
      </c>
      <c r="V308" s="1">
        <f>((2/3) - (0.5 * ($AA$244/$AB$244)) / (2 * ($AB$244/$AC$244)))</f>
        <v>0.5979601339</v>
      </c>
      <c r="W308" s="1">
        <f>($AJ$4/($AF$4-$AG$4+$AI$4+0.44*$AD$4))</f>
        <v>1.052372766</v>
      </c>
      <c r="X308" s="1">
        <f>($AH$244-$AG$244)/$AH$244</f>
        <v>0.7681937621</v>
      </c>
      <c r="Y308" s="4">
        <v>95.0</v>
      </c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2" t="str">
        <f t="shared" si="11"/>
        <v>Y</v>
      </c>
    </row>
    <row r="309">
      <c r="A309" s="1" t="s">
        <v>104</v>
      </c>
      <c r="B309" s="2">
        <v>39.6</v>
      </c>
      <c r="C309" s="2">
        <v>84.7</v>
      </c>
      <c r="D309" s="3">
        <v>0.46939999999999993</v>
      </c>
      <c r="E309" s="2">
        <v>12.8</v>
      </c>
      <c r="F309" s="2">
        <v>34.1</v>
      </c>
      <c r="G309" s="3">
        <v>0.38139999999999996</v>
      </c>
      <c r="H309" s="2">
        <v>15.75</v>
      </c>
      <c r="I309" s="2">
        <v>20.35</v>
      </c>
      <c r="J309" s="3">
        <v>0.7627</v>
      </c>
      <c r="K309" s="2">
        <v>10.25</v>
      </c>
      <c r="L309" s="2">
        <v>33.35</v>
      </c>
      <c r="M309" s="2">
        <v>43.6</v>
      </c>
      <c r="N309" s="2">
        <v>23.55</v>
      </c>
      <c r="O309" s="2">
        <v>6.25</v>
      </c>
      <c r="P309" s="2">
        <v>4.5</v>
      </c>
      <c r="Q309" s="2">
        <v>12.8</v>
      </c>
      <c r="R309" s="2">
        <v>19.75</v>
      </c>
      <c r="S309" s="2">
        <v>107.75</v>
      </c>
      <c r="T309" s="2">
        <v>19511.45</v>
      </c>
      <c r="U309" s="2">
        <f>(E309 + (2/3) * N309 + (2 - V309 * ($AA$245/$AB$245)) * B309 + (H309 * 0.5 * (1 + (1 - $AA$245/$AB$245)) + (2/3) * ($AA$245/$AB$245)) - W309 * Q309 - W309 * X309 *(C309-B309) - W309 * 0.44 * (0.44 * (0.56 * X309)) * (I309-H309) + W309 * (1-X309) * (M309-L309) + W309 * X309 * K309 + W309 * O309 + W309 * X309 * P309 - R309 * (($AC$245/$AE$245) - 0.44 * ($AD$245/$AE$245) * W309))</f>
        <v>69.23500158</v>
      </c>
      <c r="V309" s="1">
        <f>((2/3) - (0.5 * ($AA$245/$AB$245)) / (2 * ($AB$245/$AC$245)))</f>
        <v>0.6005365575</v>
      </c>
      <c r="W309" s="1">
        <f>($AJ$245/($AF$245-$AG$245+$AI$245+0.44*$AD$245))</f>
        <v>1.060145829</v>
      </c>
      <c r="X309" s="1">
        <f>($AH$245-$AG$245)/$AH$245</f>
        <v>0.7599819294</v>
      </c>
      <c r="Y309" s="4">
        <v>95.0</v>
      </c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2" t="str">
        <f t="shared" si="11"/>
        <v>Y</v>
      </c>
    </row>
    <row r="310">
      <c r="A310" s="1" t="s">
        <v>105</v>
      </c>
      <c r="B310" s="2">
        <v>35.55</v>
      </c>
      <c r="C310" s="2">
        <v>81.5</v>
      </c>
      <c r="D310" s="3">
        <v>0.43594999999999995</v>
      </c>
      <c r="E310" s="2">
        <v>7.9</v>
      </c>
      <c r="F310" s="2">
        <v>22.35</v>
      </c>
      <c r="G310" s="3">
        <v>0.34125000000000005</v>
      </c>
      <c r="H310" s="2">
        <v>21.2</v>
      </c>
      <c r="I310" s="2">
        <v>26.6</v>
      </c>
      <c r="J310" s="3">
        <v>0.7927500000000001</v>
      </c>
      <c r="K310" s="2">
        <v>10.75</v>
      </c>
      <c r="L310" s="2">
        <v>34.05</v>
      </c>
      <c r="M310" s="2">
        <v>44.8</v>
      </c>
      <c r="N310" s="2">
        <v>17.95</v>
      </c>
      <c r="O310" s="2">
        <v>8.9</v>
      </c>
      <c r="P310" s="2">
        <v>4.1</v>
      </c>
      <c r="Q310" s="2">
        <v>13.7</v>
      </c>
      <c r="R310" s="2">
        <v>19.7</v>
      </c>
      <c r="S310" s="2">
        <v>100.2</v>
      </c>
      <c r="T310" s="2">
        <v>18289.85</v>
      </c>
      <c r="U310" s="2">
        <f>(E310 + (2/3) * N310 + (2 - V310 * ($AA$242/$AB$242)) * B310 + (H310 * 0.5 * (1 + (1 - $AA$242/$AB$242)) + (2/3) * ($AA$242/$AB$242)) - W310 * Q310 - W310 * X310 *(C310-B310) - W310 * 0.44 * (0.44 * (0.56 * X310)) * (I310-H310) + W310 * (1-X310) * (M310-L310) + W310 * X310 * K310 + W310 * O310 + W310 * X310 * P310 - R310 * (($AC$242/$AE$242) - 0.44 * ($AD$242/$AE$242) * W310))</f>
        <v>60.35578287</v>
      </c>
      <c r="V310" s="1">
        <f>((2/3) - (0.5 * ($AA$242/$AB$242)) / (2 * ($AB$242/$AC$242)))</f>
        <v>0.5970915858</v>
      </c>
      <c r="W310" s="1">
        <f>($AJ$242/($AF$242-$AG$242+$AI$242+0.44*$AD$242))</f>
        <v>1.019178622</v>
      </c>
      <c r="X310" s="1">
        <f>($AH$242-$AG$242)/$AH$242</f>
        <v>0.7613469434</v>
      </c>
      <c r="Y310" s="4">
        <v>75.0</v>
      </c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2" t="str">
        <f t="shared" si="11"/>
        <v>Y</v>
      </c>
    </row>
    <row r="311">
      <c r="A311" s="1" t="s">
        <v>106</v>
      </c>
      <c r="B311" s="2">
        <v>36.38095238095238</v>
      </c>
      <c r="C311" s="2">
        <v>81.57142857142857</v>
      </c>
      <c r="D311" s="3">
        <v>0.4500952380952381</v>
      </c>
      <c r="E311" s="2">
        <v>8.428571428571429</v>
      </c>
      <c r="F311" s="2">
        <v>23.666666666666668</v>
      </c>
      <c r="G311" s="3">
        <v>0.3540952380952381</v>
      </c>
      <c r="H311" s="2">
        <v>19.80952380952381</v>
      </c>
      <c r="I311" s="2">
        <v>25.0</v>
      </c>
      <c r="J311" s="3">
        <v>0.7991428571428572</v>
      </c>
      <c r="K311" s="2">
        <v>10.0</v>
      </c>
      <c r="L311" s="2">
        <v>32.80952380952381</v>
      </c>
      <c r="M311" s="2">
        <v>42.80952380952381</v>
      </c>
      <c r="N311" s="2">
        <v>18.761904761904763</v>
      </c>
      <c r="O311" s="2">
        <v>8.0</v>
      </c>
      <c r="P311" s="2">
        <v>6.285714285714286</v>
      </c>
      <c r="Q311" s="2">
        <v>11.857142857142858</v>
      </c>
      <c r="R311" s="2">
        <v>18.333333333333332</v>
      </c>
      <c r="S311" s="2">
        <v>101.0</v>
      </c>
      <c r="T311" s="2">
        <v>18748.761904761905</v>
      </c>
      <c r="U311" s="2">
        <f>(E311 + (2/3) * N311 + (2 - V311 * ($AA$243/$AB$243)) * B311 + (H311 * 0.5 * (1 + (1 - $AA$243/$AB$243)) + (2/3) * ($AA$243/$AB$243)) - W311 * Q311 - W311 * X311 *(C311-B311) - W311 * 0.44 * (0.44 * (0.56 * X311)) * (I311-H311) + W311 * (1-X311) * (M311-L311) + W311 * X311 * K311 + W311 * O311 + W311 * X311 * P311 - R311 * (($AC$243/$AE$243) - 0.44 * ($AD$243/$AE$243) * W311))</f>
        <v>64.42706761</v>
      </c>
      <c r="V311" s="1">
        <f>((2/3) - (0.5 * ($AA$243/$AB$243)) / (2 * ($AB$243/$AC$243)))</f>
        <v>0.6015701558</v>
      </c>
      <c r="W311" s="1">
        <f>($AJ$243/($AF$243-$AG$243+$AI$243+0.44*$AD$243))</f>
        <v>1.04318026</v>
      </c>
      <c r="X311" s="1">
        <f>($AH$243-$AG$243)/$AH$243</f>
        <v>0.758443654</v>
      </c>
      <c r="Y311" s="4">
        <v>75.0</v>
      </c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2" t="str">
        <f t="shared" si="11"/>
        <v>Y</v>
      </c>
    </row>
    <row r="312">
      <c r="A312" s="1" t="s">
        <v>107</v>
      </c>
      <c r="B312" s="2">
        <v>37.85</v>
      </c>
      <c r="C312" s="2">
        <v>79.7</v>
      </c>
      <c r="D312" s="3">
        <v>0.47570000000000007</v>
      </c>
      <c r="E312" s="2">
        <v>9.1</v>
      </c>
      <c r="F312" s="2">
        <v>23.15</v>
      </c>
      <c r="G312" s="3">
        <v>0.3993</v>
      </c>
      <c r="H312" s="2">
        <v>22.1</v>
      </c>
      <c r="I312" s="2">
        <v>28.95</v>
      </c>
      <c r="J312" s="3">
        <v>0.7651499999999999</v>
      </c>
      <c r="K312" s="2">
        <v>9.45</v>
      </c>
      <c r="L312" s="2">
        <v>31.8</v>
      </c>
      <c r="M312" s="2">
        <v>41.25</v>
      </c>
      <c r="N312" s="2">
        <v>18.85</v>
      </c>
      <c r="O312" s="2">
        <v>7.05</v>
      </c>
      <c r="P312" s="2">
        <v>4.9</v>
      </c>
      <c r="Q312" s="2">
        <v>11.4</v>
      </c>
      <c r="R312" s="2">
        <v>21.55</v>
      </c>
      <c r="S312" s="2">
        <v>106.9</v>
      </c>
      <c r="T312" s="2">
        <v>18351.65</v>
      </c>
      <c r="U312" s="2">
        <f>(E312 + (2/3) * N312 + (2 - V312 * ($AA$244/$AB$244)) * B312 + (H312 * 0.5 * (1 + (1 - $AA$244/$AB$244)) + (2/3) * ($AA$244/$AB$244)) - W312 * Q312 - W312 * X312 *(C312-B312) - W312 * 0.44 * (0.44 * (0.56 * X312)) * (I312-H312) + W312 * (1-X312) * (M312-L312) + W312 * X312 * K312 + W312 * O312 + W312 * X312 * P312 - R312 * (($AC$244/$AE$244) - 0.44 * ($AD$244/$AE$244) * W312))</f>
        <v>67.82125912</v>
      </c>
      <c r="V312" s="1">
        <f>((2/3) - (0.5 * ($AA$244/$AB$244)) / (2 * ($AB$244/$AC$244)))</f>
        <v>0.5979601339</v>
      </c>
      <c r="W312" s="1">
        <f>($AJ$4/($AF$4-$AG$4+$AI$4+0.44*$AD$4))</f>
        <v>1.052372766</v>
      </c>
      <c r="X312" s="1">
        <f>($AH$244-$AG$244)/$AH$244</f>
        <v>0.7681937621</v>
      </c>
      <c r="Y312" s="4">
        <v>75.0</v>
      </c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2" t="str">
        <f t="shared" si="11"/>
        <v>Y</v>
      </c>
    </row>
    <row r="313">
      <c r="A313" s="1" t="s">
        <v>108</v>
      </c>
      <c r="B313" s="2">
        <v>36.857142857142854</v>
      </c>
      <c r="C313" s="2">
        <v>82.47619047619048</v>
      </c>
      <c r="D313" s="3">
        <v>0.44904761904761914</v>
      </c>
      <c r="E313" s="2">
        <v>9.095238095238095</v>
      </c>
      <c r="F313" s="2">
        <v>24.19047619047619</v>
      </c>
      <c r="G313" s="3">
        <v>0.3707619047619048</v>
      </c>
      <c r="H313" s="2">
        <v>20.0</v>
      </c>
      <c r="I313" s="2">
        <v>26.38095238095238</v>
      </c>
      <c r="J313" s="3">
        <v>0.7570476190476191</v>
      </c>
      <c r="K313" s="2">
        <v>10.571428571428571</v>
      </c>
      <c r="L313" s="2">
        <v>34.19047619047619</v>
      </c>
      <c r="M313" s="2">
        <v>44.76190476190476</v>
      </c>
      <c r="N313" s="2">
        <v>19.333333333333332</v>
      </c>
      <c r="O313" s="2">
        <v>7.095238095238095</v>
      </c>
      <c r="P313" s="2">
        <v>6.523809523809524</v>
      </c>
      <c r="Q313" s="2">
        <v>11.571428571428571</v>
      </c>
      <c r="R313" s="2">
        <v>19.047619047619047</v>
      </c>
      <c r="S313" s="2">
        <v>102.80952380952381</v>
      </c>
      <c r="T313" s="2">
        <v>18570.333333333332</v>
      </c>
      <c r="U313" s="2">
        <f>(E313 + (2/3) * N313 + (2 - V313 * ($AA$245/$AB$245)) * B313 + (H313 * 0.5 * (1 + (1 - $AA$245/$AB$245)) + (2/3) * ($AA$245/$AB$245)) - W313 * Q313 - W313 * X313 *(C313-B313) - W313 * 0.44 * (0.44 * (0.56 * X313)) * (I313-H313) + W313 * (1-X313) * (M313-L313) + W313 * X313 * K313 + W313 * O313 + W313 * X313 * P313 - R313 * (($AC$245/$AE$245) - 0.44 * ($AD$245/$AE$245) * W313))</f>
        <v>65.0354411</v>
      </c>
      <c r="V313" s="1">
        <f>((2/3) - (0.5 * ($AA$245/$AB$245)) / (2 * ($AB$245/$AC$245)))</f>
        <v>0.6005365575</v>
      </c>
      <c r="W313" s="1">
        <f>($AJ$245/($AF$245-$AG$245+$AI$245+0.44*$AD$245))</f>
        <v>1.060145829</v>
      </c>
      <c r="X313" s="1">
        <f>($AH$245-$AG$245)/$AH$245</f>
        <v>0.7599819294</v>
      </c>
      <c r="Y313" s="4">
        <v>75.0</v>
      </c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2" t="str">
        <f t="shared" si="11"/>
        <v>Y</v>
      </c>
    </row>
    <row r="314">
      <c r="A314" s="1" t="s">
        <v>109</v>
      </c>
      <c r="B314" s="2">
        <v>37.0</v>
      </c>
      <c r="C314" s="2">
        <v>83.65</v>
      </c>
      <c r="D314" s="3">
        <v>0.4443499999999999</v>
      </c>
      <c r="E314" s="2">
        <v>8.3</v>
      </c>
      <c r="F314" s="2">
        <v>24.4</v>
      </c>
      <c r="G314" s="3">
        <v>0.34415000000000007</v>
      </c>
      <c r="H314" s="2">
        <v>18.7</v>
      </c>
      <c r="I314" s="2">
        <v>24.7</v>
      </c>
      <c r="J314" s="3">
        <v>0.7558500000000001</v>
      </c>
      <c r="K314" s="2">
        <v>9.4</v>
      </c>
      <c r="L314" s="2">
        <v>31.95</v>
      </c>
      <c r="M314" s="2">
        <v>41.35</v>
      </c>
      <c r="N314" s="2">
        <v>21.9</v>
      </c>
      <c r="O314" s="2">
        <v>8.95</v>
      </c>
      <c r="P314" s="2">
        <v>3.55</v>
      </c>
      <c r="Q314" s="2">
        <v>15.8</v>
      </c>
      <c r="R314" s="2">
        <v>20.55</v>
      </c>
      <c r="S314" s="2">
        <v>101.0</v>
      </c>
      <c r="T314" s="2">
        <v>17785.85</v>
      </c>
      <c r="U314" s="2">
        <f>(E314 + (2/3) * N314 + (2 - V314 * ($AA$242/$AB$242)) * B314 + (H314 * 0.5 * (1 + (1 - $AA$242/$AB$242)) + (2/3) * ($AA$242/$AB$242)) - W314 * Q314 - W314 * X314 *(C314-B314) - W314 * 0.44 * (0.44 * (0.56 * X314)) * (I314-H314) + W314 * (1-X314) * (M314-L314) + W314 * X314 * K314 + W314 * O314 + W314 * X314 * P314 - R314 * (($AC$242/$AE$242) - 0.44 * ($AD$242/$AE$242) * W314))</f>
        <v>59.22543606</v>
      </c>
      <c r="V314" s="1">
        <f>((2/3) - (0.5 * ($AA$242/$AB$242)) / (2 * ($AB$242/$AC$242)))</f>
        <v>0.5970915858</v>
      </c>
      <c r="W314" s="1">
        <f>($AJ$242/($AF$242-$AG$242+$AI$242+0.44*$AD$242))</f>
        <v>1.019178622</v>
      </c>
      <c r="X314" s="1">
        <f>($AH$242-$AG$242)/$AH$242</f>
        <v>0.7613469434</v>
      </c>
      <c r="Y314" s="4">
        <v>75.0</v>
      </c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2" t="str">
        <f t="shared" si="11"/>
        <v>Y</v>
      </c>
    </row>
    <row r="315">
      <c r="A315" s="1" t="s">
        <v>110</v>
      </c>
      <c r="B315" s="2">
        <v>39.80952380952381</v>
      </c>
      <c r="C315" s="2">
        <v>85.19047619047619</v>
      </c>
      <c r="D315" s="3">
        <v>0.46847619047619043</v>
      </c>
      <c r="E315" s="2">
        <v>9.428571428571429</v>
      </c>
      <c r="F315" s="2">
        <v>23.80952380952381</v>
      </c>
      <c r="G315" s="3">
        <v>0.3932380952380953</v>
      </c>
      <c r="H315" s="2">
        <v>14.238095238095237</v>
      </c>
      <c r="I315" s="2">
        <v>18.61904761904762</v>
      </c>
      <c r="J315" s="3">
        <v>0.7674285714285715</v>
      </c>
      <c r="K315" s="2">
        <v>8.857142857142858</v>
      </c>
      <c r="L315" s="2">
        <v>30.095238095238095</v>
      </c>
      <c r="M315" s="2">
        <v>38.95238095238095</v>
      </c>
      <c r="N315" s="2">
        <v>25.952380952380953</v>
      </c>
      <c r="O315" s="2">
        <v>9.0</v>
      </c>
      <c r="P315" s="2">
        <v>3.857142857142857</v>
      </c>
      <c r="Q315" s="2">
        <v>12.476190476190476</v>
      </c>
      <c r="R315" s="2">
        <v>19.904761904761905</v>
      </c>
      <c r="S315" s="2">
        <v>103.28571428571429</v>
      </c>
      <c r="T315" s="2">
        <v>17968.333333333332</v>
      </c>
      <c r="U315" s="2">
        <f>(E315 + (2/3) * N315 + (2 - V315 * ($AA$243/$AB$243)) * B315 + (H315 * 0.5 * (1 + (1 - $AA$243/$AB$243)) + (2/3) * ($AA$243/$AB$243)) - W315 * Q315 - W315 * X315 *(C315-B315) - W315 * 0.44 * (0.44 * (0.56 * X315)) * (I315-H315) + W315 * (1-X315) * (M315-L315) + W315 * X315 * K315 + W315 * O315 + W315 * X315 * P315 - R315 * (($AC$243/$AE$243) - 0.44 * ($AD$243/$AE$243) * W315))</f>
        <v>68.60002055</v>
      </c>
      <c r="V315" s="1">
        <f>((2/3) - (0.5 * ($AA$243/$AB$243)) / (2 * ($AB$243/$AC$243)))</f>
        <v>0.6015701558</v>
      </c>
      <c r="W315" s="1">
        <f>($AJ$243/($AF$243-$AG$243+$AI$243+0.44*$AD$243))</f>
        <v>1.04318026</v>
      </c>
      <c r="X315" s="1">
        <f>($AH$243-$AG$243)/$AH$243</f>
        <v>0.758443654</v>
      </c>
      <c r="Y315" s="4">
        <v>75.0</v>
      </c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2" t="str">
        <f t="shared" si="11"/>
        <v>Y</v>
      </c>
    </row>
    <row r="316">
      <c r="A316" s="1" t="s">
        <v>111</v>
      </c>
      <c r="B316" s="2">
        <v>39.2</v>
      </c>
      <c r="C316" s="2">
        <v>85.7</v>
      </c>
      <c r="D316" s="3">
        <v>0.45779999999999993</v>
      </c>
      <c r="E316" s="2">
        <v>8.05</v>
      </c>
      <c r="F316" s="2">
        <v>24.6</v>
      </c>
      <c r="G316" s="3">
        <v>0.32314999999999994</v>
      </c>
      <c r="H316" s="2">
        <v>17.3</v>
      </c>
      <c r="I316" s="2">
        <v>24.3</v>
      </c>
      <c r="J316" s="3">
        <v>0.7094499999999999</v>
      </c>
      <c r="K316" s="2">
        <v>7.95</v>
      </c>
      <c r="L316" s="2">
        <v>34.35</v>
      </c>
      <c r="M316" s="2">
        <v>42.3</v>
      </c>
      <c r="N316" s="2">
        <v>23.4</v>
      </c>
      <c r="O316" s="2">
        <v>8.0</v>
      </c>
      <c r="P316" s="2">
        <v>4.75</v>
      </c>
      <c r="Q316" s="2">
        <v>12.7</v>
      </c>
      <c r="R316" s="2">
        <v>21.3</v>
      </c>
      <c r="S316" s="2">
        <v>103.75</v>
      </c>
      <c r="T316" s="2">
        <v>17346.65</v>
      </c>
      <c r="U316" s="2">
        <f>(E316 + (2/3) * N316 + (2 - V316 * ($AA$244/$AB$244)) * B316 + (H316 * 0.5 * (1 + (1 - $AA$244/$AB$244)) + (2/3) * ($AA$244/$AB$244)) - W316 * Q316 - W316 * X316 *(C316-B316) - W316 * 0.44 * (0.44 * (0.56 * X316)) * (I316-H316) + W316 * (1-X316) * (M316-L316) + W316 * X316 * K316 + W316 * O316 + W316 * X316 * P316 - R316 * (($AC$244/$AE$244) - 0.44 * ($AD$244/$AE$244) * W316))</f>
        <v>62.87427458</v>
      </c>
      <c r="V316" s="1">
        <f>((2/3) - (0.5 * ($AA$244/$AB$244)) / (2 * ($AB$244/$AC$244)))</f>
        <v>0.5979601339</v>
      </c>
      <c r="W316" s="1">
        <f>($AJ$4/($AF$4-$AG$4+$AI$4+0.44*$AD$4))</f>
        <v>1.052372766</v>
      </c>
      <c r="X316" s="1">
        <f>($AH$244-$AG$244)/$AH$244</f>
        <v>0.7681937621</v>
      </c>
      <c r="Y316" s="4">
        <v>75.0</v>
      </c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2" t="str">
        <f t="shared" si="11"/>
        <v>Y</v>
      </c>
    </row>
    <row r="317">
      <c r="A317" s="1" t="s">
        <v>112</v>
      </c>
      <c r="B317" s="2">
        <v>41.80952380952381</v>
      </c>
      <c r="C317" s="2">
        <v>88.42857142857143</v>
      </c>
      <c r="D317" s="3">
        <v>0.47314285714285714</v>
      </c>
      <c r="E317" s="2">
        <v>8.761904761904763</v>
      </c>
      <c r="F317" s="2">
        <v>23.952380952380953</v>
      </c>
      <c r="G317" s="3">
        <v>0.37</v>
      </c>
      <c r="H317" s="2">
        <v>15.714285714285714</v>
      </c>
      <c r="I317" s="2">
        <v>22.761904761904763</v>
      </c>
      <c r="J317" s="3">
        <v>0.7011904761904763</v>
      </c>
      <c r="K317" s="2">
        <v>10.0</v>
      </c>
      <c r="L317" s="2">
        <v>34.76190476190476</v>
      </c>
      <c r="M317" s="2">
        <v>44.76190476190476</v>
      </c>
      <c r="N317" s="2">
        <v>26.38095238095238</v>
      </c>
      <c r="O317" s="2">
        <v>8.571428571428571</v>
      </c>
      <c r="P317" s="2">
        <v>3.619047619047619</v>
      </c>
      <c r="Q317" s="2">
        <v>14.571428571428571</v>
      </c>
      <c r="R317" s="2">
        <v>21.571428571428573</v>
      </c>
      <c r="S317" s="2">
        <v>108.0952380952381</v>
      </c>
      <c r="T317" s="2">
        <v>17843.571428571428</v>
      </c>
      <c r="U317" s="2">
        <f>(E317 + (2/3) * N317 + (2 - V317 * ($AA$245/$AB$245)) * B317 + (H317 * 0.5 * (1 + (1 - $AA$245/$AB$245)) + (2/3) * ($AA$245/$AB$245)) - W317 * Q317 - W317 * X317 *(C317-B317) - W317 * 0.44 * (0.44 * (0.56 * X317)) * (I317-H317) + W317 * (1-X317) * (M317-L317) + W317 * X317 * K317 + W317 * O317 + W317 * X317 * P317 - R317 * (($AC$245/$AE$245) - 0.44 * ($AD$245/$AE$245) * W317))</f>
        <v>68.24598845</v>
      </c>
      <c r="V317" s="1">
        <f>((2/3) - (0.5 * ($AA$245/$AB$245)) / (2 * ($AB$245/$AC$245)))</f>
        <v>0.6005365575</v>
      </c>
      <c r="W317" s="1">
        <f>($AJ$245/($AF$245-$AG$245+$AI$245+0.44*$AD$245))</f>
        <v>1.060145829</v>
      </c>
      <c r="X317" s="1">
        <f>($AH$245-$AG$245)/$AH$245</f>
        <v>0.7599819294</v>
      </c>
      <c r="Y317" s="4">
        <v>75.0</v>
      </c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2" t="str">
        <f t="shared" si="11"/>
        <v>Y</v>
      </c>
    </row>
    <row r="318">
      <c r="A318" s="1" t="s">
        <v>113</v>
      </c>
      <c r="B318" s="2">
        <v>37.95</v>
      </c>
      <c r="C318" s="2">
        <v>83.0</v>
      </c>
      <c r="D318" s="3">
        <v>0.45840000000000003</v>
      </c>
      <c r="E318" s="2">
        <v>9.45</v>
      </c>
      <c r="F318" s="2">
        <v>26.7</v>
      </c>
      <c r="G318" s="3">
        <v>0.35509999999999997</v>
      </c>
      <c r="H318" s="2">
        <v>17.0</v>
      </c>
      <c r="I318" s="2">
        <v>21.1</v>
      </c>
      <c r="J318" s="3">
        <v>0.80615</v>
      </c>
      <c r="K318" s="2">
        <v>8.95</v>
      </c>
      <c r="L318" s="2">
        <v>32.7</v>
      </c>
      <c r="M318" s="2">
        <v>41.65</v>
      </c>
      <c r="N318" s="2">
        <v>25.5</v>
      </c>
      <c r="O318" s="2">
        <v>9.3</v>
      </c>
      <c r="P318" s="2">
        <v>5.3</v>
      </c>
      <c r="Q318" s="2">
        <v>14.5</v>
      </c>
      <c r="R318" s="2">
        <v>17.9</v>
      </c>
      <c r="S318" s="2">
        <v>102.35</v>
      </c>
      <c r="T318" s="2">
        <v>16775.65</v>
      </c>
      <c r="U318" s="2">
        <f>(E318 + (2/3) * N318 + (2 - V318 * ($AA$242/$AB$242)) * B318 + (H318 * 0.5 * (1 + (1 - $AA$242/$AB$242)) + (2/3) * ($AA$242/$AB$242)) - W318 * Q318 - W318 * X318 *(C318-B318) - W318 * 0.44 * (0.44 * (0.56 * X318)) * (I318-H318) + W318 * (1-X318) * (M318-L318) + W318 * X318 * K318 + W318 * O318 + W318 * X318 * P318 - R318 * (($AC$242/$AE$242) - 0.44 * ($AD$242/$AE$242) * W318))</f>
        <v>68.05616722</v>
      </c>
      <c r="V318" s="1">
        <f>((2/3) - (0.5 * ($AA$242/$AB$242)) / (2 * ($AB$242/$AC$242)))</f>
        <v>0.5970915858</v>
      </c>
      <c r="W318" s="1">
        <f>($AJ$242/($AF$242-$AG$242+$AI$242+0.44*$AD$242))</f>
        <v>1.019178622</v>
      </c>
      <c r="X318" s="1">
        <f>($AH$242-$AG$242)/$AH$242</f>
        <v>0.7613469434</v>
      </c>
      <c r="Y318" s="4">
        <v>75.0</v>
      </c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2" t="str">
        <f t="shared" si="11"/>
        <v>Y</v>
      </c>
    </row>
    <row r="319">
      <c r="A319" s="1" t="s">
        <v>114</v>
      </c>
      <c r="B319" s="2">
        <v>39.285714285714285</v>
      </c>
      <c r="C319" s="2">
        <v>84.52380952380952</v>
      </c>
      <c r="D319" s="3">
        <v>0.46538095238095234</v>
      </c>
      <c r="E319" s="2">
        <v>8.80952380952381</v>
      </c>
      <c r="F319" s="2">
        <v>26.952380952380953</v>
      </c>
      <c r="G319" s="3">
        <v>0.32604761904761903</v>
      </c>
      <c r="H319" s="2">
        <v>15.666666666666666</v>
      </c>
      <c r="I319" s="2">
        <v>20.047619047619047</v>
      </c>
      <c r="J319" s="3">
        <v>0.7898095238095237</v>
      </c>
      <c r="K319" s="2">
        <v>8.333333333333334</v>
      </c>
      <c r="L319" s="2">
        <v>30.952380952380953</v>
      </c>
      <c r="M319" s="2">
        <v>39.285714285714285</v>
      </c>
      <c r="N319" s="2">
        <v>25.61904761904762</v>
      </c>
      <c r="O319" s="2">
        <v>9.714285714285714</v>
      </c>
      <c r="P319" s="2">
        <v>5.857142857142857</v>
      </c>
      <c r="Q319" s="2">
        <v>13.904761904761905</v>
      </c>
      <c r="R319" s="2">
        <v>20.142857142857142</v>
      </c>
      <c r="S319" s="2">
        <v>103.04761904761905</v>
      </c>
      <c r="T319" s="2">
        <v>17064.619047619046</v>
      </c>
      <c r="U319" s="2">
        <f>(E319 + (2/3) * N319 + (2 - V319 * ($AA$243/$AB$243)) * B319 + (H319 * 0.5 * (1 + (1 - $AA$243/$AB$243)) + (2/3) * ($AA$243/$AB$243)) - W319 * Q319 - W319 * X319 *(C319-B319) - W319 * 0.44 * (0.44 * (0.56 * X319)) * (I319-H319) + W319 * (1-X319) * (M319-L319) + W319 * X319 * K319 + W319 * O319 + W319 * X319 * P319 - R319 * (($AC$243/$AE$243) - 0.44 * ($AD$243/$AE$243) * W319))</f>
        <v>68.23138494</v>
      </c>
      <c r="V319" s="1">
        <f>((2/3) - (0.5 * ($AA$243/$AB$243)) / (2 * ($AB$243/$AC$243)))</f>
        <v>0.6015701558</v>
      </c>
      <c r="W319" s="1">
        <f>($AJ$243/($AF$243-$AG$243+$AI$243+0.44*$AD$243))</f>
        <v>1.04318026</v>
      </c>
      <c r="X319" s="1">
        <f>($AH$243-$AG$243)/$AH$243</f>
        <v>0.758443654</v>
      </c>
      <c r="Y319" s="4">
        <v>75.0</v>
      </c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2" t="str">
        <f t="shared" si="11"/>
        <v>Y</v>
      </c>
    </row>
    <row r="320">
      <c r="A320" s="1" t="s">
        <v>115</v>
      </c>
      <c r="B320" s="2">
        <v>38.4</v>
      </c>
      <c r="C320" s="2">
        <v>84.95</v>
      </c>
      <c r="D320" s="3">
        <v>0.45264999999999994</v>
      </c>
      <c r="E320" s="2">
        <v>10.2</v>
      </c>
      <c r="F320" s="2">
        <v>28.85</v>
      </c>
      <c r="G320" s="3">
        <v>0.3636</v>
      </c>
      <c r="H320" s="2">
        <v>14.4</v>
      </c>
      <c r="I320" s="2">
        <v>18.65</v>
      </c>
      <c r="J320" s="3">
        <v>0.75615</v>
      </c>
      <c r="K320" s="2">
        <v>8.25</v>
      </c>
      <c r="L320" s="2">
        <v>35.85</v>
      </c>
      <c r="M320" s="2">
        <v>44.1</v>
      </c>
      <c r="N320" s="2">
        <v>25.45</v>
      </c>
      <c r="O320" s="2">
        <v>9.2</v>
      </c>
      <c r="P320" s="2">
        <v>5.7</v>
      </c>
      <c r="Q320" s="2">
        <v>15.95</v>
      </c>
      <c r="R320" s="2">
        <v>18.95</v>
      </c>
      <c r="S320" s="2">
        <v>101.4</v>
      </c>
      <c r="T320" s="2">
        <v>16958.5</v>
      </c>
      <c r="U320" s="2">
        <f>(E320 + (2/3) * N320 + (2 - V320 * ($AA$244/$AB$244)) * B320 + (H320 * 0.5 * (1 + (1 - $AA$244/$AB$244)) + (2/3) * ($AA$244/$AB$244)) - W320 * Q320 - W320 * X320 *(C320-B320) - W320 * 0.44 * (0.44 * (0.56 * X320)) * (I320-H320) + W320 * (1-X320) * (M320-L320) + W320 * X320 * K320 + W320 * O320 + W320 * X320 * P320 - R320 * (($AC$244/$AE$244) - 0.44 * ($AD$244/$AE$244) * W320))</f>
        <v>62.94152299</v>
      </c>
      <c r="V320" s="1">
        <f>((2/3) - (0.5 * ($AA$244/$AB$244)) / (2 * ($AB$244/$AC$244)))</f>
        <v>0.5979601339</v>
      </c>
      <c r="W320" s="1">
        <f>($AJ$4/($AF$4-$AG$4+$AI$4+0.44*$AD$4))</f>
        <v>1.052372766</v>
      </c>
      <c r="X320" s="1">
        <f>($AH$244-$AG$244)/$AH$244</f>
        <v>0.7681937621</v>
      </c>
      <c r="Y320" s="4">
        <v>75.0</v>
      </c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2" t="str">
        <f t="shared" si="11"/>
        <v>Y</v>
      </c>
    </row>
    <row r="321">
      <c r="A321" s="1" t="s">
        <v>116</v>
      </c>
      <c r="B321" s="2">
        <v>38.857142857142854</v>
      </c>
      <c r="C321" s="2">
        <v>85.19047619047619</v>
      </c>
      <c r="D321" s="3">
        <v>0.45776190476190476</v>
      </c>
      <c r="E321" s="2">
        <v>11.285714285714286</v>
      </c>
      <c r="F321" s="2">
        <v>30.904761904761905</v>
      </c>
      <c r="G321" s="3">
        <v>0.3625238095238095</v>
      </c>
      <c r="H321" s="2">
        <v>15.476190476190476</v>
      </c>
      <c r="I321" s="2">
        <v>20.095238095238095</v>
      </c>
      <c r="J321" s="3">
        <v>0.7602380952380953</v>
      </c>
      <c r="K321" s="2">
        <v>7.619047619047619</v>
      </c>
      <c r="L321" s="2">
        <v>35.76190476190476</v>
      </c>
      <c r="M321" s="2">
        <v>43.38095238095238</v>
      </c>
      <c r="N321" s="2">
        <v>25.857142857142858</v>
      </c>
      <c r="O321" s="2">
        <v>8.238095238095237</v>
      </c>
      <c r="P321" s="2">
        <v>6.809523809523809</v>
      </c>
      <c r="Q321" s="2">
        <v>13.80952380952381</v>
      </c>
      <c r="R321" s="2">
        <v>19.523809523809526</v>
      </c>
      <c r="S321" s="2">
        <v>104.47619047619048</v>
      </c>
      <c r="T321" s="2">
        <v>18056.0</v>
      </c>
      <c r="U321" s="2">
        <f>(E321 + (2/3) * N321 + (2 - V321 * ($AA$245/$AB$245)) * B321 + (H321 * 0.5 * (1 + (1 - $AA$245/$AB$245)) + (2/3) * ($AA$245/$AB$245)) - W321 * Q321 - W321 * X321 *(C321-B321) - W321 * 0.44 * (0.44 * (0.56 * X321)) * (I321-H321) + W321 * (1-X321) * (M321-L321) + W321 * X321 * K321 + W321 * O321 + W321 * X321 * P321 - R321 * (($AC$245/$AE$245) - 0.44 * ($AD$245/$AE$245) * W321))</f>
        <v>67.03439125</v>
      </c>
      <c r="V321" s="1">
        <f>((2/3) - (0.5 * ($AA$245/$AB$245)) / (2 * ($AB$245/$AC$245)))</f>
        <v>0.6005365575</v>
      </c>
      <c r="W321" s="1">
        <f>($AJ$245/($AF$245-$AG$245+$AI$245+0.44*$AD$245))</f>
        <v>1.060145829</v>
      </c>
      <c r="X321" s="1">
        <f>($AH$245-$AG$245)/$AH$245</f>
        <v>0.7599819294</v>
      </c>
      <c r="Y321" s="4">
        <v>75.0</v>
      </c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2" t="str">
        <f t="shared" si="11"/>
        <v>Y</v>
      </c>
    </row>
    <row r="322">
      <c r="A322" s="1" t="s">
        <v>117</v>
      </c>
      <c r="B322" s="2">
        <v>35.65</v>
      </c>
      <c r="C322" s="2">
        <v>80.3</v>
      </c>
      <c r="D322" s="3">
        <v>0.44455</v>
      </c>
      <c r="E322" s="2">
        <v>7.0</v>
      </c>
      <c r="F322" s="2">
        <v>19.5</v>
      </c>
      <c r="G322" s="3">
        <v>0.3605</v>
      </c>
      <c r="H322" s="2">
        <v>16.95</v>
      </c>
      <c r="I322" s="2">
        <v>21.4</v>
      </c>
      <c r="J322" s="3">
        <v>0.7897000000000001</v>
      </c>
      <c r="K322" s="2">
        <v>9.55</v>
      </c>
      <c r="L322" s="2">
        <v>29.9</v>
      </c>
      <c r="M322" s="2">
        <v>39.45</v>
      </c>
      <c r="N322" s="2">
        <v>22.9</v>
      </c>
      <c r="O322" s="2">
        <v>7.7</v>
      </c>
      <c r="P322" s="2">
        <v>5.0</v>
      </c>
      <c r="Q322" s="2">
        <v>15.1</v>
      </c>
      <c r="R322" s="2">
        <v>23.2</v>
      </c>
      <c r="S322" s="2">
        <v>95.25</v>
      </c>
      <c r="T322" s="2">
        <v>15405.1</v>
      </c>
      <c r="U322" s="2">
        <f>(E322 + (2/3) * N322 + (2 - V322 * ($AA$242/$AB$242)) * B322 + (H322 * 0.5 * (1 + (1 - $AA$242/$AB$242)) + (2/3) * ($AA$242/$AB$242)) - W322 * Q322 - W322 * X322 *(C322-B322) - W322 * 0.44 * (0.44 * (0.56 * X322)) * (I322-H322) + W322 * (1-X322) * (M322-L322) + W322 * X322 * K322 + W322 * O322 + W322 * X322 * P322 - R322 * (($AC$242/$AE$242) - 0.44 * ($AD$242/$AE$242) * W322))</f>
        <v>56.57754582</v>
      </c>
      <c r="V322" s="1">
        <f>((2/3) - (0.5 * ($AA$242/$AB$242)) / (2 * ($AB$242/$AC$242)))</f>
        <v>0.5970915858</v>
      </c>
      <c r="W322" s="1">
        <f>($AJ$242/($AF$242-$AG$242+$AI$242+0.44*$AD$242))</f>
        <v>1.019178622</v>
      </c>
      <c r="X322" s="1">
        <f>($AH$242-$AG$242)/$AH$242</f>
        <v>0.7613469434</v>
      </c>
      <c r="Y322" s="4">
        <v>75.0</v>
      </c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2" t="str">
        <f t="shared" si="11"/>
        <v>Y</v>
      </c>
    </row>
    <row r="323">
      <c r="A323" s="1" t="s">
        <v>118</v>
      </c>
      <c r="B323" s="2">
        <v>39.80952380952381</v>
      </c>
      <c r="C323" s="2">
        <v>84.0952380952381</v>
      </c>
      <c r="D323" s="3">
        <v>0.4735714285714285</v>
      </c>
      <c r="E323" s="2">
        <v>4.523809523809524</v>
      </c>
      <c r="F323" s="2">
        <v>12.952380952380953</v>
      </c>
      <c r="G323" s="3">
        <v>0.34757142857142853</v>
      </c>
      <c r="H323" s="2">
        <v>16.285714285714285</v>
      </c>
      <c r="I323" s="2">
        <v>22.714285714285715</v>
      </c>
      <c r="J323" s="3">
        <v>0.7239999999999999</v>
      </c>
      <c r="K323" s="2">
        <v>11.095238095238095</v>
      </c>
      <c r="L323" s="2">
        <v>30.714285714285715</v>
      </c>
      <c r="M323" s="2">
        <v>41.80952380952381</v>
      </c>
      <c r="N323" s="2">
        <v>23.904761904761905</v>
      </c>
      <c r="O323" s="2">
        <v>8.142857142857142</v>
      </c>
      <c r="P323" s="2">
        <v>5.571428571428571</v>
      </c>
      <c r="Q323" s="2">
        <v>14.0</v>
      </c>
      <c r="R323" s="2">
        <v>21.38095238095238</v>
      </c>
      <c r="S323" s="2">
        <v>100.42857142857143</v>
      </c>
      <c r="T323" s="2">
        <v>17364.095238095237</v>
      </c>
      <c r="U323" s="2">
        <f>(E323 + (2/3) * N323 + (2 - V323 * ($AA$243/$AB$243)) * B323 + (H323 * 0.5 * (1 + (1 - $AA$243/$AB$243)) + (2/3) * ($AA$243/$AB$243)) - W323 * Q323 - W323 * X323 *(C323-B323) - W323 * 0.44 * (0.44 * (0.56 * X323)) * (I323-H323) + W323 * (1-X323) * (M323-L323) + W323 * X323 * K323 + W323 * O323 + W323 * X323 * P323 - R323 * (($AC$243/$AE$243) - 0.44 * ($AD$243/$AE$243) * W323))</f>
        <v>65.18387272</v>
      </c>
      <c r="V323" s="1">
        <f>((2/3) - (0.5 * ($AA$243/$AB$243)) / (2 * ($AB$243/$AC$243)))</f>
        <v>0.6015701558</v>
      </c>
      <c r="W323" s="1">
        <f>($AJ$243/($AF$243-$AG$243+$AI$243+0.44*$AD$243))</f>
        <v>1.04318026</v>
      </c>
      <c r="X323" s="1">
        <f>($AH$243-$AG$243)/$AH$243</f>
        <v>0.758443654</v>
      </c>
      <c r="Y323" s="4">
        <v>75.0</v>
      </c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2" t="str">
        <f t="shared" si="11"/>
        <v>Y</v>
      </c>
    </row>
    <row r="324">
      <c r="A324" s="1" t="s">
        <v>119</v>
      </c>
      <c r="B324" s="2">
        <v>38.85</v>
      </c>
      <c r="C324" s="2">
        <v>82.05</v>
      </c>
      <c r="D324" s="3">
        <v>0.4744999999999999</v>
      </c>
      <c r="E324" s="2">
        <v>4.9</v>
      </c>
      <c r="F324" s="2">
        <v>14.65</v>
      </c>
      <c r="G324" s="3">
        <v>0.3364000000000001</v>
      </c>
      <c r="H324" s="2">
        <v>18.9</v>
      </c>
      <c r="I324" s="2">
        <v>25.1</v>
      </c>
      <c r="J324" s="3">
        <v>0.7515</v>
      </c>
      <c r="K324" s="2">
        <v>11.0</v>
      </c>
      <c r="L324" s="2">
        <v>33.9</v>
      </c>
      <c r="M324" s="2">
        <v>44.9</v>
      </c>
      <c r="N324" s="2">
        <v>22.2</v>
      </c>
      <c r="O324" s="2">
        <v>7.85</v>
      </c>
      <c r="P324" s="2">
        <v>6.65</v>
      </c>
      <c r="Q324" s="2">
        <v>15.85</v>
      </c>
      <c r="R324" s="2">
        <v>20.25</v>
      </c>
      <c r="S324" s="2">
        <v>101.5</v>
      </c>
      <c r="T324" s="2">
        <v>16571.9</v>
      </c>
      <c r="U324" s="2">
        <f>(E324 + (2/3) * N324 + (2 - V324 * ($AA$244/$AB$244)) * B324 + (H324 * 0.5 * (1 + (1 - $AA$244/$AB$244)) + (2/3) * ($AA$244/$AB$244)) - W324 * Q324 - W324 * X324 *(C324-B324) - W324 * 0.44 * (0.44 * (0.56 * X324)) * (I324-H324) + W324 * (1-X324) * (M324-L324) + W324 * X324 * K324 + W324 * O324 + W324 * X324 * P324 - R324 * (($AC$244/$AE$244) - 0.44 * ($AD$244/$AE$244) * W324))</f>
        <v>63.85151318</v>
      </c>
      <c r="V324" s="1">
        <f>((2/3) - (0.5 * ($AA$244/$AB$244)) / (2 * ($AB$244/$AC$244)))</f>
        <v>0.5979601339</v>
      </c>
      <c r="W324" s="1">
        <f>($AJ$4/($AF$4-$AG$4+$AI$4+0.44*$AD$4))</f>
        <v>1.052372766</v>
      </c>
      <c r="X324" s="1">
        <f>($AH$244-$AG$244)/$AH$244</f>
        <v>0.7681937621</v>
      </c>
      <c r="Y324" s="4">
        <v>75.0</v>
      </c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2" t="str">
        <f t="shared" si="11"/>
        <v>Y</v>
      </c>
    </row>
    <row r="325">
      <c r="A325" s="1" t="s">
        <v>120</v>
      </c>
      <c r="B325" s="2">
        <v>39.0</v>
      </c>
      <c r="C325" s="2">
        <v>82.23809523809524</v>
      </c>
      <c r="D325" s="3">
        <v>0.4764285714285715</v>
      </c>
      <c r="E325" s="2">
        <v>5.095238095238095</v>
      </c>
      <c r="F325" s="2">
        <v>15.333333333333334</v>
      </c>
      <c r="G325" s="3">
        <v>0.33533333333333337</v>
      </c>
      <c r="H325" s="2">
        <v>15.857142857142858</v>
      </c>
      <c r="I325" s="2">
        <v>21.714285714285715</v>
      </c>
      <c r="J325" s="3">
        <v>0.725047619047619</v>
      </c>
      <c r="K325" s="2">
        <v>10.19047619047619</v>
      </c>
      <c r="L325" s="2">
        <v>30.38095238095238</v>
      </c>
      <c r="M325" s="2">
        <v>40.57142857142857</v>
      </c>
      <c r="N325" s="2">
        <v>23.38095238095238</v>
      </c>
      <c r="O325" s="2">
        <v>9.047619047619047</v>
      </c>
      <c r="P325" s="2">
        <v>5.9523809523809526</v>
      </c>
      <c r="Q325" s="2">
        <v>13.666666666666666</v>
      </c>
      <c r="R325" s="2">
        <v>17.952380952380953</v>
      </c>
      <c r="S325" s="2">
        <v>98.95238095238095</v>
      </c>
      <c r="T325" s="2">
        <v>16198.57142857143</v>
      </c>
      <c r="U325" s="2">
        <f>(E325 + (2/3) * N325 + (2 - V325 * ($AA$245/$AB$245)) * B325 + (H325 * 0.5 * (1 + (1 - $AA$245/$AB$245)) + (2/3) * ($AA$245/$AB$245)) - W325 * Q325 - W325 * X325 *(C325-B325) - W325 * 0.44 * (0.44 * (0.56 * X325)) * (I325-H325) + W325 * (1-X325) * (M325-L325) + W325 * X325 * K325 + W325 * O325 + W325 * X325 * P325 - R325 * (($AC$245/$AE$245) - 0.44 * ($AD$245/$AE$245) * W325))</f>
        <v>65.66065089</v>
      </c>
      <c r="V325" s="1">
        <f>((2/3) - (0.5 * ($AA$245/$AB$245)) / (2 * ($AB$245/$AC$245)))</f>
        <v>0.6005365575</v>
      </c>
      <c r="W325" s="1">
        <f>($AJ$245/($AF$245-$AG$245+$AI$245+0.44*$AD$245))</f>
        <v>1.060145829</v>
      </c>
      <c r="X325" s="1">
        <f>($AH$245-$AG$245)/$AH$245</f>
        <v>0.7599819294</v>
      </c>
      <c r="Y325" s="4">
        <v>75.0</v>
      </c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2" t="str">
        <f t="shared" si="11"/>
        <v>Y</v>
      </c>
    </row>
    <row r="326">
      <c r="A326" s="1" t="s">
        <v>121</v>
      </c>
      <c r="B326" s="2">
        <v>37.55</v>
      </c>
      <c r="C326" s="2">
        <v>85.1</v>
      </c>
      <c r="D326" s="3">
        <v>0.44145</v>
      </c>
      <c r="E326" s="2">
        <v>9.8</v>
      </c>
      <c r="F326" s="2">
        <v>24.35</v>
      </c>
      <c r="G326" s="3">
        <v>0.39404999999999996</v>
      </c>
      <c r="H326" s="2">
        <v>19.35</v>
      </c>
      <c r="I326" s="2">
        <v>25.75</v>
      </c>
      <c r="J326" s="3">
        <v>0.7504</v>
      </c>
      <c r="K326" s="2">
        <v>11.05</v>
      </c>
      <c r="L326" s="2">
        <v>32.85</v>
      </c>
      <c r="M326" s="2">
        <v>43.9</v>
      </c>
      <c r="N326" s="2">
        <v>20.75</v>
      </c>
      <c r="O326" s="2">
        <v>9.1</v>
      </c>
      <c r="P326" s="2">
        <v>4.25</v>
      </c>
      <c r="Q326" s="2">
        <v>15.05</v>
      </c>
      <c r="R326" s="2">
        <v>19.9</v>
      </c>
      <c r="S326" s="2">
        <v>104.25</v>
      </c>
      <c r="T326" s="2">
        <v>17171.8</v>
      </c>
      <c r="U326" s="2">
        <f>(E326 + (2/3) * N326 + (2 - V326 * ($AA$242/$AB$242)) * B326 + (H326 * 0.5 * (1 + (1 - $AA$242/$AB$242)) + (2/3) * ($AA$242/$AB$242)) - W326 * Q326 - W326 * X326 *(C326-B326) - W326 * 0.44 * (0.44 * (0.56 * X326)) * (I326-H326) + W326 * (1-X326) * (M326-L326) + W326 * X326 * K326 + W326 * O326 + W326 * X326 * P326 - R326 * (($AC$242/$AE$242) - 0.44 * ($AD$242/$AE$242) * W326))</f>
        <v>63.9708618</v>
      </c>
      <c r="V326" s="1">
        <f>((2/3) - (0.5 * ($AA$242/$AB$242)) / (2 * ($AB$242/$AC$242)))</f>
        <v>0.5970915858</v>
      </c>
      <c r="W326" s="1">
        <f>($AJ$242/($AF$242-$AG$242+$AI$242+0.44*$AD$242))</f>
        <v>1.019178622</v>
      </c>
      <c r="X326" s="1">
        <f>($AH$242-$AG$242)/$AH$242</f>
        <v>0.7613469434</v>
      </c>
      <c r="Y326" s="4">
        <v>65.0</v>
      </c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2" t="str">
        <f t="shared" si="11"/>
        <v>N</v>
      </c>
    </row>
    <row r="327">
      <c r="A327" s="1" t="s">
        <v>122</v>
      </c>
      <c r="B327" s="2">
        <v>38.476190476190474</v>
      </c>
      <c r="C327" s="2">
        <v>84.76190476190476</v>
      </c>
      <c r="D327" s="3">
        <v>0.4552857142857143</v>
      </c>
      <c r="E327" s="2">
        <v>7.571428571428571</v>
      </c>
      <c r="F327" s="2">
        <v>24.61904761904762</v>
      </c>
      <c r="G327" s="3">
        <v>0.30761904761904757</v>
      </c>
      <c r="H327" s="2">
        <v>16.666666666666668</v>
      </c>
      <c r="I327" s="2">
        <v>22.095238095238095</v>
      </c>
      <c r="J327" s="3">
        <v>0.7500952380952381</v>
      </c>
      <c r="K327" s="2">
        <v>9.571428571428571</v>
      </c>
      <c r="L327" s="2">
        <v>33.57142857142857</v>
      </c>
      <c r="M327" s="2">
        <v>43.142857142857146</v>
      </c>
      <c r="N327" s="2">
        <v>20.047619047619047</v>
      </c>
      <c r="O327" s="2">
        <v>9.619047619047619</v>
      </c>
      <c r="P327" s="2">
        <v>4.428571428571429</v>
      </c>
      <c r="Q327" s="2">
        <v>14.666666666666666</v>
      </c>
      <c r="R327" s="2">
        <v>18.952380952380953</v>
      </c>
      <c r="S327" s="2">
        <v>101.19047619047619</v>
      </c>
      <c r="T327" s="2">
        <v>17171.380952380954</v>
      </c>
      <c r="U327" s="2">
        <f>(E327 + (2/3) * N327 + (2 - V327 * ($AA$243/$AB$243)) * B327 + (H327 * 0.5 * (1 + (1 - $AA$243/$AB$243)) + (2/3) * ($AA$243/$AB$243)) - W327 * Q327 - W327 * X327 *(C327-B327) - W327 * 0.44 * (0.44 * (0.56 * X327)) * (I327-H327) + W327 * (1-X327) * (M327-L327) + W327 * X327 * K327 + W327 * O327 + W327 * X327 * P327 - R327 * (($AC$243/$AE$243) - 0.44 * ($AD$243/$AE$243) * W327))</f>
        <v>61.4016816</v>
      </c>
      <c r="V327" s="1">
        <f>((2/3) - (0.5 * ($AA$243/$AB$243)) / (2 * ($AB$243/$AC$243)))</f>
        <v>0.6015701558</v>
      </c>
      <c r="W327" s="1">
        <f>($AJ$243/($AF$243-$AG$243+$AI$243+0.44*$AD$243))</f>
        <v>1.04318026</v>
      </c>
      <c r="X327" s="1">
        <f>($AH$243-$AG$243)/$AH$243</f>
        <v>0.758443654</v>
      </c>
      <c r="Y327" s="4">
        <v>65.0</v>
      </c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2" t="str">
        <f t="shared" si="11"/>
        <v>N</v>
      </c>
    </row>
    <row r="328">
      <c r="A328" s="1" t="s">
        <v>123</v>
      </c>
      <c r="B328" s="2">
        <v>39.0</v>
      </c>
      <c r="C328" s="2">
        <v>87.1</v>
      </c>
      <c r="D328" s="3">
        <v>0.44874999999999987</v>
      </c>
      <c r="E328" s="2">
        <v>6.75</v>
      </c>
      <c r="F328" s="2">
        <v>19.95</v>
      </c>
      <c r="G328" s="3">
        <v>0.34030000000000005</v>
      </c>
      <c r="H328" s="2">
        <v>16.7</v>
      </c>
      <c r="I328" s="2">
        <v>22.35</v>
      </c>
      <c r="J328" s="3">
        <v>0.7546</v>
      </c>
      <c r="K328" s="2">
        <v>11.25</v>
      </c>
      <c r="L328" s="2">
        <v>34.6</v>
      </c>
      <c r="M328" s="2">
        <v>45.85</v>
      </c>
      <c r="N328" s="2">
        <v>21.2</v>
      </c>
      <c r="O328" s="2">
        <v>8.4</v>
      </c>
      <c r="P328" s="2">
        <v>5.75</v>
      </c>
      <c r="Q328" s="2">
        <v>13.9</v>
      </c>
      <c r="R328" s="2">
        <v>20.65</v>
      </c>
      <c r="S328" s="2">
        <v>101.45</v>
      </c>
      <c r="T328" s="2">
        <v>17157.15</v>
      </c>
      <c r="U328" s="2">
        <f>(E328 + (2/3) * N328 + (2 - V328 * ($AA$244/$AB$244)) * B328 + (H328 * 0.5 * (1 + (1 - $AA$244/$AB$244)) + (2/3) * ($AA$244/$AB$244)) - W328 * Q328 - W328 * X328 *(C328-B328) - W328 * 0.44 * (0.44 * (0.56 * X328)) * (I328-H328) + W328 * (1-X328) * (M328-L328) + W328 * X328 * K328 + W328 * O328 + W328 * X328 * P328 - R328 * (($AC$244/$AE$244) - 0.44 * ($AD$244/$AE$244) * W328))</f>
        <v>61.83781822</v>
      </c>
      <c r="V328" s="1">
        <f>((2/3) - (0.5 * ($AA$244/$AB$244)) / (2 * ($AB$244/$AC$244)))</f>
        <v>0.5979601339</v>
      </c>
      <c r="W328" s="1">
        <f>($AJ$4/($AF$4-$AG$4+$AI$4+0.44*$AD$4))</f>
        <v>1.052372766</v>
      </c>
      <c r="X328" s="1">
        <f>($AH$244-$AG$244)/$AH$244</f>
        <v>0.7681937621</v>
      </c>
      <c r="Y328" s="4">
        <v>65.0</v>
      </c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2" t="str">
        <f t="shared" si="11"/>
        <v>N</v>
      </c>
    </row>
    <row r="329">
      <c r="A329" s="1" t="s">
        <v>124</v>
      </c>
      <c r="B329" s="2">
        <v>38.23809523809524</v>
      </c>
      <c r="C329" s="2">
        <v>83.85714285714286</v>
      </c>
      <c r="D329" s="3">
        <v>0.45690476190476187</v>
      </c>
      <c r="E329" s="2">
        <v>8.238095238095237</v>
      </c>
      <c r="F329" s="2">
        <v>23.142857142857142</v>
      </c>
      <c r="G329" s="3">
        <v>0.3550952380952381</v>
      </c>
      <c r="H329" s="2">
        <v>17.095238095238095</v>
      </c>
      <c r="I329" s="2">
        <v>21.238095238095237</v>
      </c>
      <c r="J329" s="3">
        <v>0.7971904761904762</v>
      </c>
      <c r="K329" s="2">
        <v>9.523809523809524</v>
      </c>
      <c r="L329" s="2">
        <v>34.523809523809526</v>
      </c>
      <c r="M329" s="2">
        <v>44.04761904761905</v>
      </c>
      <c r="N329" s="2">
        <v>22.904761904761905</v>
      </c>
      <c r="O329" s="2">
        <v>9.047619047619047</v>
      </c>
      <c r="P329" s="2">
        <v>4.666666666666667</v>
      </c>
      <c r="Q329" s="2">
        <v>13.761904761904763</v>
      </c>
      <c r="R329" s="2">
        <v>20.571428571428573</v>
      </c>
      <c r="S329" s="2">
        <v>101.80952380952381</v>
      </c>
      <c r="T329" s="2">
        <v>17880.238095238095</v>
      </c>
      <c r="U329" s="2">
        <f>(E329 + (2/3) * N329 + (2 - V329 * ($AA$245/$AB$245)) * B329 + (H329 * 0.5 * (1 + (1 - $AA$245/$AB$245)) + (2/3) * ($AA$245/$AB$245)) - W329 * Q329 - W329 * X329 *(C329-B329) - W329 * 0.44 * (0.44 * (0.56 * X329)) * (I329-H329) + W329 * (1-X329) * (M329-L329) + W329 * X329 * K329 + W329 * O329 + W329 * X329 * P329 - R329 * (($AC$245/$AE$245) - 0.44 * ($AD$245/$AE$245) * W329))</f>
        <v>63.60371068</v>
      </c>
      <c r="V329" s="1">
        <f>((2/3) - (0.5 * ($AA$245/$AB$245)) / (2 * ($AB$245/$AC$245)))</f>
        <v>0.6005365575</v>
      </c>
      <c r="W329" s="1">
        <f>($AJ$245/($AF$245-$AG$245+$AI$245+0.44*$AD$245))</f>
        <v>1.060145829</v>
      </c>
      <c r="X329" s="1">
        <f>($AH$245-$AG$245)/$AH$245</f>
        <v>0.7599819294</v>
      </c>
      <c r="Y329" s="4">
        <v>65.0</v>
      </c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2" t="str">
        <f t="shared" si="11"/>
        <v>N</v>
      </c>
    </row>
    <row r="330">
      <c r="A330" s="1" t="s">
        <v>125</v>
      </c>
      <c r="B330" s="2">
        <v>36.9</v>
      </c>
      <c r="C330" s="2">
        <v>87.8</v>
      </c>
      <c r="D330" s="3">
        <v>0.42119999999999996</v>
      </c>
      <c r="E330" s="2">
        <v>8.05</v>
      </c>
      <c r="F330" s="2">
        <v>22.05</v>
      </c>
      <c r="G330" s="3">
        <v>0.3626999999999999</v>
      </c>
      <c r="H330" s="2">
        <v>16.25</v>
      </c>
      <c r="I330" s="2">
        <v>21.6</v>
      </c>
      <c r="J330" s="3">
        <v>0.7458999999999999</v>
      </c>
      <c r="K330" s="2">
        <v>10.65</v>
      </c>
      <c r="L330" s="2">
        <v>38.05</v>
      </c>
      <c r="M330" s="2">
        <v>48.7</v>
      </c>
      <c r="N330" s="2">
        <v>22.65</v>
      </c>
      <c r="O330" s="2">
        <v>6.65</v>
      </c>
      <c r="P330" s="2">
        <v>6.05</v>
      </c>
      <c r="Q330" s="2">
        <v>13.7</v>
      </c>
      <c r="R330" s="2">
        <v>19.3</v>
      </c>
      <c r="S330" s="2">
        <v>98.1</v>
      </c>
      <c r="T330" s="2">
        <v>19664.35</v>
      </c>
      <c r="U330" s="2">
        <f>(E330 + (2/3) * N330 + (2 - V330 * ($AA$242/$AB$242)) * B330 + (H330 * 0.5 * (1 + (1 - $AA$242/$AB$242)) + (2/3) * ($AA$242/$AB$242)) - W330 * Q330 - W330 * X330 *(C330-B330) - W330 * 0.44 * (0.44 * (0.56 * X330)) * (I330-H330) + W330 * (1-X330) * (M330-L330) + W330 * X330 * K330 + W330 * O330 + W330 * X330 * P330 - R330 * (($AC$242/$AE$242) - 0.44 * ($AD$242/$AE$242) * W330))</f>
        <v>57.77539551</v>
      </c>
      <c r="V330" s="1">
        <f>((2/3) - (0.5 * ($AA$242/$AB$242)) / (2 * ($AB$242/$AC$242)))</f>
        <v>0.5970915858</v>
      </c>
      <c r="W330" s="1">
        <f>($AJ$242/($AF$242-$AG$242+$AI$242+0.44*$AD$242))</f>
        <v>1.019178622</v>
      </c>
      <c r="X330" s="1">
        <f>($AH$242-$AG$242)/$AH$242</f>
        <v>0.7613469434</v>
      </c>
      <c r="Y330" s="4">
        <v>75.0</v>
      </c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2" t="str">
        <f t="shared" si="11"/>
        <v>Y</v>
      </c>
    </row>
    <row r="331">
      <c r="A331" s="1" t="s">
        <v>126</v>
      </c>
      <c r="B331" s="2">
        <v>39.38095238095238</v>
      </c>
      <c r="C331" s="2">
        <v>88.19047619047619</v>
      </c>
      <c r="D331" s="3">
        <v>0.44876190476190464</v>
      </c>
      <c r="E331" s="2">
        <v>7.285714285714286</v>
      </c>
      <c r="F331" s="2">
        <v>20.80952380952381</v>
      </c>
      <c r="G331" s="3">
        <v>0.3508571428571429</v>
      </c>
      <c r="H331" s="2">
        <v>19.38095238095238</v>
      </c>
      <c r="I331" s="2">
        <v>24.0</v>
      </c>
      <c r="J331" s="3">
        <v>0.7975238095238097</v>
      </c>
      <c r="K331" s="2">
        <v>12.714285714285714</v>
      </c>
      <c r="L331" s="2">
        <v>36.095238095238095</v>
      </c>
      <c r="M331" s="2">
        <v>48.80952380952381</v>
      </c>
      <c r="N331" s="2">
        <v>21.333333333333332</v>
      </c>
      <c r="O331" s="2">
        <v>5.714285714285714</v>
      </c>
      <c r="P331" s="2">
        <v>6.523809523809524</v>
      </c>
      <c r="Q331" s="2">
        <v>14.285714285714286</v>
      </c>
      <c r="R331" s="2">
        <v>18.095238095238095</v>
      </c>
      <c r="S331" s="2">
        <v>105.42857142857143</v>
      </c>
      <c r="T331" s="2">
        <v>20504.333333333332</v>
      </c>
      <c r="U331" s="2">
        <f>(E331 + (2/3) * N331 + (2 - V331 * ($AA$243/$AB$243)) * B331 + (H331 * 0.5 * (1 + (1 - $AA$243/$AB$243)) + (2/3) * ($AA$243/$AB$243)) - W331 * Q331 - W331 * X331 *(C331-B331) - W331 * 0.44 * (0.44 * (0.56 * X331)) * (I331-H331) + W331 * (1-X331) * (M331-L331) + W331 * X331 * K331 + W331 * O331 + W331 * X331 * P331 - R331 * (($AC$243/$AE$243) - 0.44 * ($AD$243/$AE$243) * W331))</f>
        <v>65.01343674</v>
      </c>
      <c r="V331" s="1">
        <f>((2/3) - (0.5 * ($AA$243/$AB$243)) / (2 * ($AB$243/$AC$243)))</f>
        <v>0.6015701558</v>
      </c>
      <c r="W331" s="1">
        <f>($AJ$243/($AF$243-$AG$243+$AI$243+0.44*$AD$243))</f>
        <v>1.04318026</v>
      </c>
      <c r="X331" s="1">
        <f>($AH$243-$AG$243)/$AH$243</f>
        <v>0.758443654</v>
      </c>
      <c r="Y331" s="4">
        <v>75.0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2" t="str">
        <f t="shared" si="11"/>
        <v>Y</v>
      </c>
    </row>
    <row r="332">
      <c r="A332" s="1" t="s">
        <v>127</v>
      </c>
      <c r="B332" s="2">
        <v>39.6</v>
      </c>
      <c r="C332" s="2">
        <v>89.35</v>
      </c>
      <c r="D332" s="3">
        <v>0.44425</v>
      </c>
      <c r="E332" s="2">
        <v>7.2</v>
      </c>
      <c r="F332" s="2">
        <v>18.85</v>
      </c>
      <c r="G332" s="3">
        <v>0.37925</v>
      </c>
      <c r="H332" s="2">
        <v>14.8</v>
      </c>
      <c r="I332" s="2">
        <v>19.1</v>
      </c>
      <c r="J332" s="3">
        <v>0.7723500000000001</v>
      </c>
      <c r="K332" s="2">
        <v>10.65</v>
      </c>
      <c r="L332" s="2">
        <v>34.75</v>
      </c>
      <c r="M332" s="2">
        <v>45.4</v>
      </c>
      <c r="N332" s="2">
        <v>23.05</v>
      </c>
      <c r="O332" s="2">
        <v>5.45</v>
      </c>
      <c r="P332" s="2">
        <v>4.25</v>
      </c>
      <c r="Q332" s="2">
        <v>12.55</v>
      </c>
      <c r="R332" s="2">
        <v>20.85</v>
      </c>
      <c r="S332" s="2">
        <v>101.2</v>
      </c>
      <c r="T332" s="2">
        <v>19755.5</v>
      </c>
      <c r="U332" s="2">
        <f>(E332 + (2/3) * N332 + (2 - V332 * ($AA$244/$AB$244)) * B332 + (H332 * 0.5 * (1 + (1 - $AA$244/$AB$244)) + (2/3) * ($AA$244/$AB$244)) - W332 * Q332 - W332 * X332 *(C332-B332) - W332 * 0.44 * (0.44 * (0.56 * X332)) * (I332-H332) + W332 * (1-X332) * (M332-L332) + W332 * X332 * K332 + W332 * O332 + W332 * X332 * P332 - R332 * (($AC$244/$AE$244) - 0.44 * ($AD$244/$AE$244) * W332))</f>
        <v>58.35248327</v>
      </c>
      <c r="V332" s="1">
        <f>((2/3) - (0.5 * ($AA$244/$AB$244)) / (2 * ($AB$244/$AC$244)))</f>
        <v>0.5979601339</v>
      </c>
      <c r="W332" s="1">
        <f>($AJ$4/($AF$4-$AG$4+$AI$4+0.44*$AD$4))</f>
        <v>1.052372766</v>
      </c>
      <c r="X332" s="1">
        <f>($AH$244-$AG$244)/$AH$244</f>
        <v>0.7681937621</v>
      </c>
      <c r="Y332" s="4">
        <v>75.0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2" t="str">
        <f t="shared" si="11"/>
        <v>Y</v>
      </c>
    </row>
    <row r="333">
      <c r="A333" s="1" t="s">
        <v>128</v>
      </c>
      <c r="B333" s="2">
        <v>38.476190476190474</v>
      </c>
      <c r="C333" s="2">
        <v>84.52380952380952</v>
      </c>
      <c r="D333" s="3">
        <v>0.4576666666666667</v>
      </c>
      <c r="E333" s="2">
        <v>9.19047619047619</v>
      </c>
      <c r="F333" s="2">
        <v>23.714285714285715</v>
      </c>
      <c r="G333" s="3">
        <v>0.3829047619047619</v>
      </c>
      <c r="H333" s="2">
        <v>15.523809523809524</v>
      </c>
      <c r="I333" s="2">
        <v>19.142857142857142</v>
      </c>
      <c r="J333" s="3">
        <v>0.8100952380952383</v>
      </c>
      <c r="K333" s="2">
        <v>10.19047619047619</v>
      </c>
      <c r="L333" s="2">
        <v>32.142857142857146</v>
      </c>
      <c r="M333" s="2">
        <v>42.333333333333336</v>
      </c>
      <c r="N333" s="2">
        <v>24.19047619047619</v>
      </c>
      <c r="O333" s="2">
        <v>6.333333333333333</v>
      </c>
      <c r="P333" s="2">
        <v>6.0476190476190474</v>
      </c>
      <c r="Q333" s="2">
        <v>12.761904761904763</v>
      </c>
      <c r="R333" s="2">
        <v>17.238095238095237</v>
      </c>
      <c r="S333" s="2">
        <v>101.66666666666667</v>
      </c>
      <c r="T333" s="2">
        <v>20003.380952380954</v>
      </c>
      <c r="U333" s="2">
        <f>(E333 + (2/3) * N333 + (2 - V333 * ($AA$245/$AB$245)) * B333 + (H333 * 0.5 * (1 + (1 - $AA$245/$AB$245)) + (2/3) * ($AA$245/$AB$245)) - W333 * Q333 - W333 * X333 *(C333-B333) - W333 * 0.44 * (0.44 * (0.56 * X333)) * (I333-H333) + W333 * (1-X333) * (M333-L333) + W333 * X333 * K333 + W333 * O333 + W333 * X333 * P333 - R333 * (($AC$245/$AE$245) - 0.44 * ($AD$245/$AE$245) * W333))</f>
        <v>65.53182873</v>
      </c>
      <c r="V333" s="1">
        <f>((2/3) - (0.5 * ($AA$245/$AB$245)) / (2 * ($AB$245/$AC$245)))</f>
        <v>0.6005365575</v>
      </c>
      <c r="W333" s="1">
        <f>($AJ$245/($AF$245-$AG$245+$AI$245+0.44*$AD$245))</f>
        <v>1.060145829</v>
      </c>
      <c r="X333" s="1">
        <f>($AH$245-$AG$245)/$AH$245</f>
        <v>0.7599819294</v>
      </c>
      <c r="Y333" s="4">
        <v>75.0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2" t="str">
        <f t="shared" si="11"/>
        <v>Y</v>
      </c>
    </row>
    <row r="334">
      <c r="A334" s="1" t="s">
        <v>129</v>
      </c>
      <c r="B334" s="2">
        <v>35.9</v>
      </c>
      <c r="C334" s="2">
        <v>78.2</v>
      </c>
      <c r="D334" s="3">
        <v>0.4604500000000001</v>
      </c>
      <c r="E334" s="2">
        <v>6.0</v>
      </c>
      <c r="F334" s="2">
        <v>19.15</v>
      </c>
      <c r="G334" s="3">
        <v>0.31664999999999993</v>
      </c>
      <c r="H334" s="2">
        <v>18.2</v>
      </c>
      <c r="I334" s="2">
        <v>25.3</v>
      </c>
      <c r="J334" s="3">
        <v>0.7225</v>
      </c>
      <c r="K334" s="2">
        <v>8.9</v>
      </c>
      <c r="L334" s="2">
        <v>34.55</v>
      </c>
      <c r="M334" s="2">
        <v>43.45</v>
      </c>
      <c r="N334" s="2">
        <v>19.8</v>
      </c>
      <c r="O334" s="2">
        <v>6.5</v>
      </c>
      <c r="P334" s="2">
        <v>7.6</v>
      </c>
      <c r="Q334" s="2">
        <v>13.6</v>
      </c>
      <c r="R334" s="2">
        <v>18.4</v>
      </c>
      <c r="S334" s="2">
        <v>96.0</v>
      </c>
      <c r="T334" s="2">
        <v>18830.2</v>
      </c>
      <c r="U334" s="2">
        <f>(E334 + (2/3) * N334 + (2 - V334 * ($AA$242/$AB$242)) * B334 + (H334 * 0.5 * (1 + (1 - $AA$242/$AB$242)) + (2/3) * ($AA$242/$AB$242)) - W334 * Q334 - W334 * X334 *(C334-B334) - W334 * 0.44 * (0.44 * (0.56 * X334)) * (I334-H334) + W334 * (1-X334) * (M334-L334) + W334 * X334 * K334 + W334 * O334 + W334 * X334 * P334 - R334 * (($AC$242/$AE$242) - 0.44 * ($AD$242/$AE$242) * W334))</f>
        <v>59.76888221</v>
      </c>
      <c r="V334" s="1">
        <f>((2/3) - (0.5 * ($AA$242/$AB$242)) / (2 * ($AB$242/$AC$242)))</f>
        <v>0.5970915858</v>
      </c>
      <c r="W334" s="1">
        <f>($AJ$242/($AF$242-$AG$242+$AI$242+0.44*$AD$242))</f>
        <v>1.019178622</v>
      </c>
      <c r="X334" s="1">
        <f>($AH$242-$AG$242)/$AH$242</f>
        <v>0.7613469434</v>
      </c>
      <c r="Y334" s="4">
        <v>65.0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2" t="str">
        <f t="shared" si="11"/>
        <v>N</v>
      </c>
    </row>
    <row r="335">
      <c r="A335" s="1" t="s">
        <v>130</v>
      </c>
      <c r="B335" s="2">
        <v>37.19047619047619</v>
      </c>
      <c r="C335" s="2">
        <v>80.47619047619048</v>
      </c>
      <c r="D335" s="3">
        <v>0.46366666666666656</v>
      </c>
      <c r="E335" s="2">
        <v>7.095238095238095</v>
      </c>
      <c r="F335" s="2">
        <v>20.476190476190474</v>
      </c>
      <c r="G335" s="3">
        <v>0.3436666666666667</v>
      </c>
      <c r="H335" s="2">
        <v>15.333333333333334</v>
      </c>
      <c r="I335" s="2">
        <v>20.238095238095237</v>
      </c>
      <c r="J335" s="3">
        <v>0.762904761904762</v>
      </c>
      <c r="K335" s="2">
        <v>9.142857142857142</v>
      </c>
      <c r="L335" s="2">
        <v>33.857142857142854</v>
      </c>
      <c r="M335" s="2">
        <v>43.0</v>
      </c>
      <c r="N335" s="2">
        <v>20.333333333333332</v>
      </c>
      <c r="O335" s="2">
        <v>6.238095238095238</v>
      </c>
      <c r="P335" s="2">
        <v>6.285714285714286</v>
      </c>
      <c r="Q335" s="2">
        <v>13.047619047619047</v>
      </c>
      <c r="R335" s="2">
        <v>16.238095238095237</v>
      </c>
      <c r="S335" s="2">
        <v>96.80952380952381</v>
      </c>
      <c r="T335" s="2">
        <v>18505.380952380954</v>
      </c>
      <c r="U335" s="2">
        <f>(E335 + (2/3) * N335 + (2 - V335 * ($AA$243/$AB$243)) * B335 + (H335 * 0.5 * (1 + (1 - $AA$243/$AB$243)) + (2/3) * ($AA$243/$AB$243)) - W335 * Q335 - W335 * X335 *(C335-B335) - W335 * 0.44 * (0.44 * (0.56 * X335)) * (I335-H335) + W335 * (1-X335) * (M335-L335) + W335 * X335 * K335 + W335 * O335 + W335 * X335 * P335 - R335 * (($AC$243/$AE$243) - 0.44 * ($AD$243/$AE$243) * W335))</f>
        <v>60.56503322</v>
      </c>
      <c r="V335" s="1">
        <f>((2/3) - (0.5 * ($AA$243/$AB$243)) / (2 * ($AB$243/$AC$243)))</f>
        <v>0.6015701558</v>
      </c>
      <c r="W335" s="1">
        <f>($AJ$243/($AF$243-$AG$243+$AI$243+0.44*$AD$243))</f>
        <v>1.04318026</v>
      </c>
      <c r="X335" s="1">
        <f>($AH$243-$AG$243)/$AH$243</f>
        <v>0.758443654</v>
      </c>
      <c r="Y335" s="4">
        <v>65.0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2" t="str">
        <f t="shared" si="11"/>
        <v>N</v>
      </c>
    </row>
    <row r="336">
      <c r="A336" s="1" t="s">
        <v>131</v>
      </c>
      <c r="B336" s="2">
        <v>38.95</v>
      </c>
      <c r="C336" s="2">
        <v>83.15</v>
      </c>
      <c r="D336" s="3">
        <v>0.47059999999999996</v>
      </c>
      <c r="E336" s="2">
        <v>4.4</v>
      </c>
      <c r="F336" s="2">
        <v>14.75</v>
      </c>
      <c r="G336" s="3">
        <v>0.2857</v>
      </c>
      <c r="H336" s="2">
        <v>17.85</v>
      </c>
      <c r="I336" s="2">
        <v>24.1</v>
      </c>
      <c r="J336" s="3">
        <v>0.7433500000000001</v>
      </c>
      <c r="K336" s="2">
        <v>10.25</v>
      </c>
      <c r="L336" s="2">
        <v>36.3</v>
      </c>
      <c r="M336" s="2">
        <v>46.55</v>
      </c>
      <c r="N336" s="2">
        <v>21.45</v>
      </c>
      <c r="O336" s="2">
        <v>6.65</v>
      </c>
      <c r="P336" s="2">
        <v>6.0</v>
      </c>
      <c r="Q336" s="2">
        <v>13.65</v>
      </c>
      <c r="R336" s="2">
        <v>19.3</v>
      </c>
      <c r="S336" s="2">
        <v>100.15</v>
      </c>
      <c r="T336" s="2">
        <v>19225.7</v>
      </c>
      <c r="U336" s="2">
        <f>(E336 + (2/3) * N336 + (2 - V336 * ($AA$244/$AB$244)) * B336 + (H336 * 0.5 * (1 + (1 - $AA$244/$AB$244)) + (2/3) * ($AA$244/$AB$244)) - W336 * Q336 - W336 * X336 *(C336-B336) - W336 * 0.44 * (0.44 * (0.56 * X336)) * (I336-H336) + W336 * (1-X336) * (M336-L336) + W336 * X336 * K336 + W336 * O336 + W336 * X336 * P336 - R336 * (($AC$244/$AE$244) - 0.44 * ($AD$244/$AE$244) * W336))</f>
        <v>61.5214722</v>
      </c>
      <c r="V336" s="1">
        <f>((2/3) - (0.5 * ($AA$244/$AB$244)) / (2 * ($AB$244/$AC$244)))</f>
        <v>0.5979601339</v>
      </c>
      <c r="W336" s="1">
        <f>($AJ$4/($AF$4-$AG$4+$AI$4+0.44*$AD$4))</f>
        <v>1.052372766</v>
      </c>
      <c r="X336" s="1">
        <f>($AH$244-$AG$244)/$AH$244</f>
        <v>0.7681937621</v>
      </c>
      <c r="Y336" s="4">
        <v>65.0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2" t="str">
        <f t="shared" si="11"/>
        <v>N</v>
      </c>
    </row>
    <row r="337">
      <c r="A337" s="1" t="s">
        <v>132</v>
      </c>
      <c r="B337" s="2">
        <v>41.523809523809526</v>
      </c>
      <c r="C337" s="2">
        <v>84.76190476190476</v>
      </c>
      <c r="D337" s="3">
        <v>0.49228571428571427</v>
      </c>
      <c r="E337" s="2">
        <v>6.714285714285714</v>
      </c>
      <c r="F337" s="2">
        <v>17.714285714285715</v>
      </c>
      <c r="G337" s="3">
        <v>0.3833809523809523</v>
      </c>
      <c r="H337" s="2">
        <v>17.285714285714285</v>
      </c>
      <c r="I337" s="2">
        <v>22.666666666666668</v>
      </c>
      <c r="J337" s="3">
        <v>0.7613333333333334</v>
      </c>
      <c r="K337" s="2">
        <v>11.047619047619047</v>
      </c>
      <c r="L337" s="2">
        <v>32.523809523809526</v>
      </c>
      <c r="M337" s="2">
        <v>43.57142857142857</v>
      </c>
      <c r="N337" s="2">
        <v>21.761904761904763</v>
      </c>
      <c r="O337" s="2">
        <v>7.571428571428571</v>
      </c>
      <c r="P337" s="2">
        <v>6.0476190476190474</v>
      </c>
      <c r="Q337" s="2">
        <v>12.666666666666666</v>
      </c>
      <c r="R337" s="2">
        <v>19.38095238095238</v>
      </c>
      <c r="S337" s="2">
        <v>107.04761904761905</v>
      </c>
      <c r="T337" s="2">
        <v>19020.95238095238</v>
      </c>
      <c r="U337" s="2">
        <f>(E337 + (2/3) * N337 + (2 - V337 * ($AA$245/$AB$245)) * B337 + (H337 * 0.5 * (1 + (1 - $AA$245/$AB$245)) + (2/3) * ($AA$245/$AB$245)) - W337 * Q337 - W337 * X337 *(C337-B337) - W337 * 0.44 * (0.44 * (0.56 * X337)) * (I337-H337) + W337 * (1-X337) * (M337-L337) + W337 * X337 * K337 + W337 * O337 + W337 * X337 * P337 - R337 * (($AC$245/$AE$245) - 0.44 * ($AD$245/$AE$245) * W337))</f>
        <v>71.39549456</v>
      </c>
      <c r="V337" s="1">
        <f>((2/3) - (0.5 * ($AA$245/$AB$245)) / (2 * ($AB$245/$AC$245)))</f>
        <v>0.6005365575</v>
      </c>
      <c r="W337" s="1">
        <f>($AJ$245/($AF$245-$AG$245+$AI$245+0.44*$AD$245))</f>
        <v>1.060145829</v>
      </c>
      <c r="X337" s="1">
        <f>($AH$245-$AG$245)/$AH$245</f>
        <v>0.7599819294</v>
      </c>
      <c r="Y337" s="4">
        <v>65.0</v>
      </c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2" t="str">
        <f t="shared" si="11"/>
        <v>N</v>
      </c>
    </row>
    <row r="338">
      <c r="A338" s="1" t="s">
        <v>133</v>
      </c>
      <c r="B338" s="2">
        <v>36.85</v>
      </c>
      <c r="C338" s="2">
        <v>87.9</v>
      </c>
      <c r="D338" s="3">
        <v>0.42190000000000005</v>
      </c>
      <c r="E338" s="2">
        <v>8.15</v>
      </c>
      <c r="F338" s="2">
        <v>25.75</v>
      </c>
      <c r="G338" s="3">
        <v>0.3155</v>
      </c>
      <c r="H338" s="2">
        <v>16.55</v>
      </c>
      <c r="I338" s="2">
        <v>25.25</v>
      </c>
      <c r="J338" s="3">
        <v>0.6686500000000002</v>
      </c>
      <c r="K338" s="2">
        <v>13.85</v>
      </c>
      <c r="L338" s="2">
        <v>33.35</v>
      </c>
      <c r="M338" s="2">
        <v>47.2</v>
      </c>
      <c r="N338" s="2">
        <v>18.0</v>
      </c>
      <c r="O338" s="2">
        <v>8.15</v>
      </c>
      <c r="P338" s="2">
        <v>3.25</v>
      </c>
      <c r="Q338" s="2">
        <v>13.55</v>
      </c>
      <c r="R338" s="2">
        <v>18.45</v>
      </c>
      <c r="S338" s="2">
        <v>98.4</v>
      </c>
      <c r="T338" s="2">
        <v>16501.35</v>
      </c>
      <c r="U338" s="2">
        <f>(E338 + (2/3) * N338 + (2 - V338 * ($AA$242/$AB$242)) * B338 + (H338 * 0.5 * (1 + (1 - $AA$242/$AB$242)) + (2/3) * ($AA$242/$AB$242)) - W338 * Q338 - W338 * X338 *(C338-B338) - W338 * 0.44 * (0.44 * (0.56 * X338)) * (I338-H338) + W338 * (1-X338) * (M338-L338) + W338 * X338 * K338 + W338 * O338 + W338 * X338 * P338 - R338 * (($AC$242/$AE$242) - 0.44 * ($AD$242/$AE$242) * W338))</f>
        <v>57.57811213</v>
      </c>
      <c r="V338" s="1">
        <f>((2/3) - (0.5 * ($AA$242/$AB$242)) / (2 * ($AB$242/$AC$242)))</f>
        <v>0.5970915858</v>
      </c>
      <c r="W338" s="1">
        <f>($AJ$242/($AF$242-$AG$242+$AI$242+0.44*$AD$242))</f>
        <v>1.019178622</v>
      </c>
      <c r="X338" s="1">
        <f>($AH$242-$AG$242)/$AH$242</f>
        <v>0.7613469434</v>
      </c>
      <c r="Y338" s="4">
        <v>65.0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2" t="str">
        <f t="shared" si="11"/>
        <v>N</v>
      </c>
    </row>
    <row r="339">
      <c r="A339" s="1" t="s">
        <v>134</v>
      </c>
      <c r="B339" s="2">
        <v>39.57142857142857</v>
      </c>
      <c r="C339" s="2">
        <v>89.52380952380952</v>
      </c>
      <c r="D339" s="3">
        <v>0.4429047619047619</v>
      </c>
      <c r="E339" s="2">
        <v>9.333333333333334</v>
      </c>
      <c r="F339" s="2">
        <v>26.571428571428573</v>
      </c>
      <c r="G339" s="3">
        <v>0.3464285714285715</v>
      </c>
      <c r="H339" s="2">
        <v>15.857142857142858</v>
      </c>
      <c r="I339" s="2">
        <v>24.38095238095238</v>
      </c>
      <c r="J339" s="3">
        <v>0.6506190476190475</v>
      </c>
      <c r="K339" s="2">
        <v>13.476190476190476</v>
      </c>
      <c r="L339" s="2">
        <v>34.285714285714285</v>
      </c>
      <c r="M339" s="2">
        <v>47.76190476190476</v>
      </c>
      <c r="N339" s="2">
        <v>19.714285714285715</v>
      </c>
      <c r="O339" s="2">
        <v>7.476190476190476</v>
      </c>
      <c r="P339" s="2">
        <v>4.190476190476191</v>
      </c>
      <c r="Q339" s="2">
        <v>13.238095238095237</v>
      </c>
      <c r="R339" s="2">
        <v>19.857142857142858</v>
      </c>
      <c r="S339" s="2">
        <v>104.33333333333333</v>
      </c>
      <c r="T339" s="2">
        <v>17081.52380952381</v>
      </c>
      <c r="U339" s="2">
        <f>(E339 + (2/3) * N339 + (2 - V339 * ($AA$243/$AB$243)) * B339 + (H339 * 0.5 * (1 + (1 - $AA$243/$AB$243)) + (2/3) * ($AA$243/$AB$243)) - W339 * Q339 - W339 * X339 *(C339-B339) - W339 * 0.44 * (0.44 * (0.56 * X339)) * (I339-H339) + W339 * (1-X339) * (M339-L339) + W339 * X339 * K339 + W339 * O339 + W339 * X339 * P339 - R339 * (($AC$243/$AE$243) - 0.44 * ($AD$243/$AE$243) * W339))</f>
        <v>63.84327206</v>
      </c>
      <c r="V339" s="1">
        <f>((2/3) - (0.5 * ($AA$243/$AB$243)) / (2 * ($AB$243/$AC$243)))</f>
        <v>0.6015701558</v>
      </c>
      <c r="W339" s="1">
        <f>($AJ$243/($AF$243-$AG$243+$AI$243+0.44*$AD$243))</f>
        <v>1.04318026</v>
      </c>
      <c r="X339" s="1">
        <f>($AH$243-$AG$243)/$AH$243</f>
        <v>0.758443654</v>
      </c>
      <c r="Y339" s="4">
        <v>65.0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2" t="str">
        <f t="shared" si="11"/>
        <v>N</v>
      </c>
    </row>
    <row r="340">
      <c r="A340" s="1" t="s">
        <v>135</v>
      </c>
      <c r="B340" s="2">
        <v>37.55</v>
      </c>
      <c r="C340" s="2">
        <v>83.6</v>
      </c>
      <c r="D340" s="3">
        <v>0.45095</v>
      </c>
      <c r="E340" s="2">
        <v>9.5</v>
      </c>
      <c r="F340" s="2">
        <v>26.7</v>
      </c>
      <c r="G340" s="3">
        <v>0.35945</v>
      </c>
      <c r="H340" s="2">
        <v>17.05</v>
      </c>
      <c r="I340" s="2">
        <v>26.95</v>
      </c>
      <c r="J340" s="3">
        <v>0.6422999999999999</v>
      </c>
      <c r="K340" s="2">
        <v>10.75</v>
      </c>
      <c r="L340" s="2">
        <v>33.1</v>
      </c>
      <c r="M340" s="2">
        <v>43.85</v>
      </c>
      <c r="N340" s="2">
        <v>18.85</v>
      </c>
      <c r="O340" s="2">
        <v>6.55</v>
      </c>
      <c r="P340" s="2">
        <v>3.45</v>
      </c>
      <c r="Q340" s="2">
        <v>12.5</v>
      </c>
      <c r="R340" s="2">
        <v>19.55</v>
      </c>
      <c r="S340" s="2">
        <v>101.65</v>
      </c>
      <c r="T340" s="2">
        <v>17268.75</v>
      </c>
      <c r="U340" s="2">
        <f>(E340 + (2/3) * N340 + (2 - V340 * ($AA$244/$AB$244)) * B340 + (H340 * 0.5 * (1 + (1 - $AA$244/$AB$244)) + (2/3) * ($AA$244/$AB$244)) - W340 * Q340 - W340 * X340 *(C340-B340) - W340 * 0.44 * (0.44 * (0.56 * X340)) * (I340-H340) + W340 * (1-X340) * (M340-L340) + W340 * X340 * K340 + W340 * O340 + W340 * X340 * P340 - R340 * (($AC$244/$AE$244) - 0.44 * ($AD$244/$AE$244) * W340))</f>
        <v>59.67495844</v>
      </c>
      <c r="V340" s="1">
        <f>((2/3) - (0.5 * ($AA$244/$AB$244)) / (2 * ($AB$244/$AC$244)))</f>
        <v>0.5979601339</v>
      </c>
      <c r="W340" s="1">
        <f>($AJ$4/($AF$4-$AG$4+$AI$4+0.44*$AD$4))</f>
        <v>1.052372766</v>
      </c>
      <c r="X340" s="1">
        <f>($AH$244-$AG$244)/$AH$244</f>
        <v>0.7681937621</v>
      </c>
      <c r="Y340" s="4">
        <v>65.0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2" t="str">
        <f t="shared" si="11"/>
        <v>N</v>
      </c>
    </row>
    <row r="341">
      <c r="A341" s="1" t="s">
        <v>136</v>
      </c>
      <c r="B341" s="2">
        <v>37.714285714285715</v>
      </c>
      <c r="C341" s="2">
        <v>84.61904761904762</v>
      </c>
      <c r="D341" s="3">
        <v>0.44533333333333336</v>
      </c>
      <c r="E341" s="2">
        <v>9.095238095238095</v>
      </c>
      <c r="F341" s="2">
        <v>25.761904761904763</v>
      </c>
      <c r="G341" s="3">
        <v>0.3531904761904762</v>
      </c>
      <c r="H341" s="2">
        <v>18.761904761904763</v>
      </c>
      <c r="I341" s="2">
        <v>25.666666666666668</v>
      </c>
      <c r="J341" s="3">
        <v>0.7372380952380952</v>
      </c>
      <c r="K341" s="2">
        <v>11.714285714285714</v>
      </c>
      <c r="L341" s="2">
        <v>34.666666666666664</v>
      </c>
      <c r="M341" s="2">
        <v>46.38095238095238</v>
      </c>
      <c r="N341" s="2">
        <v>21.095238095238095</v>
      </c>
      <c r="O341" s="2">
        <v>5.809523809523809</v>
      </c>
      <c r="P341" s="2">
        <v>3.9047619047619047</v>
      </c>
      <c r="Q341" s="2">
        <v>12.571428571428571</v>
      </c>
      <c r="R341" s="2">
        <v>18.095238095238095</v>
      </c>
      <c r="S341" s="2">
        <v>103.28571428571429</v>
      </c>
      <c r="T341" s="2">
        <v>17934.571428571428</v>
      </c>
      <c r="U341" s="2">
        <f>(E341 + (2/3) * N341 + (2 - V341 * ($AA$245/$AB$245)) * B341 + (H341 * 0.5 * (1 + (1 - $AA$245/$AB$245)) + (2/3) * ($AA$245/$AB$245)) - W341 * Q341 - W341 * X341 *(C341-B341) - W341 * 0.44 * (0.44 * (0.56 * X341)) * (I341-H341) + W341 * (1-X341) * (M341-L341) + W341 * X341 * K341 + W341 * O341 + W341 * X341 * P341 - R341 * (($AC$245/$AE$245) - 0.44 * ($AD$245/$AE$245) * W341))</f>
        <v>62.66777086</v>
      </c>
      <c r="V341" s="1">
        <f>((2/3) - (0.5 * ($AA$245/$AB$245)) / (2 * ($AB$245/$AC$245)))</f>
        <v>0.6005365575</v>
      </c>
      <c r="W341" s="1">
        <f>($AJ$245/($AF$245-$AG$245+$AI$245+0.44*$AD$245))</f>
        <v>1.060145829</v>
      </c>
      <c r="X341" s="1">
        <f>($AH$245-$AG$245)/$AH$245</f>
        <v>0.7599819294</v>
      </c>
      <c r="Y341" s="4">
        <v>65.0</v>
      </c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2" t="str">
        <f t="shared" si="11"/>
        <v>N</v>
      </c>
    </row>
    <row r="342">
      <c r="A342" s="1" t="s">
        <v>137</v>
      </c>
      <c r="B342" s="2">
        <v>37.35</v>
      </c>
      <c r="C342" s="2">
        <v>84.6</v>
      </c>
      <c r="D342" s="3">
        <v>0.4417000000000001</v>
      </c>
      <c r="E342" s="2">
        <v>9.5</v>
      </c>
      <c r="F342" s="2">
        <v>27.25</v>
      </c>
      <c r="G342" s="3">
        <v>0.347</v>
      </c>
      <c r="H342" s="2">
        <v>18.15</v>
      </c>
      <c r="I342" s="2">
        <v>23.75</v>
      </c>
      <c r="J342" s="3">
        <v>0.7831</v>
      </c>
      <c r="K342" s="2">
        <v>8.95</v>
      </c>
      <c r="L342" s="2">
        <v>35.25</v>
      </c>
      <c r="M342" s="2">
        <v>44.2</v>
      </c>
      <c r="N342" s="2">
        <v>21.45</v>
      </c>
      <c r="O342" s="2">
        <v>7.25</v>
      </c>
      <c r="P342" s="2">
        <v>5.95</v>
      </c>
      <c r="Q342" s="2">
        <v>11.8</v>
      </c>
      <c r="R342" s="2">
        <v>17.55</v>
      </c>
      <c r="S342" s="2">
        <v>102.35</v>
      </c>
      <c r="T342" s="2">
        <v>17508.7</v>
      </c>
      <c r="U342" s="2">
        <f>(E342 + (2/3) * N342 + (2 - V342 * ($AA$242/$AB$242)) * B342 + (H342 * 0.5 * (1 + (1 - $AA$242/$AB$242)) + (2/3) * ($AA$242/$AB$242)) - W342 * Q342 - W342 * X342 *(C342-B342) - W342 * 0.44 * (0.44 * (0.56 * X342)) * (I342-H342) + W342 * (1-X342) * (M342-L342) + W342 * X342 * K342 + W342 * O342 + W342 * X342 * P342 - R342 * (($AC$242/$AE$242) - 0.44 * ($AD$242/$AE$242) * W342))</f>
        <v>64.68806176</v>
      </c>
      <c r="V342" s="1">
        <f>((2/3) - (0.5 * ($AA$242/$AB$242)) / (2 * ($AB$242/$AC$242)))</f>
        <v>0.5970915858</v>
      </c>
      <c r="W342" s="1">
        <f>($AJ$242/($AF$242-$AG$242+$AI$242+0.44*$AD$242))</f>
        <v>1.019178622</v>
      </c>
      <c r="X342" s="1">
        <f>($AH$242-$AG$242)/$AH$242</f>
        <v>0.7613469434</v>
      </c>
      <c r="Y342" s="4">
        <v>65.0</v>
      </c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2" t="str">
        <f t="shared" si="11"/>
        <v>N</v>
      </c>
    </row>
    <row r="343">
      <c r="A343" s="1" t="s">
        <v>138</v>
      </c>
      <c r="B343" s="2">
        <v>35.523809523809526</v>
      </c>
      <c r="C343" s="2">
        <v>84.0952380952381</v>
      </c>
      <c r="D343" s="3">
        <v>0.4222380952380952</v>
      </c>
      <c r="E343" s="2">
        <v>10.761904761904763</v>
      </c>
      <c r="F343" s="2">
        <v>30.952380952380953</v>
      </c>
      <c r="G343" s="3">
        <v>0.3464285714285714</v>
      </c>
      <c r="H343" s="2">
        <v>19.238095238095237</v>
      </c>
      <c r="I343" s="2">
        <v>23.80952380952381</v>
      </c>
      <c r="J343" s="3">
        <v>0.804904761904762</v>
      </c>
      <c r="K343" s="2">
        <v>9.142857142857142</v>
      </c>
      <c r="L343" s="2">
        <v>33.904761904761905</v>
      </c>
      <c r="M343" s="2">
        <v>43.04761904761905</v>
      </c>
      <c r="N343" s="2">
        <v>21.142857142857142</v>
      </c>
      <c r="O343" s="2">
        <v>6.761904761904762</v>
      </c>
      <c r="P343" s="2">
        <v>5.0</v>
      </c>
      <c r="Q343" s="2">
        <v>12.238095238095237</v>
      </c>
      <c r="R343" s="2">
        <v>19.666666666666668</v>
      </c>
      <c r="S343" s="2">
        <v>101.04761904761905</v>
      </c>
      <c r="T343" s="2">
        <v>17669.85714285714</v>
      </c>
      <c r="U343" s="2">
        <f>(E343 + (2/3) * N343 + (2 - V343 * ($AA$243/$AB$243)) * B343 + (H343 * 0.5 * (1 + (1 - $AA$243/$AB$243)) + (2/3) * ($AA$243/$AB$243)) - W343 * Q343 - W343 * X343 *(C343-B343) - W343 * 0.44 * (0.44 * (0.56 * X343)) * (I343-H343) + W343 * (1-X343) * (M343-L343) + W343 * X343 * K343 + W343 * O343 + W343 * X343 * P343 - R343 * (($AC$243/$AE$243) - 0.44 * ($AD$243/$AE$243) * W343))</f>
        <v>59.85646911</v>
      </c>
      <c r="V343" s="1">
        <f>((2/3) - (0.5 * ($AA$243/$AB$243)) / (2 * ($AB$243/$AC$243)))</f>
        <v>0.6015701558</v>
      </c>
      <c r="W343" s="1">
        <f>($AJ$243/($AF$243-$AG$243+$AI$243+0.44*$AD$243))</f>
        <v>1.04318026</v>
      </c>
      <c r="X343" s="1">
        <f>($AH$243-$AG$243)/$AH$243</f>
        <v>0.758443654</v>
      </c>
      <c r="Y343" s="4">
        <v>65.0</v>
      </c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2" t="str">
        <f t="shared" si="11"/>
        <v>N</v>
      </c>
    </row>
    <row r="344">
      <c r="A344" s="1" t="s">
        <v>139</v>
      </c>
      <c r="B344" s="2">
        <v>36.8</v>
      </c>
      <c r="C344" s="2">
        <v>84.2</v>
      </c>
      <c r="D344" s="3">
        <v>0.43745</v>
      </c>
      <c r="E344" s="2">
        <v>10.85</v>
      </c>
      <c r="F344" s="2">
        <v>29.65</v>
      </c>
      <c r="G344" s="3">
        <v>0.36455000000000004</v>
      </c>
      <c r="H344" s="2">
        <v>19.05</v>
      </c>
      <c r="I344" s="2">
        <v>24.05</v>
      </c>
      <c r="J344" s="3">
        <v>0.7956000000000001</v>
      </c>
      <c r="K344" s="2">
        <v>9.45</v>
      </c>
      <c r="L344" s="2">
        <v>35.6</v>
      </c>
      <c r="M344" s="2">
        <v>45.05</v>
      </c>
      <c r="N344" s="2">
        <v>21.0</v>
      </c>
      <c r="O344" s="2">
        <v>7.4</v>
      </c>
      <c r="P344" s="2">
        <v>4.95</v>
      </c>
      <c r="Q344" s="2">
        <v>12.85</v>
      </c>
      <c r="R344" s="2">
        <v>18.4</v>
      </c>
      <c r="S344" s="2">
        <v>103.5</v>
      </c>
      <c r="T344" s="2">
        <v>17497.1</v>
      </c>
      <c r="U344" s="2">
        <f>(E344 + (2/3) * N344 + (2 - V344 * ($AA$244/$AB$244)) * B344 + (H344 * 0.5 * (1 + (1 - $AA$244/$AB$244)) + (2/3) * ($AA$244/$AB$244)) - W344 * Q344 - W344 * X344 *(C344-B344) - W344 * 0.44 * (0.44 * (0.56 * X344)) * (I344-H344) + W344 * (1-X344) * (M344-L344) + W344 * X344 * K344 + W344 * O344 + W344 * X344 * P344 - R344 * (($AC$244/$AE$244) - 0.44 * ($AD$244/$AE$244) * W344))</f>
        <v>62.74049037</v>
      </c>
      <c r="V344" s="1">
        <f>((2/3) - (0.5 * ($AA$244/$AB$244)) / (2 * ($AB$244/$AC$244)))</f>
        <v>0.5979601339</v>
      </c>
      <c r="W344" s="1">
        <f>($AJ$4/($AF$4-$AG$4+$AI$4+0.44*$AD$4))</f>
        <v>1.052372766</v>
      </c>
      <c r="X344" s="1">
        <f>($AH$244-$AG$244)/$AH$244</f>
        <v>0.7681937621</v>
      </c>
      <c r="Y344" s="4">
        <v>65.0</v>
      </c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2" t="str">
        <f t="shared" si="11"/>
        <v>N</v>
      </c>
    </row>
    <row r="345">
      <c r="A345" s="1" t="s">
        <v>140</v>
      </c>
      <c r="B345" s="2">
        <v>38.42857142857143</v>
      </c>
      <c r="C345" s="2">
        <v>84.76190476190476</v>
      </c>
      <c r="D345" s="3">
        <v>0.4545238095238096</v>
      </c>
      <c r="E345" s="2">
        <v>11.428571428571429</v>
      </c>
      <c r="F345" s="2">
        <v>29.61904761904762</v>
      </c>
      <c r="G345" s="3">
        <v>0.38766666666666666</v>
      </c>
      <c r="H345" s="2">
        <v>18.38095238095238</v>
      </c>
      <c r="I345" s="2">
        <v>23.095238095238095</v>
      </c>
      <c r="J345" s="3">
        <v>0.7966190476190478</v>
      </c>
      <c r="K345" s="2">
        <v>8.285714285714286</v>
      </c>
      <c r="L345" s="2">
        <v>35.23809523809524</v>
      </c>
      <c r="M345" s="2">
        <v>43.523809523809526</v>
      </c>
      <c r="N345" s="2">
        <v>23.095238095238095</v>
      </c>
      <c r="O345" s="2">
        <v>7.619047619047619</v>
      </c>
      <c r="P345" s="2">
        <v>5.476190476190476</v>
      </c>
      <c r="Q345" s="2">
        <v>10.619047619047619</v>
      </c>
      <c r="R345" s="2">
        <v>16.904761904761905</v>
      </c>
      <c r="S345" s="2">
        <v>106.66666666666667</v>
      </c>
      <c r="T345" s="2">
        <v>17850.85714285714</v>
      </c>
      <c r="U345" s="2">
        <f>(E345 + (2/3) * N345 + (2 - V345 * ($AA$245/$AB$245)) * B345 + (H345 * 0.5 * (1 + (1 - $AA$245/$AB$245)) + (2/3) * ($AA$245/$AB$245)) - W345 * Q345 - W345 * X345 *(C345-B345) - W345 * 0.44 * (0.44 * (0.56 * X345)) * (I345-H345) + W345 * (1-X345) * (M345-L345) + W345 * X345 * K345 + W345 * O345 + W345 * X345 * P345 - R345 * (($AC$245/$AE$245) - 0.44 * ($AD$245/$AE$245) * W345))</f>
        <v>69.91634017</v>
      </c>
      <c r="V345" s="1">
        <f>((2/3) - (0.5 * ($AA$245/$AB$245)) / (2 * ($AB$245/$AC$245)))</f>
        <v>0.6005365575</v>
      </c>
      <c r="W345" s="1">
        <f>($AJ$245/($AF$245-$AG$245+$AI$245+0.44*$AD$245))</f>
        <v>1.060145829</v>
      </c>
      <c r="X345" s="1">
        <f>($AH$245-$AG$245)/$AH$245</f>
        <v>0.7599819294</v>
      </c>
      <c r="Y345" s="4">
        <v>65.0</v>
      </c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2" t="str">
        <f t="shared" si="11"/>
        <v>N</v>
      </c>
    </row>
    <row r="346">
      <c r="A346" s="1" t="s">
        <v>141</v>
      </c>
      <c r="B346" s="2">
        <v>35.95</v>
      </c>
      <c r="C346" s="2">
        <v>85.35</v>
      </c>
      <c r="D346" s="3">
        <v>0.4217500000000001</v>
      </c>
      <c r="E346" s="2">
        <v>7.45</v>
      </c>
      <c r="F346" s="2">
        <v>22.1</v>
      </c>
      <c r="G346" s="3">
        <v>0.33590000000000003</v>
      </c>
      <c r="H346" s="2">
        <v>18.2</v>
      </c>
      <c r="I346" s="2">
        <v>22.25</v>
      </c>
      <c r="J346" s="3">
        <v>0.8158000000000001</v>
      </c>
      <c r="K346" s="2">
        <v>11.4</v>
      </c>
      <c r="L346" s="2">
        <v>33.7</v>
      </c>
      <c r="M346" s="2">
        <v>45.1</v>
      </c>
      <c r="N346" s="2">
        <v>19.6</v>
      </c>
      <c r="O346" s="2">
        <v>6.55</v>
      </c>
      <c r="P346" s="2">
        <v>5.8</v>
      </c>
      <c r="Q346" s="2">
        <v>13.4</v>
      </c>
      <c r="R346" s="2">
        <v>22.2</v>
      </c>
      <c r="S346" s="2">
        <v>97.55</v>
      </c>
      <c r="T346" s="2">
        <v>19453.1</v>
      </c>
      <c r="U346" s="2">
        <f>(E346 + (2/3) * N346 + (2 - V346 * ($AA$242/$AB$242)) * B346 + (H346 * 0.5 * (1 + (1 - $AA$242/$AB$242)) + (2/3) * ($AA$242/$AB$242)) - W346 * Q346 - W346 * X346 *(C346-B346) - W346 * 0.44 * (0.44 * (0.56 * X346)) * (I346-H346) + W346 * (1-X346) * (M346-L346) + W346 * X346 * K346 + W346 * O346 + W346 * X346 * P346 - R346 * (($AC$242/$AE$242) - 0.44 * ($AD$242/$AE$242) * W346))</f>
        <v>55.98071763</v>
      </c>
      <c r="V346" s="1">
        <f>((2/3) - (0.5 * ($AA$242/$AB$242)) / (2 * ($AB$242/$AC$242)))</f>
        <v>0.5970915858</v>
      </c>
      <c r="W346" s="1">
        <f>($AJ$242/($AF$242-$AG$242+$AI$242+0.44*$AD$242))</f>
        <v>1.019178622</v>
      </c>
      <c r="X346" s="1">
        <f>($AH$242-$AG$242)/$AH$242</f>
        <v>0.7613469434</v>
      </c>
      <c r="Y346" s="4">
        <v>65.0</v>
      </c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2" t="str">
        <f t="shared" si="11"/>
        <v>N</v>
      </c>
    </row>
    <row r="347">
      <c r="A347" s="1" t="s">
        <v>142</v>
      </c>
      <c r="B347" s="2">
        <v>37.80952380952381</v>
      </c>
      <c r="C347" s="2">
        <v>82.28571428571429</v>
      </c>
      <c r="D347" s="3">
        <v>0.46109523809523817</v>
      </c>
      <c r="E347" s="2">
        <v>6.9523809523809526</v>
      </c>
      <c r="F347" s="2">
        <v>20.857142857142858</v>
      </c>
      <c r="G347" s="3">
        <v>0.33599999999999997</v>
      </c>
      <c r="H347" s="2">
        <v>17.571428571428573</v>
      </c>
      <c r="I347" s="2">
        <v>21.571428571428573</v>
      </c>
      <c r="J347" s="3">
        <v>0.8218571428571428</v>
      </c>
      <c r="K347" s="2">
        <v>9.761904761904763</v>
      </c>
      <c r="L347" s="2">
        <v>32.61904761904762</v>
      </c>
      <c r="M347" s="2">
        <v>42.38095238095238</v>
      </c>
      <c r="N347" s="2">
        <v>20.952380952380953</v>
      </c>
      <c r="O347" s="2">
        <v>5.619047619047619</v>
      </c>
      <c r="P347" s="2">
        <v>5.476190476190476</v>
      </c>
      <c r="Q347" s="2">
        <v>12.761904761904763</v>
      </c>
      <c r="R347" s="2">
        <v>18.952380952380953</v>
      </c>
      <c r="S347" s="2">
        <v>100.14285714285714</v>
      </c>
      <c r="T347" s="2">
        <v>19041.809523809523</v>
      </c>
      <c r="U347" s="2">
        <f>(E347 + (2/3) * N347 + (2 - V347 * ($AA$243/$AB$243)) * B347 + (H347 * 0.5 * (1 + (1 - $AA$243/$AB$243)) + (2/3) * ($AA$243/$AB$243)) - W347 * Q347 - W347 * X347 *(C347-B347) - W347 * 0.44 * (0.44 * (0.56 * X347)) * (I347-H347) + W347 * (1-X347) * (M347-L347) + W347 * X347 * K347 + W347 * O347 + W347 * X347 * P347 - R347 * (($AC$243/$AE$243) - 0.44 * ($AD$243/$AE$243) * W347))</f>
        <v>61.3234851</v>
      </c>
      <c r="V347" s="1">
        <f>((2/3) - (0.5 * ($AA$243/$AB$243)) / (2 * ($AB$243/$AC$243)))</f>
        <v>0.6015701558</v>
      </c>
      <c r="W347" s="1">
        <f>($AJ$243/($AF$243-$AG$243+$AI$243+0.44*$AD$243))</f>
        <v>1.04318026</v>
      </c>
      <c r="X347" s="1">
        <f>($AH$243-$AG$243)/$AH$243</f>
        <v>0.758443654</v>
      </c>
      <c r="Y347" s="4">
        <v>65.0</v>
      </c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2" t="str">
        <f t="shared" si="11"/>
        <v>N</v>
      </c>
    </row>
    <row r="348">
      <c r="A348" s="1" t="s">
        <v>143</v>
      </c>
      <c r="B348" s="2">
        <v>36.75</v>
      </c>
      <c r="C348" s="2">
        <v>84.4</v>
      </c>
      <c r="D348" s="3">
        <v>0.43520000000000003</v>
      </c>
      <c r="E348" s="2">
        <v>7.2</v>
      </c>
      <c r="F348" s="2">
        <v>20.85</v>
      </c>
      <c r="G348" s="3">
        <v>0.34225</v>
      </c>
      <c r="H348" s="2">
        <v>18.75</v>
      </c>
      <c r="I348" s="2">
        <v>23.45</v>
      </c>
      <c r="J348" s="3">
        <v>0.8084999999999999</v>
      </c>
      <c r="K348" s="2">
        <v>10.4</v>
      </c>
      <c r="L348" s="2">
        <v>33.95</v>
      </c>
      <c r="M348" s="2">
        <v>44.35</v>
      </c>
      <c r="N348" s="2">
        <v>20.0</v>
      </c>
      <c r="O348" s="2">
        <v>5.3</v>
      </c>
      <c r="P348" s="2">
        <v>5.6</v>
      </c>
      <c r="Q348" s="2">
        <v>11.9</v>
      </c>
      <c r="R348" s="2">
        <v>20.45</v>
      </c>
      <c r="S348" s="2">
        <v>99.45</v>
      </c>
      <c r="T348" s="2">
        <v>19037.55</v>
      </c>
      <c r="U348" s="2">
        <f>(E348 + (2/3) * N348 + (2 - V348 * ($AA$244/$AB$244)) * B348 + (H348 * 0.5 * (1 + (1 - $AA$244/$AB$244)) + (2/3) * ($AA$244/$AB$244)) - W348 * Q348 - W348 * X348 *(C348-B348) - W348 * 0.44 * (0.44 * (0.56 * X348)) * (I348-H348) + W348 * (1-X348) * (M348-L348) + W348 * X348 * K348 + W348 * O348 + W348 * X348 * P348 - R348 * (($AC$244/$AE$244) - 0.44 * ($AD$244/$AE$244) * W348))</f>
        <v>57.56592632</v>
      </c>
      <c r="V348" s="1">
        <f>((2/3) - (0.5 * ($AA$244/$AB$244)) / (2 * ($AB$244/$AC$244)))</f>
        <v>0.5979601339</v>
      </c>
      <c r="W348" s="1">
        <f>($AJ$4/($AF$4-$AG$4+$AI$4+0.44*$AD$4))</f>
        <v>1.052372766</v>
      </c>
      <c r="X348" s="1">
        <f>($AH$244-$AG$244)/$AH$244</f>
        <v>0.7681937621</v>
      </c>
      <c r="Y348" s="4">
        <v>65.0</v>
      </c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2" t="str">
        <f t="shared" si="11"/>
        <v>N</v>
      </c>
    </row>
    <row r="349">
      <c r="A349" s="1" t="s">
        <v>144</v>
      </c>
      <c r="B349" s="2">
        <v>36.857142857142854</v>
      </c>
      <c r="C349" s="2">
        <v>83.95238095238095</v>
      </c>
      <c r="D349" s="3">
        <v>0.44123809523809526</v>
      </c>
      <c r="E349" s="2">
        <v>8.142857142857142</v>
      </c>
      <c r="F349" s="2">
        <v>22.142857142857142</v>
      </c>
      <c r="G349" s="3">
        <v>0.35733333333333334</v>
      </c>
      <c r="H349" s="2">
        <v>14.428571428571429</v>
      </c>
      <c r="I349" s="2">
        <v>18.38095238095238</v>
      </c>
      <c r="J349" s="3">
        <v>0.7956190476190473</v>
      </c>
      <c r="K349" s="2">
        <v>9.952380952380953</v>
      </c>
      <c r="L349" s="2">
        <v>35.714285714285715</v>
      </c>
      <c r="M349" s="2">
        <v>45.666666666666664</v>
      </c>
      <c r="N349" s="2">
        <v>21.428571428571427</v>
      </c>
      <c r="O349" s="2">
        <v>5.333333333333333</v>
      </c>
      <c r="P349" s="2">
        <v>5.857142857142857</v>
      </c>
      <c r="Q349" s="2">
        <v>12.571428571428571</v>
      </c>
      <c r="R349" s="2">
        <v>17.38095238095238</v>
      </c>
      <c r="S349" s="2">
        <v>96.28571428571429</v>
      </c>
      <c r="T349" s="2">
        <v>18984.333333333332</v>
      </c>
      <c r="U349" s="2">
        <f>(E349 + (2/3) * N349 + (2 - V349 * ($AA$245/$AB$245)) * B349 + (H349 * 0.5 * (1 + (1 - $AA$245/$AB$245)) + (2/3) * ($AA$245/$AB$245)) - W349 * Q349 - W349 * X349 *(C349-B349) - W349 * 0.44 * (0.44 * (0.56 * X349)) * (I349-H349) + W349 * (1-X349) * (M349-L349) + W349 * X349 * K349 + W349 * O349 + W349 * X349 * P349 - R349 * (($AC$245/$AE$245) - 0.44 * ($AD$245/$AE$245) * W349))</f>
        <v>57.02242752</v>
      </c>
      <c r="V349" s="1">
        <f>((2/3) - (0.5 * ($AA$245/$AB$245)) / (2 * ($AB$245/$AC$245)))</f>
        <v>0.6005365575</v>
      </c>
      <c r="W349" s="1">
        <f>($AJ$245/($AF$245-$AG$245+$AI$245+0.44*$AD$245))</f>
        <v>1.060145829</v>
      </c>
      <c r="X349" s="1">
        <f>($AH$245-$AG$245)/$AH$245</f>
        <v>0.7599819294</v>
      </c>
      <c r="Y349" s="4">
        <v>65.0</v>
      </c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2" t="str">
        <f t="shared" si="11"/>
        <v>N</v>
      </c>
    </row>
    <row r="350">
      <c r="A350" s="1" t="s">
        <v>145</v>
      </c>
      <c r="B350" s="2">
        <v>38.95</v>
      </c>
      <c r="C350" s="2">
        <v>89.35</v>
      </c>
      <c r="D350" s="3">
        <v>0.43730000000000013</v>
      </c>
      <c r="E350" s="2">
        <v>8.15</v>
      </c>
      <c r="F350" s="2">
        <v>23.3</v>
      </c>
      <c r="G350" s="3">
        <v>0.35065</v>
      </c>
      <c r="H350" s="2">
        <v>15.55</v>
      </c>
      <c r="I350" s="2">
        <v>20.05</v>
      </c>
      <c r="J350" s="3">
        <v>0.76895</v>
      </c>
      <c r="K350" s="2">
        <v>12.15</v>
      </c>
      <c r="L350" s="2">
        <v>34.4</v>
      </c>
      <c r="M350" s="2">
        <v>46.55</v>
      </c>
      <c r="N350" s="2">
        <v>22.35</v>
      </c>
      <c r="O350" s="2">
        <v>8.0</v>
      </c>
      <c r="P350" s="2">
        <v>5.9</v>
      </c>
      <c r="Q350" s="2">
        <v>13.7</v>
      </c>
      <c r="R350" s="2">
        <v>22.1</v>
      </c>
      <c r="S350" s="2">
        <v>101.6</v>
      </c>
      <c r="T350" s="2">
        <v>17240.8</v>
      </c>
      <c r="U350" s="2">
        <f>(E350 + (2/3) * N350 + (2 - V350 * ($AA$242/$AB$242)) * B350 + (H350 * 0.5 * (1 + (1 - $AA$242/$AB$242)) + (2/3) * ($AA$242/$AB$242)) - W350 * Q350 - W350 * X350 *(C350-B350) - W350 * 0.44 * (0.44 * (0.56 * X350)) * (I350-H350) + W350 * (1-X350) * (M350-L350) + W350 * X350 * K350 + W350 * O350 + W350 * X350 * P350 - R350 * (($AC$242/$AE$242) - 0.44 * ($AD$242/$AE$242) * W350))</f>
        <v>62.83028737</v>
      </c>
      <c r="V350" s="1">
        <f>((2/3) - (0.5 * ($AA$242/$AB$242)) / (2 * ($AB$242/$AC$242)))</f>
        <v>0.5970915858</v>
      </c>
      <c r="W350" s="1">
        <f>($AJ$242/($AF$242-$AG$242+$AI$242+0.44*$AD$242))</f>
        <v>1.019178622</v>
      </c>
      <c r="X350" s="1">
        <f>($AH$242-$AG$242)/$AH$242</f>
        <v>0.7613469434</v>
      </c>
      <c r="Y350" s="4">
        <v>65.0</v>
      </c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2" t="str">
        <f t="shared" si="11"/>
        <v>N</v>
      </c>
    </row>
    <row r="351">
      <c r="A351" s="1" t="s">
        <v>146</v>
      </c>
      <c r="B351" s="2">
        <v>37.80952380952381</v>
      </c>
      <c r="C351" s="2">
        <v>82.0</v>
      </c>
      <c r="D351" s="3">
        <v>0.46171428571428585</v>
      </c>
      <c r="E351" s="2">
        <v>7.142857142857143</v>
      </c>
      <c r="F351" s="2">
        <v>20.714285714285715</v>
      </c>
      <c r="G351" s="3">
        <v>0.33919047619047626</v>
      </c>
      <c r="H351" s="2">
        <v>12.428571428571429</v>
      </c>
      <c r="I351" s="2">
        <v>16.285714285714285</v>
      </c>
      <c r="J351" s="3">
        <v>0.7627142857142857</v>
      </c>
      <c r="K351" s="2">
        <v>8.666666666666666</v>
      </c>
      <c r="L351" s="2">
        <v>31.952380952380953</v>
      </c>
      <c r="M351" s="2">
        <v>40.61904761904762</v>
      </c>
      <c r="N351" s="2">
        <v>22.61904761904762</v>
      </c>
      <c r="O351" s="2">
        <v>8.333333333333334</v>
      </c>
      <c r="P351" s="2">
        <v>4.0</v>
      </c>
      <c r="Q351" s="2">
        <v>14.0</v>
      </c>
      <c r="R351" s="2">
        <v>18.38095238095238</v>
      </c>
      <c r="S351" s="2">
        <v>95.19047619047619</v>
      </c>
      <c r="T351" s="2">
        <v>17151.47619047619</v>
      </c>
      <c r="U351" s="2">
        <f>(E351 + (2/3) * N351 + (2 - V351 * ($AA$243/$AB$243)) * B351 + (H351 * 0.5 * (1 + (1 - $AA$243/$AB$243)) + (2/3) * ($AA$243/$AB$243)) - W351 * Q351 - W351 * X351 *(C351-B351) - W351 * 0.44 * (0.44 * (0.56 * X351)) * (I351-H351) + W351 * (1-X351) * (M351-L351) + W351 * X351 * K351 + W351 * O351 + W351 * X351 * P351 - R351 * (($AC$243/$AE$243) - 0.44 * ($AD$243/$AE$243) * W351))</f>
        <v>58.63688673</v>
      </c>
      <c r="V351" s="1">
        <f>((2/3) - (0.5 * ($AA$243/$AB$243)) / (2 * ($AB$243/$AC$243)))</f>
        <v>0.6015701558</v>
      </c>
      <c r="W351" s="1">
        <f>($AJ$243/($AF$243-$AG$243+$AI$243+0.44*$AD$243))</f>
        <v>1.04318026</v>
      </c>
      <c r="X351" s="1">
        <f>($AH$243-$AG$243)/$AH$243</f>
        <v>0.758443654</v>
      </c>
      <c r="Y351" s="4">
        <v>65.0</v>
      </c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2" t="str">
        <f t="shared" si="11"/>
        <v>N</v>
      </c>
    </row>
    <row r="352">
      <c r="A352" s="1" t="s">
        <v>147</v>
      </c>
      <c r="B352" s="2">
        <v>40.0</v>
      </c>
      <c r="C352" s="2">
        <v>89.75</v>
      </c>
      <c r="D352" s="3">
        <v>0.44719999999999993</v>
      </c>
      <c r="E352" s="2">
        <v>8.5</v>
      </c>
      <c r="F352" s="2">
        <v>23.7</v>
      </c>
      <c r="G352" s="3">
        <v>0.3669</v>
      </c>
      <c r="H352" s="2">
        <v>16.9</v>
      </c>
      <c r="I352" s="2">
        <v>21.95</v>
      </c>
      <c r="J352" s="3">
        <v>0.77755</v>
      </c>
      <c r="K352" s="2">
        <v>11.25</v>
      </c>
      <c r="L352" s="2">
        <v>34.5</v>
      </c>
      <c r="M352" s="2">
        <v>45.75</v>
      </c>
      <c r="N352" s="2">
        <v>24.9</v>
      </c>
      <c r="O352" s="2">
        <v>8.1</v>
      </c>
      <c r="P352" s="2">
        <v>4.95</v>
      </c>
      <c r="Q352" s="2">
        <v>14.25</v>
      </c>
      <c r="R352" s="2">
        <v>21.4</v>
      </c>
      <c r="S352" s="2">
        <v>105.4</v>
      </c>
      <c r="T352" s="2">
        <v>16960.9</v>
      </c>
      <c r="U352" s="2">
        <f>(E352 + (2/3) * N352 + (2 - V352 * ($AA$244/$AB$244)) * B352 + (H352 * 0.5 * (1 + (1 - $AA$244/$AB$244)) + (2/3) * ($AA$244/$AB$244)) - W352 * Q352 - W352 * X352 *(C352-B352) - W352 * 0.44 * (0.44 * (0.56 * X352)) * (I352-H352) + W352 * (1-X352) * (M352-L352) + W352 * X352 * K352 + W352 * O352 + W352 * X352 * P352 - R352 * (($AC$244/$AE$244) - 0.44 * ($AD$244/$AE$244) * W352))</f>
        <v>64.98055805</v>
      </c>
      <c r="V352" s="1">
        <f>((2/3) - (0.5 * ($AA$244/$AB$244)) / (2 * ($AB$244/$AC$244)))</f>
        <v>0.5979601339</v>
      </c>
      <c r="W352" s="1">
        <f>($AJ$4/($AF$4-$AG$4+$AI$4+0.44*$AD$4))</f>
        <v>1.052372766</v>
      </c>
      <c r="X352" s="1">
        <f>($AH$244-$AG$244)/$AH$244</f>
        <v>0.7681937621</v>
      </c>
      <c r="Y352" s="4">
        <v>65.0</v>
      </c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2" t="str">
        <f t="shared" si="11"/>
        <v>N</v>
      </c>
    </row>
    <row r="353">
      <c r="A353" s="1" t="s">
        <v>148</v>
      </c>
      <c r="B353" s="2">
        <v>41.38095238095238</v>
      </c>
      <c r="C353" s="2">
        <v>86.47619047619048</v>
      </c>
      <c r="D353" s="3">
        <v>0.4793333333333334</v>
      </c>
      <c r="E353" s="2">
        <v>7.285714285714286</v>
      </c>
      <c r="F353" s="2">
        <v>21.095238095238095</v>
      </c>
      <c r="G353" s="3">
        <v>0.34314285714285714</v>
      </c>
      <c r="H353" s="2">
        <v>16.142857142857142</v>
      </c>
      <c r="I353" s="2">
        <v>22.238095238095237</v>
      </c>
      <c r="J353" s="3">
        <v>0.7248571428571429</v>
      </c>
      <c r="K353" s="2">
        <v>9.19047619047619</v>
      </c>
      <c r="L353" s="2">
        <v>31.428571428571427</v>
      </c>
      <c r="M353" s="2">
        <v>40.61904761904762</v>
      </c>
      <c r="N353" s="2">
        <v>24.428571428571427</v>
      </c>
      <c r="O353" s="2">
        <v>8.380952380952381</v>
      </c>
      <c r="P353" s="2">
        <v>5.523809523809524</v>
      </c>
      <c r="Q353" s="2">
        <v>12.476190476190476</v>
      </c>
      <c r="R353" s="2">
        <v>21.19047619047619</v>
      </c>
      <c r="S353" s="2">
        <v>106.19047619047619</v>
      </c>
      <c r="T353" s="2">
        <v>18059.428571428572</v>
      </c>
      <c r="U353" s="2">
        <f>(E353 + (2/3) * N353 + (2 - V353 * ($AA$245/$AB$245)) * B353 + (H353 * 0.5 * (1 + (1 - $AA$245/$AB$245)) + (2/3) * ($AA$245/$AB$245)) - W353 * Q353 - W353 * X353 *(C353-B353) - W353 * 0.44 * (0.44 * (0.56 * X353)) * (I353-H353) + W353 * (1-X353) * (M353-L353) + W353 * X353 * K353 + W353 * O353 + W353 * X353 * P353 - R353 * (($AC$245/$AE$245) - 0.44 * ($AD$245/$AE$245) * W353))</f>
        <v>69.20108897</v>
      </c>
      <c r="V353" s="1">
        <f>((2/3) - (0.5 * ($AA$245/$AB$245)) / (2 * ($AB$245/$AC$245)))</f>
        <v>0.6005365575</v>
      </c>
      <c r="W353" s="1">
        <f>($AJ$245/($AF$245-$AG$245+$AI$245+0.44*$AD$245))</f>
        <v>1.060145829</v>
      </c>
      <c r="X353" s="1">
        <f>($AH$245-$AG$245)/$AH$245</f>
        <v>0.7599819294</v>
      </c>
      <c r="Y353" s="4">
        <v>65.0</v>
      </c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2" t="str">
        <f t="shared" si="11"/>
        <v>N</v>
      </c>
    </row>
    <row r="354">
      <c r="A354" s="1" t="s">
        <v>149</v>
      </c>
      <c r="B354" s="2">
        <v>33.7</v>
      </c>
      <c r="C354" s="2">
        <v>81.25</v>
      </c>
      <c r="D354" s="3">
        <v>0.41475000000000006</v>
      </c>
      <c r="E354" s="2">
        <v>8.65</v>
      </c>
      <c r="F354" s="2">
        <v>26.65</v>
      </c>
      <c r="G354" s="3">
        <v>0.3216</v>
      </c>
      <c r="H354" s="2">
        <v>15.15</v>
      </c>
      <c r="I354" s="2">
        <v>21.55</v>
      </c>
      <c r="J354" s="3">
        <v>0.7068500000000001</v>
      </c>
      <c r="K354" s="2">
        <v>9.45</v>
      </c>
      <c r="L354" s="2">
        <v>33.05</v>
      </c>
      <c r="M354" s="2">
        <v>42.5</v>
      </c>
      <c r="N354" s="2">
        <v>18.85</v>
      </c>
      <c r="O354" s="2">
        <v>8.4</v>
      </c>
      <c r="P354" s="2">
        <v>7.0</v>
      </c>
      <c r="Q354" s="2">
        <v>17.5</v>
      </c>
      <c r="R354" s="2">
        <v>21.45</v>
      </c>
      <c r="S354" s="2">
        <v>91.2</v>
      </c>
      <c r="T354" s="2">
        <v>16372.2</v>
      </c>
      <c r="U354" s="2">
        <f>(E354 + (2/3) * N354 + (2 - V354 * ($AA$242/$AB$242)) * B354 + (H354 * 0.5 * (1 + (1 - $AA$242/$AB$242)) + (2/3) * ($AA$242/$AB$242)) - W354 * Q354 - W354 * X354 *(C354-B354) - W354 * 0.44 * (0.44 * (0.56 * X354)) * (I354-H354) + W354 * (1-X354) * (M354-L354) + W354 * X354 * K354 + W354 * O354 + W354 * X354 * P354 - R354 * (($AC$242/$AE$242) - 0.44 * ($AD$242/$AE$242) * W354))</f>
        <v>48.94036395</v>
      </c>
      <c r="V354" s="1">
        <f>((2/3) - (0.5 * ($AA$242/$AB$242)) / (2 * ($AB$242/$AC$242)))</f>
        <v>0.5970915858</v>
      </c>
      <c r="W354" s="1">
        <f>($AJ$242/($AF$242-$AG$242+$AI$242+0.44*$AD$242))</f>
        <v>1.019178622</v>
      </c>
      <c r="X354" s="1">
        <f>($AH$242-$AG$242)/$AH$242</f>
        <v>0.7613469434</v>
      </c>
      <c r="Y354" s="4">
        <v>65.0</v>
      </c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2" t="str">
        <f t="shared" si="11"/>
        <v>N</v>
      </c>
    </row>
    <row r="355">
      <c r="A355" s="1" t="s">
        <v>150</v>
      </c>
      <c r="B355" s="2">
        <v>36.285714285714285</v>
      </c>
      <c r="C355" s="2">
        <v>82.47619047619048</v>
      </c>
      <c r="D355" s="3">
        <v>0.4412857142857143</v>
      </c>
      <c r="E355" s="2">
        <v>7.809523809523809</v>
      </c>
      <c r="F355" s="2">
        <v>24.095238095238095</v>
      </c>
      <c r="G355" s="3">
        <v>0.3252857142857143</v>
      </c>
      <c r="H355" s="2">
        <v>15.0</v>
      </c>
      <c r="I355" s="2">
        <v>22.80952380952381</v>
      </c>
      <c r="J355" s="3">
        <v>0.6525238095238096</v>
      </c>
      <c r="K355" s="2">
        <v>10.476190476190476</v>
      </c>
      <c r="L355" s="2">
        <v>30.428571428571427</v>
      </c>
      <c r="M355" s="2">
        <v>40.904761904761905</v>
      </c>
      <c r="N355" s="2">
        <v>21.047619047619047</v>
      </c>
      <c r="O355" s="2">
        <v>7.857142857142857</v>
      </c>
      <c r="P355" s="2">
        <v>6.0476190476190474</v>
      </c>
      <c r="Q355" s="2">
        <v>17.285714285714285</v>
      </c>
      <c r="R355" s="2">
        <v>21.904761904761905</v>
      </c>
      <c r="S355" s="2">
        <v>95.38095238095238</v>
      </c>
      <c r="T355" s="2">
        <v>16817.619047619046</v>
      </c>
      <c r="U355" s="2">
        <f>(E355 + (2/3) * N355 + (2 - V355 * ($AA$243/$AB$243)) * B355 + (H355 * 0.5 * (1 + (1 - $AA$243/$AB$243)) + (2/3) * ($AA$243/$AB$243)) - W355 * Q355 - W355 * X355 *(C355-B355) - W355 * 0.44 * (0.44 * (0.56 * X355)) * (I355-H355) + W355 * (1-X355) * (M355-L355) + W355 * X355 * K355 + W355 * O355 + W355 * X355 * P355 - R355 * (($AC$243/$AE$243) - 0.44 * ($AD$243/$AE$243) * W355))</f>
        <v>54.04057704</v>
      </c>
      <c r="V355" s="1">
        <f>((2/3) - (0.5 * ($AA$243/$AB$243)) / (2 * ($AB$243/$AC$243)))</f>
        <v>0.6015701558</v>
      </c>
      <c r="W355" s="1">
        <f>($AJ$243/($AF$243-$AG$243+$AI$243+0.44*$AD$243))</f>
        <v>1.04318026</v>
      </c>
      <c r="X355" s="1">
        <f>($AH$243-$AG$243)/$AH$243</f>
        <v>0.758443654</v>
      </c>
      <c r="Y355" s="4">
        <v>65.0</v>
      </c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2" t="str">
        <f t="shared" si="11"/>
        <v>N</v>
      </c>
    </row>
    <row r="356">
      <c r="A356" s="1" t="s">
        <v>151</v>
      </c>
      <c r="B356" s="2">
        <v>38.5</v>
      </c>
      <c r="C356" s="2">
        <v>83.85</v>
      </c>
      <c r="D356" s="3">
        <v>0.46144999999999997</v>
      </c>
      <c r="E356" s="2">
        <v>9.4</v>
      </c>
      <c r="F356" s="2">
        <v>26.25</v>
      </c>
      <c r="G356" s="3">
        <v>0.35845000000000005</v>
      </c>
      <c r="H356" s="2">
        <v>16.35</v>
      </c>
      <c r="I356" s="2">
        <v>23.4</v>
      </c>
      <c r="J356" s="3">
        <v>0.69915</v>
      </c>
      <c r="K356" s="2">
        <v>7.8</v>
      </c>
      <c r="L356" s="2">
        <v>32.55</v>
      </c>
      <c r="M356" s="2">
        <v>40.35</v>
      </c>
      <c r="N356" s="2">
        <v>22.5</v>
      </c>
      <c r="O356" s="2">
        <v>8.95</v>
      </c>
      <c r="P356" s="2">
        <v>6.2</v>
      </c>
      <c r="Q356" s="2">
        <v>15.7</v>
      </c>
      <c r="R356" s="2">
        <v>23.0</v>
      </c>
      <c r="S356" s="2">
        <v>102.75</v>
      </c>
      <c r="T356" s="2">
        <v>15198.5</v>
      </c>
      <c r="U356" s="2">
        <f>(E356 + (2/3) * N356 + (2 - V356 * ($AA$244/$AB$244)) * B356 + (H356 * 0.5 * (1 + (1 - $AA$244/$AB$244)) + (2/3) * ($AA$244/$AB$244)) - W356 * Q356 - W356 * X356 *(C356-B356) - W356 * 0.44 * (0.44 * (0.56 * X356)) * (I356-H356) + W356 * (1-X356) * (M356-L356) + W356 * X356 * K356 + W356 * O356 + W356 * X356 * P356 - R356 * (($AC$244/$AE$244) - 0.44 * ($AD$244/$AE$244) * W356))</f>
        <v>60.9935614</v>
      </c>
      <c r="V356" s="1">
        <f>((2/3) - (0.5 * ($AA$244/$AB$244)) / (2 * ($AB$244/$AC$244)))</f>
        <v>0.5979601339</v>
      </c>
      <c r="W356" s="1">
        <f>($AJ$4/($AF$4-$AG$4+$AI$4+0.44*$AD$4))</f>
        <v>1.052372766</v>
      </c>
      <c r="X356" s="1">
        <f>($AH$244-$AG$244)/$AH$244</f>
        <v>0.7681937621</v>
      </c>
      <c r="Y356" s="4">
        <v>65.0</v>
      </c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2" t="str">
        <f t="shared" si="11"/>
        <v>N</v>
      </c>
    </row>
    <row r="357">
      <c r="A357" s="1" t="s">
        <v>152</v>
      </c>
      <c r="B357" s="2">
        <v>36.38095238095238</v>
      </c>
      <c r="C357" s="2">
        <v>88.23809523809524</v>
      </c>
      <c r="D357" s="3">
        <v>0.41371428571428576</v>
      </c>
      <c r="E357" s="2">
        <v>11.380952380952381</v>
      </c>
      <c r="F357" s="2">
        <v>32.904761904761905</v>
      </c>
      <c r="G357" s="3">
        <v>0.3446666666666667</v>
      </c>
      <c r="H357" s="2">
        <v>16.142857142857142</v>
      </c>
      <c r="I357" s="2">
        <v>22.476190476190474</v>
      </c>
      <c r="J357" s="3">
        <v>0.7326666666666666</v>
      </c>
      <c r="K357" s="2">
        <v>10.095238095238095</v>
      </c>
      <c r="L357" s="2">
        <v>31.142857142857142</v>
      </c>
      <c r="M357" s="2">
        <v>41.23809523809524</v>
      </c>
      <c r="N357" s="2">
        <v>23.61904761904762</v>
      </c>
      <c r="O357" s="2">
        <v>8.0</v>
      </c>
      <c r="P357" s="2">
        <v>4.9523809523809526</v>
      </c>
      <c r="Q357" s="2">
        <v>12.0</v>
      </c>
      <c r="R357" s="2">
        <v>20.523809523809526</v>
      </c>
      <c r="S357" s="2">
        <v>100.28571428571429</v>
      </c>
      <c r="T357" s="2">
        <v>16535.04761904762</v>
      </c>
      <c r="U357" s="2">
        <f>(E357 + (2/3) * N357 + (2 - V357 * ($AA$245/$AB$245)) * B357 + (H357 * 0.5 * (1 + (1 - $AA$245/$AB$245)) + (2/3) * ($AA$245/$AB$245)) - W357 * Q357 - W357 * X357 *(C357-B357) - W357 * 0.44 * (0.44 * (0.56 * X357)) * (I357-H357) + W357 * (1-X357) * (M357-L357) + W357 * X357 * K357 + W357 * O357 + W357 * X357 * P357 - R357 * (($AC$245/$AE$245) - 0.44 * ($AD$245/$AE$245) * W357))</f>
        <v>59.8890599</v>
      </c>
      <c r="V357" s="1">
        <f>((2/3) - (0.5 * ($AA$245/$AB$245)) / (2 * ($AB$245/$AC$245)))</f>
        <v>0.6005365575</v>
      </c>
      <c r="W357" s="1">
        <f>($AJ$245/($AF$245-$AG$245+$AI$245+0.44*$AD$245))</f>
        <v>1.060145829</v>
      </c>
      <c r="X357" s="1">
        <f>($AH$245-$AG$245)/$AH$245</f>
        <v>0.7599819294</v>
      </c>
      <c r="Y357" s="4">
        <v>65.0</v>
      </c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2" t="str">
        <f t="shared" si="11"/>
        <v>N</v>
      </c>
    </row>
    <row r="358">
      <c r="A358" s="1" t="s">
        <v>153</v>
      </c>
      <c r="B358" s="2">
        <v>38.25</v>
      </c>
      <c r="C358" s="2">
        <v>86.7</v>
      </c>
      <c r="D358" s="3">
        <v>0.44155000000000005</v>
      </c>
      <c r="E358" s="2">
        <v>4.65</v>
      </c>
      <c r="F358" s="2">
        <v>15.7</v>
      </c>
      <c r="G358" s="3">
        <v>0.28815</v>
      </c>
      <c r="H358" s="2">
        <v>14.4</v>
      </c>
      <c r="I358" s="2">
        <v>19.15</v>
      </c>
      <c r="J358" s="3">
        <v>0.7459</v>
      </c>
      <c r="K358" s="2">
        <v>10.95</v>
      </c>
      <c r="L358" s="2">
        <v>34.2</v>
      </c>
      <c r="M358" s="2">
        <v>45.15</v>
      </c>
      <c r="N358" s="2">
        <v>20.45</v>
      </c>
      <c r="O358" s="2">
        <v>8.35</v>
      </c>
      <c r="P358" s="2">
        <v>4.45</v>
      </c>
      <c r="Q358" s="2">
        <v>14.7</v>
      </c>
      <c r="R358" s="2">
        <v>18.45</v>
      </c>
      <c r="S358" s="2">
        <v>95.55</v>
      </c>
      <c r="T358" s="2">
        <v>16402.6</v>
      </c>
      <c r="U358" s="2">
        <f>(E358 + (2/3) * N358 + (2 - V358 * ($AA$242/$AB$242)) * B358 + (H358 * 0.5 * (1 + (1 - $AA$242/$AB$242)) + (2/3) * ($AA$242/$AB$242)) - W358 * Q358 - W358 * X358 *(C358-B358) - W358 * 0.44 * (0.44 * (0.56 * X358)) * (I358-H358) + W358 * (1-X358) * (M358-L358) + W358 * X358 * K358 + W358 * O358 + W358 * X358 * P358 - R358 * (($AC$242/$AE$242) - 0.44 * ($AD$242/$AE$242) * W358))</f>
        <v>55.8565749</v>
      </c>
      <c r="V358" s="1">
        <f>((2/3) - (0.5 * ($AA$242/$AB$242)) / (2 * ($AB$242/$AC$242)))</f>
        <v>0.5970915858</v>
      </c>
      <c r="W358" s="1">
        <f>($AJ$242/($AF$242-$AG$242+$AI$242+0.44*$AD$242))</f>
        <v>1.019178622</v>
      </c>
      <c r="X358" s="1">
        <f>($AH$242-$AG$242)/$AH$242</f>
        <v>0.7613469434</v>
      </c>
      <c r="Y358" s="4">
        <v>75.0</v>
      </c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2" t="str">
        <f t="shared" si="11"/>
        <v>Y</v>
      </c>
    </row>
    <row r="359">
      <c r="A359" s="1" t="s">
        <v>154</v>
      </c>
      <c r="B359" s="2">
        <v>37.333333333333336</v>
      </c>
      <c r="C359" s="2">
        <v>83.28571428571429</v>
      </c>
      <c r="D359" s="3">
        <v>0.44733333333333336</v>
      </c>
      <c r="E359" s="2">
        <v>6.190476190476191</v>
      </c>
      <c r="F359" s="2">
        <v>18.238095238095237</v>
      </c>
      <c r="G359" s="3">
        <v>0.3459047619047619</v>
      </c>
      <c r="H359" s="2">
        <v>14.761904761904763</v>
      </c>
      <c r="I359" s="2">
        <v>19.38095238095238</v>
      </c>
      <c r="J359" s="3">
        <v>0.7512857142857142</v>
      </c>
      <c r="K359" s="2">
        <v>10.80952380952381</v>
      </c>
      <c r="L359" s="2">
        <v>31.80952380952381</v>
      </c>
      <c r="M359" s="2">
        <v>42.61904761904762</v>
      </c>
      <c r="N359" s="2">
        <v>22.047619047619047</v>
      </c>
      <c r="O359" s="2">
        <v>6.904761904761905</v>
      </c>
      <c r="P359" s="2">
        <v>3.5238095238095237</v>
      </c>
      <c r="Q359" s="2">
        <v>14.80952380952381</v>
      </c>
      <c r="R359" s="2">
        <v>18.047619047619047</v>
      </c>
      <c r="S359" s="2">
        <v>95.61904761904762</v>
      </c>
      <c r="T359" s="2">
        <v>16144.380952380952</v>
      </c>
      <c r="U359" s="2">
        <f>(E359 + (2/3) * N359 + (2 - V359 * ($AA$243/$AB$243)) * B359 + (H359 * 0.5 * (1 + (1 - $AA$243/$AB$243)) + (2/3) * ($AA$243/$AB$243)) - W359 * Q359 - W359 * X359 *(C359-B359) - W359 * 0.44 * (0.44 * (0.56 * X359)) * (I359-H359) + W359 * (1-X359) * (M359-L359) + W359 * X359 * K359 + W359 * O359 + W359 * X359 * P359 - R359 * (($AC$243/$AE$243) - 0.44 * ($AD$243/$AE$243) * W359))</f>
        <v>56.34972095</v>
      </c>
      <c r="V359" s="1">
        <f>((2/3) - (0.5 * ($AA$243/$AB$243)) / (2 * ($AB$243/$AC$243)))</f>
        <v>0.6015701558</v>
      </c>
      <c r="W359" s="1">
        <f>($AJ$243/($AF$243-$AG$243+$AI$243+0.44*$AD$243))</f>
        <v>1.04318026</v>
      </c>
      <c r="X359" s="1">
        <f>($AH$243-$AG$243)/$AH$243</f>
        <v>0.758443654</v>
      </c>
      <c r="Y359" s="4">
        <v>75.0</v>
      </c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2" t="str">
        <f t="shared" si="11"/>
        <v>Y</v>
      </c>
    </row>
    <row r="360">
      <c r="A360" s="4" t="s">
        <v>155</v>
      </c>
      <c r="B360" s="6">
        <v>37.9</v>
      </c>
      <c r="C360" s="6">
        <v>81.05</v>
      </c>
      <c r="D360" s="7">
        <v>0.46735000000000015</v>
      </c>
      <c r="E360" s="6">
        <v>7.3</v>
      </c>
      <c r="F360" s="6">
        <v>18.4</v>
      </c>
      <c r="G360" s="7">
        <v>0.3907</v>
      </c>
      <c r="H360" s="6">
        <v>16.9</v>
      </c>
      <c r="I360" s="6">
        <v>22.1</v>
      </c>
      <c r="J360" s="7">
        <v>0.7623999999999999</v>
      </c>
      <c r="K360" s="6">
        <v>9.15</v>
      </c>
      <c r="L360" s="6">
        <v>31.5</v>
      </c>
      <c r="M360" s="6">
        <v>40.65</v>
      </c>
      <c r="N360" s="6">
        <v>23.25</v>
      </c>
      <c r="O360" s="6">
        <v>7.4</v>
      </c>
      <c r="P360" s="6">
        <v>3.9</v>
      </c>
      <c r="Q360" s="6">
        <v>13.8</v>
      </c>
      <c r="R360" s="6">
        <v>16.8</v>
      </c>
      <c r="S360" s="6">
        <v>100.0</v>
      </c>
      <c r="T360" s="6">
        <v>16680.15</v>
      </c>
      <c r="U360" s="2">
        <f>(E360 + (2/3) * N360 + (2 - V360 * ($AA$244/$AB$244)) * B360 + (H360 * 0.5 * (1 + (1 - $AA$244/$AB$244)) + (2/3) * ($AA$244/$AB$244)) - W360 * Q360 - W360 * X360 *(C360-B360) - W360 * 0.44 * (0.44 * (0.56 * X360)) * (I360-H360) + W360 * (1-X360) * (M360-L360) + W360 * X360 * K360 + W360 * O360 + W360 * X360 * P360 - R360 * (($AC$244/$AE$244) - 0.44 * ($AD$244/$AE$244) * W360))</f>
        <v>62.78420212</v>
      </c>
      <c r="V360" s="1">
        <f>((2/3) - (0.5 * ($AA$244/$AB$244)) / (2 * ($AB$244/$AC$244)))</f>
        <v>0.5979601339</v>
      </c>
      <c r="W360" s="1">
        <f>($AJ$4/($AF$4-$AG$4+$AI$4+0.44*$AD$4))</f>
        <v>1.052372766</v>
      </c>
      <c r="X360" s="1">
        <f>($AH$244-$AG$244)/$AH$244</f>
        <v>0.7681937621</v>
      </c>
      <c r="Y360" s="4">
        <v>75.0</v>
      </c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2" t="str">
        <f t="shared" si="11"/>
        <v>Y</v>
      </c>
    </row>
    <row r="361">
      <c r="A361" s="9" t="s">
        <v>156</v>
      </c>
      <c r="B361" s="6">
        <v>39.476190476190474</v>
      </c>
      <c r="C361" s="6">
        <v>86.47619047619048</v>
      </c>
      <c r="D361" s="7">
        <v>0.4597619047619048</v>
      </c>
      <c r="E361" s="6">
        <v>7.714285714285714</v>
      </c>
      <c r="F361" s="6">
        <v>21.095238095238095</v>
      </c>
      <c r="G361" s="7">
        <v>0.36814285714285716</v>
      </c>
      <c r="H361" s="6">
        <v>16.666666666666668</v>
      </c>
      <c r="I361" s="6">
        <v>22.238095238095237</v>
      </c>
      <c r="J361" s="7">
        <v>0.7491428571428572</v>
      </c>
      <c r="K361" s="6">
        <v>11.142857142857142</v>
      </c>
      <c r="L361" s="6">
        <v>30.095238095238095</v>
      </c>
      <c r="M361" s="6">
        <v>41.23809523809524</v>
      </c>
      <c r="N361" s="6">
        <v>23.428571428571427</v>
      </c>
      <c r="O361" s="6">
        <v>7.9523809523809526</v>
      </c>
      <c r="P361" s="6">
        <v>4.333333333333333</v>
      </c>
      <c r="Q361" s="6">
        <v>13.952380952380953</v>
      </c>
      <c r="R361" s="6">
        <v>18.666666666666668</v>
      </c>
      <c r="S361" s="6">
        <v>103.33333333333333</v>
      </c>
      <c r="T361" s="6">
        <v>17228.904761904763</v>
      </c>
      <c r="U361" s="2">
        <f>(E361 + (2/3) * N361 + (2 - V361 * ($AA$245/$AB$245)) * B361 + (H361 * 0.5 * (1 + (1 - $AA$245/$AB$245)) + (2/3) * ($AA$245/$AB$245)) - W361 * Q361 - W361 * X361 *(C361-B361) - W361 * 0.44 * (0.44 * (0.56 * X361)) * (I361-H361) + W361 * (1-X361) * (M361-L361) + W361 * X361 * K361 + W361 * O361 + W361 * X361 * P361 - R361 * (($AC$245/$AE$245) - 0.44 * ($AD$245/$AE$245) * W361))</f>
        <v>64.65776503</v>
      </c>
      <c r="V361" s="1">
        <f>((2/3) - (0.5 * ($AA$245/$AB$245)) / (2 * ($AB$245/$AC$245)))</f>
        <v>0.6005365575</v>
      </c>
      <c r="W361" s="1">
        <f>($AJ$245/($AF$245-$AG$245+$AI$245+0.44*$AD$245))</f>
        <v>1.060145829</v>
      </c>
      <c r="X361" s="1">
        <f>($AH$245-$AG$245)/$AH$245</f>
        <v>0.7599819294</v>
      </c>
      <c r="Y361" s="4">
        <v>75.0</v>
      </c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2" t="str">
        <f t="shared" si="11"/>
        <v>Y</v>
      </c>
    </row>
    <row r="362">
      <c r="A362" s="1" t="s">
        <v>37</v>
      </c>
      <c r="B362" s="2">
        <v>43.65</v>
      </c>
      <c r="C362" s="2">
        <v>86.9</v>
      </c>
      <c r="D362" s="3">
        <v>0.50475</v>
      </c>
      <c r="E362" s="2">
        <v>12.2</v>
      </c>
      <c r="F362" s="2">
        <v>31.65</v>
      </c>
      <c r="G362" s="3">
        <v>0.3854660347551343</v>
      </c>
      <c r="H362" s="2">
        <v>19.6</v>
      </c>
      <c r="I362" s="2">
        <v>24.75</v>
      </c>
      <c r="J362" s="3">
        <v>0.7836500000000001</v>
      </c>
      <c r="K362" s="2">
        <v>9.05</v>
      </c>
      <c r="L362" s="2">
        <v>35.05</v>
      </c>
      <c r="M362" s="2">
        <v>44.1</v>
      </c>
      <c r="N362" s="2">
        <v>31.4</v>
      </c>
      <c r="O362" s="2">
        <v>9.5</v>
      </c>
      <c r="P362" s="2">
        <v>6.5</v>
      </c>
      <c r="Q362" s="2">
        <v>14.85</v>
      </c>
      <c r="R362" s="2">
        <v>19.95</v>
      </c>
      <c r="S362" s="2">
        <v>119.1</v>
      </c>
      <c r="T362" s="2">
        <v>19122.9</v>
      </c>
      <c r="U362" s="2">
        <f>(E362 + (2/3) * N362 + (2 - V362 * ($AA$362/$AB$362)) * B362 + (H362 * 0.5 * (1 + (1 - $AA$362/$AB$362)) + (2/3) * ($AA$362/$AB$362)) - W362 * Q362 - W362 * X362 *(C362-B362) - W362 * 0.44 * (0.44 * (0.56 * X362)) * (I362-H362) + W362 * (1-X362) * (M362-L362) + W362 * X362 * K362 + W362 * O362 + W362 * X362 * P362 - R362 * (($AC$362/$AE$362) - 0.44 * ($AD$362/$AE$362) * W362))</f>
        <v>86.59014455</v>
      </c>
      <c r="V362" s="1">
        <f>((2/3) - (0.5 * ($AA$362/$AB$362)) / (2 * ($AB$362/$AC$362)))</f>
        <v>0.6000437681</v>
      </c>
      <c r="W362" s="1">
        <f>($AJ$362/($AF$362-$AG$362+$AI$362+0.44*$AD$362))</f>
        <v>1.048158172</v>
      </c>
      <c r="X362" s="1">
        <f>($AH$362-$AG$362)/$AH$362</f>
        <v>0.7685564663</v>
      </c>
      <c r="Y362" s="4">
        <v>95.0</v>
      </c>
      <c r="Z362" s="1">
        <v>1.0</v>
      </c>
      <c r="AA362" s="2">
        <f t="shared" ref="AA362:AA365" si="39">SUM(N362,N366,N370,N374,N378,N382,N386,N390,N394,N398,N402,N406,N410,N414,N418,N422,N426,N430,N434,N438,N442,N446,N450,N454,N458,N462,N466,N470,N474,N478)</f>
        <v>663.1</v>
      </c>
      <c r="AB362" s="2">
        <f t="shared" ref="AB362:AB365" si="40">SUM(B362,B366,B370,B374,B378,B382,B386,B390,B394,B398,B402,B406,B410,B414,B418,B422,B426,B430,B434,B438,B442,B446,B450,B454,B458,B462,B466,B470,B474,B478)</f>
        <v>1154</v>
      </c>
      <c r="AC362" s="2">
        <f t="shared" ref="AC362:AD362" si="38">sum(H362,H366,H370,H374,H378,H382,H386,H390,H394,H398,H402,H406,H410,H414,H418,H422,H426,H430,H434,H438,H442,H446,H450,H454,H458,H462,H466,H470,H474,H478)</f>
        <v>535.2</v>
      </c>
      <c r="AD362" s="2">
        <f t="shared" si="38"/>
        <v>697.55</v>
      </c>
      <c r="AE362" s="2">
        <f t="shared" ref="AE362:AE365" si="42">sum(R362,R366,R370,R374,R378,R382,R386,R390,R394,R398,R402,R406,R410,R414,R418,R422,R426,R430,R434,R438,R442,R446,R450,R454,R458,R462,R466,R470,R474,R478)</f>
        <v>611.2</v>
      </c>
      <c r="AF362" s="2">
        <f t="shared" ref="AF362:AF365" si="43">sum(C362,C366,C370,C374,C378,C382,C386,C390,C394,C398,C402,C406,C410,C414,C418,C422,C426,C430,C434,C438,C442,C446,C450,C454,C458,C462,C466,C470,C474,C478)</f>
        <v>2568.280952</v>
      </c>
      <c r="AG362" s="2">
        <f t="shared" ref="AG362:AG365" si="44">sum(K362,K366,K370,K374,K378,K382,K386,K390,K394,K398,K402,K406,K410,K414,K418,K422,K426,K430,K434,K438,K442,K446,K450,K454,K458,K462,K466,K470,K474,K478)</f>
        <v>304.95</v>
      </c>
      <c r="AH362" s="2">
        <f t="shared" ref="AH362:AH365" si="45">sum(M362,M366,M370,M374,M378,M382,M386,M390,M394,M398,M402,M406,M410,M414,M418,M422,M426,M430,M434,M438,M442,M446,M450,M454,M458,M462,M466,M470,M474,M478)</f>
        <v>1317.6</v>
      </c>
      <c r="AI362" s="2">
        <f t="shared" ref="AI362:AI365" si="46">sum(Q362,Q366,Q370,Q374,Q378,Q382,Q386,Q390,Q394,Q398,Q402,Q406,Q410,Q414,Q418,Q422,Q426,Q430,Q434,Q438,Q442,Q446,Q450,Q454,Q458,Q462,Q466,Q470,Q474,Q478)</f>
        <v>409.45</v>
      </c>
      <c r="AJ362" s="2">
        <f t="shared" ref="AJ362:AJ365" si="47">sum(S362,S366,S370,S374,S378,S382,S386,S390,S394,S398,S402,S406,S410,S414,S418,S422,S426,S430,S434,S438,S442,S446,S450,S454,S458,S462,S466,S470,S474,S478)</f>
        <v>3123.2</v>
      </c>
      <c r="AK362" s="2" t="str">
        <f t="shared" si="11"/>
        <v>Y</v>
      </c>
    </row>
    <row r="363">
      <c r="A363" s="1" t="s">
        <v>38</v>
      </c>
      <c r="B363" s="2">
        <v>43.57142857142857</v>
      </c>
      <c r="C363" s="2">
        <v>87.80952380952381</v>
      </c>
      <c r="D363" s="3">
        <v>0.49671428571428566</v>
      </c>
      <c r="E363" s="2">
        <v>11.476190476190476</v>
      </c>
      <c r="F363" s="2">
        <v>30.142857142857142</v>
      </c>
      <c r="G363" s="3">
        <v>0.3807266982622433</v>
      </c>
      <c r="H363" s="2">
        <v>17.761904761904763</v>
      </c>
      <c r="I363" s="2">
        <v>22.428571428571427</v>
      </c>
      <c r="J363" s="3">
        <v>0.781952380952381</v>
      </c>
      <c r="K363" s="2">
        <v>9.047619047619047</v>
      </c>
      <c r="L363" s="2">
        <v>37.476190476190474</v>
      </c>
      <c r="M363" s="2">
        <v>46.523809523809526</v>
      </c>
      <c r="N363" s="2">
        <v>31.238095238095237</v>
      </c>
      <c r="O363" s="2">
        <v>9.285714285714286</v>
      </c>
      <c r="P363" s="2">
        <v>6.0476190476190474</v>
      </c>
      <c r="Q363" s="2">
        <v>14.952380952380953</v>
      </c>
      <c r="R363" s="2">
        <v>19.047619047619047</v>
      </c>
      <c r="S363" s="2">
        <v>116.38095238095238</v>
      </c>
      <c r="T363" s="2">
        <v>19313.14285714286</v>
      </c>
      <c r="U363" s="2">
        <f>(E363 + (2/3) * N363 + (2 - V363 * ($AA$363/$AB$363)) * B363 + (H363 * 0.5 * (1 + (1 - $AA$363/$AB$363)) + (2/3) * ($AA$363/$AB$363)) - W363 * Q363 - W363 * X363 *(C363-B363) - W363 * 0.44 * (0.44 * (0.56 * X363)) * (I363-H363) + W363 * (1-X363) * (M363-L363) + W363 * X363 * K363 + W363 * O363 + W363 * X363 * P363 - R363 * (($AC$363/$AE$363) - 0.44 * ($AD$363/$AE$363) * W363))</f>
        <v>82.45789282</v>
      </c>
      <c r="V363" s="1">
        <f>((2/3) - (0.5 * ($AA$363/$AB$363)) / (2 * ($AB$363/$AC$363)))</f>
        <v>0.6007905943</v>
      </c>
      <c r="W363" s="1">
        <f>($AJ$363/($AF$363-$AG$363+$AI$363+0.44*$AD$363))</f>
        <v>1.074613174</v>
      </c>
      <c r="X363" s="1">
        <f>($AH$363-$AG$363)/$AH$363</f>
        <v>0.7632379347</v>
      </c>
      <c r="Y363" s="4">
        <v>95.0</v>
      </c>
      <c r="Z363" s="1">
        <v>2.0</v>
      </c>
      <c r="AA363" s="2">
        <f t="shared" si="39"/>
        <v>680.4285714</v>
      </c>
      <c r="AB363" s="2">
        <f t="shared" si="40"/>
        <v>1169.285714</v>
      </c>
      <c r="AC363" s="2">
        <f t="shared" ref="AC363:AD363" si="41">sum(H363,H367,H371,H375,H379,H383,H387,H391,H395,H399,H403,H407,H411,H415,H419,H423,H427,H431,H435,H439,H443,H447,H451,H455,H459,H463,H467,H471,H475,H479)</f>
        <v>529.4761905</v>
      </c>
      <c r="AD363" s="2">
        <f t="shared" si="41"/>
        <v>684.7142857</v>
      </c>
      <c r="AE363" s="2">
        <f t="shared" si="42"/>
        <v>591</v>
      </c>
      <c r="AF363" s="2">
        <f t="shared" si="43"/>
        <v>2549.619048</v>
      </c>
      <c r="AG363" s="2">
        <f t="shared" si="44"/>
        <v>307.6666667</v>
      </c>
      <c r="AH363" s="2">
        <f t="shared" si="45"/>
        <v>1299.47619</v>
      </c>
      <c r="AI363" s="2">
        <f t="shared" si="46"/>
        <v>401</v>
      </c>
      <c r="AJ363" s="2">
        <f t="shared" si="47"/>
        <v>3163.904762</v>
      </c>
      <c r="AK363" s="2" t="str">
        <f t="shared" si="11"/>
        <v>Y</v>
      </c>
    </row>
    <row r="364">
      <c r="A364" s="1" t="s">
        <v>39</v>
      </c>
      <c r="B364" s="2">
        <v>43.0</v>
      </c>
      <c r="C364" s="2">
        <v>87.65</v>
      </c>
      <c r="D364" s="3">
        <v>0.4907500000000001</v>
      </c>
      <c r="E364" s="2">
        <v>12.3</v>
      </c>
      <c r="F364" s="2">
        <v>32.45</v>
      </c>
      <c r="G364" s="3">
        <v>0.3790446841294299</v>
      </c>
      <c r="H364" s="2">
        <v>18.9</v>
      </c>
      <c r="I364" s="2">
        <v>23.65</v>
      </c>
      <c r="J364" s="3">
        <v>0.8045</v>
      </c>
      <c r="K364" s="2">
        <v>9.0</v>
      </c>
      <c r="L364" s="2">
        <v>34.35</v>
      </c>
      <c r="M364" s="2">
        <v>43.35</v>
      </c>
      <c r="N364" s="2">
        <v>29.8</v>
      </c>
      <c r="O364" s="2">
        <v>10.2</v>
      </c>
      <c r="P364" s="2">
        <v>7.5</v>
      </c>
      <c r="Q364" s="2">
        <v>13.7</v>
      </c>
      <c r="R364" s="2">
        <v>19.05</v>
      </c>
      <c r="S364" s="2">
        <v>117.2</v>
      </c>
      <c r="T364" s="2">
        <v>19457.75</v>
      </c>
      <c r="U364" s="2">
        <f>(E364 + (2/3) * N364 + (2 - V364 * ($AA$364/$AB$364)) * B364 + (H364 * 0.5 * (1 + (1 - $AA$364/$AB$364)) + (2/3) * ($AA$364/$AB$364)) - W364 * Q364 - W364 * X364 *(C364-B364) - W364 * 0.44 * (0.44 * (0.56 * X364)) * (I364-H364) + W364 * (1-X364) * (M364-L364) + W364 * X364 * K364 + W364 * O364 + W364 * X364 * P364 - R364 * (($AC$364/$AE$364) - 0.44 * ($AD$364/$AE$364) * W364))</f>
        <v>85.09629046</v>
      </c>
      <c r="V364" s="1">
        <f>((2/3) - (0.5 * ($AA$364/$AB$364)) / (2 * ($AB$364/$AC$364)))</f>
        <v>0.5988057578</v>
      </c>
      <c r="W364" s="1">
        <f>($AJ$364/($AF$364-$AG$364+$AI$364+0.44*$AD$364))</f>
        <v>1.076293922</v>
      </c>
      <c r="X364" s="1">
        <f>($AH$364-$AG$364)/$AH$364</f>
        <v>0.7691359451</v>
      </c>
      <c r="Y364" s="4">
        <v>95.0</v>
      </c>
      <c r="Z364" s="1">
        <v>3.0</v>
      </c>
      <c r="AA364" s="2">
        <f t="shared" si="39"/>
        <v>680.25</v>
      </c>
      <c r="AB364" s="2">
        <f t="shared" si="40"/>
        <v>1181.15</v>
      </c>
      <c r="AC364" s="2">
        <f t="shared" ref="AC364:AD364" si="48">sum(H364,H368,H372,H376,H380,H384,H388,H392,H396,H400,H404,H408,H412,H416,H420,H424,H428,H432,H436,H440,H444,H448,H452,H456,H460,H464,H468,H472,H476,H480)</f>
        <v>556.7</v>
      </c>
      <c r="AD364" s="2">
        <f t="shared" si="48"/>
        <v>717.55</v>
      </c>
      <c r="AE364" s="2">
        <f t="shared" si="42"/>
        <v>605.6</v>
      </c>
      <c r="AF364" s="2">
        <f t="shared" si="43"/>
        <v>2563.15</v>
      </c>
      <c r="AG364" s="2">
        <f t="shared" si="44"/>
        <v>299.65</v>
      </c>
      <c r="AH364" s="2">
        <f t="shared" si="45"/>
        <v>1297.95</v>
      </c>
      <c r="AI364" s="2">
        <f t="shared" si="46"/>
        <v>405</v>
      </c>
      <c r="AJ364" s="2">
        <f t="shared" si="47"/>
        <v>3211.9</v>
      </c>
      <c r="AK364" s="2" t="str">
        <f t="shared" si="11"/>
        <v>Y</v>
      </c>
    </row>
    <row r="365">
      <c r="A365" s="1" t="s">
        <v>40</v>
      </c>
      <c r="B365" s="2">
        <v>42.095238095238095</v>
      </c>
      <c r="C365" s="2">
        <v>85.95238095238095</v>
      </c>
      <c r="D365" s="3">
        <v>0.4918095238095238</v>
      </c>
      <c r="E365" s="2">
        <v>11.952380952380953</v>
      </c>
      <c r="F365" s="2">
        <v>30.80952380952381</v>
      </c>
      <c r="G365" s="3">
        <v>0.38794435857805254</v>
      </c>
      <c r="H365" s="2">
        <v>14.952380952380953</v>
      </c>
      <c r="I365" s="2">
        <v>19.571428571428573</v>
      </c>
      <c r="J365" s="3">
        <v>0.7677619047619049</v>
      </c>
      <c r="K365" s="2">
        <v>10.428571428571429</v>
      </c>
      <c r="L365" s="2">
        <v>33.23809523809524</v>
      </c>
      <c r="M365" s="2">
        <v>43.666666666666664</v>
      </c>
      <c r="N365" s="2">
        <v>29.095238095238095</v>
      </c>
      <c r="O365" s="2">
        <v>9.333333333333334</v>
      </c>
      <c r="P365" s="2">
        <v>7.0476190476190474</v>
      </c>
      <c r="Q365" s="2">
        <v>14.142857142857142</v>
      </c>
      <c r="R365" s="2">
        <v>19.285714285714285</v>
      </c>
      <c r="S365" s="2">
        <v>111.0952380952381</v>
      </c>
      <c r="T365" s="2">
        <v>19327.04761904762</v>
      </c>
      <c r="U365" s="2">
        <f>(E365 + (2/3) * N365 + (2 - V365 * ($AA$365/$AB$365)) * B365 + (H365 * 0.5 * (1 + (1 - $AA$365/$AB$365)) + (2/3) * ($AA$365/$AB$365)) - W365 * Q365 - W365 * X365 *(C365-B365) - W365 * 0.44 * (0.44 * (0.56 * X365)) * (I365-H365) + W365 * (1-X365) * (M365-L365) + W365 * X365 * K365 + W365 * O365 + W365 * X365 * P365 - R365 * (($AC$365/$AE$365) - 0.44 * ($AD$365/$AE$365) * W365))</f>
        <v>80.27043524</v>
      </c>
      <c r="V365" s="1">
        <f>((2/3) - (0.5 * ($AA$365/$AB$365)) / (2 * ($AB$365/$AC$365)))</f>
        <v>0.6022674523</v>
      </c>
      <c r="W365" s="1">
        <f>($AJ$365/($AF$365-$AG$365+$AI$365+0.44*$AD$365))</f>
        <v>1.075265519</v>
      </c>
      <c r="X365" s="1">
        <f>($AH$365-$AG$365)/$AH$365</f>
        <v>0.7673977993</v>
      </c>
      <c r="Y365" s="4">
        <v>95.0</v>
      </c>
      <c r="Z365" s="1">
        <v>4.0</v>
      </c>
      <c r="AA365" s="2">
        <f t="shared" si="39"/>
        <v>690.6666667</v>
      </c>
      <c r="AB365" s="2">
        <f t="shared" si="40"/>
        <v>1181.095238</v>
      </c>
      <c r="AC365" s="2">
        <f t="shared" ref="AC365:AD365" si="49">sum(H365,H369,H373,H377,H381,H385,H389,H393,H397,H401,H405,H409,H413,H417,H421,H425,H429,H433,H437,H441,H445,H449,H453,H457,H461,H465,H469,H473,H477,H481)</f>
        <v>520.2857143</v>
      </c>
      <c r="AD365" s="2">
        <f t="shared" si="49"/>
        <v>674.952381</v>
      </c>
      <c r="AE365" s="2">
        <f t="shared" si="42"/>
        <v>581.0952381</v>
      </c>
      <c r="AF365" s="2">
        <f t="shared" si="43"/>
        <v>2567</v>
      </c>
      <c r="AG365" s="2">
        <f t="shared" si="44"/>
        <v>304</v>
      </c>
      <c r="AH365" s="2">
        <f t="shared" si="45"/>
        <v>1306.952381</v>
      </c>
      <c r="AI365" s="2">
        <f t="shared" si="46"/>
        <v>389.8571429</v>
      </c>
      <c r="AJ365" s="2">
        <f t="shared" si="47"/>
        <v>3171.857143</v>
      </c>
      <c r="AK365" s="2" t="str">
        <f t="shared" si="11"/>
        <v>Y</v>
      </c>
    </row>
    <row r="366">
      <c r="A366" s="1" t="s">
        <v>41</v>
      </c>
      <c r="B366" s="2">
        <v>37.1</v>
      </c>
      <c r="C366" s="2">
        <v>81.0</v>
      </c>
      <c r="D366" s="3">
        <v>0.45985714285714285</v>
      </c>
      <c r="E366" s="2">
        <v>8.714285714285714</v>
      </c>
      <c r="F366" s="2">
        <v>22.142857142857142</v>
      </c>
      <c r="G366" s="3">
        <v>0.39354838709677414</v>
      </c>
      <c r="H366" s="2">
        <v>20.0</v>
      </c>
      <c r="I366" s="2">
        <v>24.4</v>
      </c>
      <c r="J366" s="3">
        <v>0.8240500000000001</v>
      </c>
      <c r="K366" s="2">
        <v>9.1</v>
      </c>
      <c r="L366" s="2">
        <v>32.6</v>
      </c>
      <c r="M366" s="2">
        <v>41.7</v>
      </c>
      <c r="N366" s="2">
        <v>22.7</v>
      </c>
      <c r="O366" s="2">
        <v>8.0</v>
      </c>
      <c r="P366" s="2">
        <v>5.8</v>
      </c>
      <c r="Q366" s="2">
        <v>12.25</v>
      </c>
      <c r="R366" s="2">
        <v>17.75</v>
      </c>
      <c r="S366" s="2">
        <v>102.95</v>
      </c>
      <c r="T366" s="2">
        <v>18533.25</v>
      </c>
      <c r="U366" s="2">
        <f>(E366 + (2/3) * N366 + (2 - V366 * ($AA$362/$AB$362)) * B366 + (H366 * 0.5 * (1 + (1 - $AA$362/$AB$362)) + (2/3) * ($AA$362/$AB$362)) - W366 * Q366 - W366 * X366 *(C366-B366) - W366 * 0.44 * (0.44 * (0.56 * X366)) * (I366-H366) + W366 * (1-X366) * (M366-L366) + W366 * X366 * K366 + W366 * O366 + W366 * X366 * P366 - R366 * (($AC$362/$AE$362) - 0.44 * ($AD$362/$AE$362) * W366))</f>
        <v>67.69973512</v>
      </c>
      <c r="V366" s="1">
        <f>((2/3) - (0.5 * ($AA$362/$AB$362)) / (2 * ($AB$362/$AC$362)))</f>
        <v>0.6000437681</v>
      </c>
      <c r="W366" s="1">
        <f>($AJ$362/($AF$362-$AG$362+$AI$362+0.44*$AD$362))</f>
        <v>1.048158172</v>
      </c>
      <c r="X366" s="1">
        <f>($AH$362-$AG$362)/$AH$362</f>
        <v>0.7685564663</v>
      </c>
      <c r="Y366" s="4">
        <v>75.0</v>
      </c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2" t="str">
        <f t="shared" si="11"/>
        <v>Y</v>
      </c>
    </row>
    <row r="367">
      <c r="A367" s="1" t="s">
        <v>42</v>
      </c>
      <c r="B367" s="2">
        <v>41.95238095238095</v>
      </c>
      <c r="C367" s="2">
        <v>83.76190476190476</v>
      </c>
      <c r="D367" s="3">
        <v>0.504904761904762</v>
      </c>
      <c r="E367" s="2">
        <v>9.904761904761905</v>
      </c>
      <c r="F367" s="2">
        <v>22.714285714285715</v>
      </c>
      <c r="G367" s="3">
        <v>0.4360587002096436</v>
      </c>
      <c r="H367" s="2">
        <v>17.238095238095237</v>
      </c>
      <c r="I367" s="2">
        <v>21.142857142857142</v>
      </c>
      <c r="J367" s="3">
        <v>0.8124761904761906</v>
      </c>
      <c r="K367" s="2">
        <v>9.619047619047619</v>
      </c>
      <c r="L367" s="2">
        <v>34.095238095238095</v>
      </c>
      <c r="M367" s="2">
        <v>43.714285714285715</v>
      </c>
      <c r="N367" s="2">
        <v>25.61904761904762</v>
      </c>
      <c r="O367" s="2">
        <v>7.904761904761905</v>
      </c>
      <c r="P367" s="2">
        <v>5.571428571428571</v>
      </c>
      <c r="Q367" s="2">
        <v>13.047619047619047</v>
      </c>
      <c r="R367" s="2">
        <v>18.857142857142858</v>
      </c>
      <c r="S367" s="2">
        <v>111.0</v>
      </c>
      <c r="T367" s="2">
        <v>17991.380952380954</v>
      </c>
      <c r="U367" s="2">
        <f>(E367 + (2/3) * N367 + (2 - V367 * ($AA$363/$AB$363)) * B367 + (H367 * 0.5 * (1 + (1 - $AA$363/$AB$363)) + (2/3) * ($AA$363/$AB$363)) - W367 * Q367 - W367 * X367 *(C367-B367) - W367 * 0.44 * (0.44 * (0.56 * X367)) * (I367-H367) + W367 * (1-X367) * (M367-L367) + W367 * X367 * K367 + W367 * O367 + W367 * X367 * P367 - R367 * (($AC$363/$AE$363) - 0.44 * ($AD$363/$AE$363) * W367))</f>
        <v>77.00929646</v>
      </c>
      <c r="V367" s="1">
        <f>((2/3) - (0.5 * ($AA$363/$AB$363)) / (2 * ($AB$363/$AC$363)))</f>
        <v>0.6007905943</v>
      </c>
      <c r="W367" s="1">
        <f>($AJ$363/($AF$363-$AG$363+$AI$363+0.44*$AD$363))</f>
        <v>1.074613174</v>
      </c>
      <c r="X367" s="1">
        <f>($AH$363-$AG$363)/$AH$363</f>
        <v>0.7632379347</v>
      </c>
      <c r="Y367" s="4">
        <v>75.0</v>
      </c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2" t="str">
        <f t="shared" si="11"/>
        <v>Y</v>
      </c>
    </row>
    <row r="368">
      <c r="A368" s="1" t="s">
        <v>43</v>
      </c>
      <c r="B368" s="2">
        <v>39.45</v>
      </c>
      <c r="C368" s="2">
        <v>86.4</v>
      </c>
      <c r="D368" s="3">
        <v>0.45759999999999995</v>
      </c>
      <c r="E368" s="2">
        <v>8.15</v>
      </c>
      <c r="F368" s="2">
        <v>23.45</v>
      </c>
      <c r="G368" s="3">
        <v>0.3475479744136461</v>
      </c>
      <c r="H368" s="2">
        <v>18.35</v>
      </c>
      <c r="I368" s="2">
        <v>23.65</v>
      </c>
      <c r="J368" s="3">
        <v>0.7775</v>
      </c>
      <c r="K368" s="2">
        <v>10.85</v>
      </c>
      <c r="L368" s="2">
        <v>35.9</v>
      </c>
      <c r="M368" s="2">
        <v>46.75</v>
      </c>
      <c r="N368" s="2">
        <v>22.85</v>
      </c>
      <c r="O368" s="2">
        <v>8.55</v>
      </c>
      <c r="P368" s="2">
        <v>6.05</v>
      </c>
      <c r="Q368" s="2">
        <v>13.1</v>
      </c>
      <c r="R368" s="2">
        <v>18.95</v>
      </c>
      <c r="S368" s="2">
        <v>105.4</v>
      </c>
      <c r="T368" s="2">
        <v>18234.65</v>
      </c>
      <c r="U368" s="2">
        <f>(E368 + (2/3) * N368 + (2 - V368 * ($AA$364/$AB$364)) * B368 + (H368 * 0.5 * (1 + (1 - $AA$364/$AB$364)) + (2/3) * ($AA$364/$AB$364)) - W368 * Q368 - W368 * X368 *(C368-B368) - W368 * 0.44 * (0.44 * (0.56 * X368)) * (I368-H368) + W368 * (1-X368) * (M368-L368) + W368 * X368 * K368 + W368 * O368 + W368 * X368 * P368 - R368 * (($AC$364/$AE$364) - 0.44 * ($AD$364/$AE$364) * W368))</f>
        <v>67.78878361</v>
      </c>
      <c r="V368" s="1">
        <f>((2/3) - (0.5 * ($AA$364/$AB$364)) / (2 * ($AB$364/$AC$364)))</f>
        <v>0.5988057578</v>
      </c>
      <c r="W368" s="1">
        <f>($AJ$364/($AF$364-$AG$364+$AI$364+0.44*$AD$364))</f>
        <v>1.076293922</v>
      </c>
      <c r="X368" s="1">
        <f>($AH$364-$AG$364)/$AH$364</f>
        <v>0.7691359451</v>
      </c>
      <c r="Y368" s="4">
        <v>75.0</v>
      </c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2" t="str">
        <f t="shared" si="11"/>
        <v>Y</v>
      </c>
    </row>
    <row r="369">
      <c r="A369" s="1" t="s">
        <v>44</v>
      </c>
      <c r="B369" s="2">
        <v>38.57142857142857</v>
      </c>
      <c r="C369" s="2">
        <v>83.9047619047619</v>
      </c>
      <c r="D369" s="3">
        <v>0.4604761904761905</v>
      </c>
      <c r="E369" s="2">
        <v>9.904761904761905</v>
      </c>
      <c r="F369" s="2">
        <v>25.61904761904762</v>
      </c>
      <c r="G369" s="3">
        <v>0.3866171003717472</v>
      </c>
      <c r="H369" s="2">
        <v>14.80952380952381</v>
      </c>
      <c r="I369" s="2">
        <v>19.095238095238095</v>
      </c>
      <c r="J369" s="3">
        <v>0.7739523809523808</v>
      </c>
      <c r="K369" s="2">
        <v>10.476190476190476</v>
      </c>
      <c r="L369" s="2">
        <v>32.904761904761905</v>
      </c>
      <c r="M369" s="2">
        <v>43.38095238095238</v>
      </c>
      <c r="N369" s="2">
        <v>24.047619047619047</v>
      </c>
      <c r="O369" s="2">
        <v>7.523809523809524</v>
      </c>
      <c r="P369" s="2">
        <v>6.190476190476191</v>
      </c>
      <c r="Q369" s="2">
        <v>13.142857142857142</v>
      </c>
      <c r="R369" s="2">
        <v>17.523809523809526</v>
      </c>
      <c r="S369" s="2">
        <v>101.85714285714286</v>
      </c>
      <c r="T369" s="2">
        <v>18359.904761904763</v>
      </c>
      <c r="U369" s="2">
        <f>(E369 + (2/3) * N369 + (2 - V369 * ($AA$365/$AB$365)) * B369 + (H369 * 0.5 * (1 + (1 - $AA$365/$AB$365)) + (2/3) * ($AA$365/$AB$365)) - W369 * Q369 - W369 * X369 *(C369-B369) - W369 * 0.44 * (0.44 * (0.56 * X369)) * (I369-H369) + W369 * (1-X369) * (M369-L369) + W369 * X369 * K369 + W369 * O369 + W369 * X369 * P369 - R369 * (($AC$365/$AE$365) - 0.44 * ($AD$365/$AE$365) * W369))</f>
        <v>66.84457589</v>
      </c>
      <c r="V369" s="1">
        <f>((2/3) - (0.5 * ($AA$365/$AB$365)) / (2 * ($AB$365/$AC$365)))</f>
        <v>0.6022674523</v>
      </c>
      <c r="W369" s="1">
        <f>($AJ$365/($AF$365-$AG$365+$AI$365+0.44*$AD$365))</f>
        <v>1.075265519</v>
      </c>
      <c r="X369" s="1">
        <f>($AH$365-$AG$365)/$AH$365</f>
        <v>0.7673977993</v>
      </c>
      <c r="Y369" s="4">
        <v>75.0</v>
      </c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2" t="str">
        <f t="shared" si="11"/>
        <v>Y</v>
      </c>
    </row>
    <row r="370">
      <c r="A370" s="1" t="s">
        <v>45</v>
      </c>
      <c r="B370" s="2">
        <v>40.3</v>
      </c>
      <c r="C370" s="2">
        <v>85.95238095238095</v>
      </c>
      <c r="D370" s="3">
        <v>0.46619047619047604</v>
      </c>
      <c r="E370" s="2">
        <v>13.904761904761905</v>
      </c>
      <c r="F370" s="2">
        <v>37.04761904761905</v>
      </c>
      <c r="G370" s="3">
        <v>0.37532133676092544</v>
      </c>
      <c r="H370" s="2">
        <v>16.75</v>
      </c>
      <c r="I370" s="2">
        <v>22.25</v>
      </c>
      <c r="J370" s="3">
        <v>0.7579000000000001</v>
      </c>
      <c r="K370" s="2">
        <v>11.45</v>
      </c>
      <c r="L370" s="2">
        <v>32.4</v>
      </c>
      <c r="M370" s="2">
        <v>43.85</v>
      </c>
      <c r="N370" s="2">
        <v>24.3</v>
      </c>
      <c r="O370" s="2">
        <v>7.4</v>
      </c>
      <c r="P370" s="2">
        <v>5.05</v>
      </c>
      <c r="Q370" s="2">
        <v>15.25</v>
      </c>
      <c r="R370" s="2">
        <v>20.35</v>
      </c>
      <c r="S370" s="2">
        <v>111.35</v>
      </c>
      <c r="T370" s="2">
        <v>17478.5</v>
      </c>
      <c r="U370" s="2">
        <f>(E370 + (2/3) * N370 + (2 - V370 * ($AA$362/$AB$362)) * B370 + (H370 * 0.5 * (1 + (1 - $AA$362/$AB$362)) + (2/3) * ($AA$362/$AB$362)) - W370 * Q370 - W370 * X370 *(C370-B370) - W370 * 0.44 * (0.44 * (0.56 * X370)) * (I370-H370) + W370 * (1-X370) * (M370-L370) + W370 * X370 * K370 + W370 * O370 + W370 * X370 * P370 - R370 * (($AC$362/$AE$362) - 0.44 * ($AD$362/$AE$362) * W370))</f>
        <v>72.60697832</v>
      </c>
      <c r="V370" s="1">
        <f>((2/3) - (0.5 * ($AA$362/$AB$362)) / (2 * ($AB$362/$AC$362)))</f>
        <v>0.6000437681</v>
      </c>
      <c r="W370" s="1">
        <f>($AJ$362/($AF$362-$AG$362+$AI$362+0.44*$AD$362))</f>
        <v>1.048158172</v>
      </c>
      <c r="X370" s="1">
        <f>($AH$362-$AG$362)/$AH$362</f>
        <v>0.7685564663</v>
      </c>
      <c r="Y370" s="4">
        <v>75.0</v>
      </c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2" t="str">
        <f t="shared" si="11"/>
        <v>Y</v>
      </c>
    </row>
    <row r="371">
      <c r="A371" s="1" t="s">
        <v>46</v>
      </c>
      <c r="B371" s="2">
        <v>40.76190476190476</v>
      </c>
      <c r="C371" s="2">
        <v>87.33333333333333</v>
      </c>
      <c r="D371" s="3">
        <v>0.47138095238095223</v>
      </c>
      <c r="E371" s="2">
        <v>15.761904761904763</v>
      </c>
      <c r="F371" s="2">
        <v>42.714285714285715</v>
      </c>
      <c r="G371" s="3">
        <v>0.3690078037904125</v>
      </c>
      <c r="H371" s="2">
        <v>19.80952380952381</v>
      </c>
      <c r="I371" s="2">
        <v>25.952380952380953</v>
      </c>
      <c r="J371" s="3">
        <v>0.7571904761904762</v>
      </c>
      <c r="K371" s="2">
        <v>10.619047619047619</v>
      </c>
      <c r="L371" s="2">
        <v>33.76190476190476</v>
      </c>
      <c r="M371" s="2">
        <v>44.38095238095238</v>
      </c>
      <c r="N371" s="2">
        <v>26.80952380952381</v>
      </c>
      <c r="O371" s="2">
        <v>8.761904761904763</v>
      </c>
      <c r="P371" s="2">
        <v>4.095238095238095</v>
      </c>
      <c r="Q371" s="2">
        <v>14.619047619047619</v>
      </c>
      <c r="R371" s="2">
        <v>19.333333333333332</v>
      </c>
      <c r="S371" s="2">
        <v>116.85714285714286</v>
      </c>
      <c r="T371" s="2">
        <v>17127.285714285714</v>
      </c>
      <c r="U371" s="2">
        <f>(E371 + (2/3) * N371 + (2 - V371 * ($AA$363/$AB$363)) * B371 + (H371 * 0.5 * (1 + (1 - $AA$363/$AB$363)) + (2/3) * ($AA$363/$AB$363)) - W371 * Q371 - W371 * X371 *(C371-B371) - W371 * 0.44 * (0.44 * (0.56 * X371)) * (I371-H371) + W371 * (1-X371) * (M371-L371) + W371 * X371 * K371 + W371 * O371 + W371 * X371 * P371 - R371 * (($AC$363/$AE$363) - 0.44 * ($AD$363/$AE$363) * W371))</f>
        <v>78.34445348</v>
      </c>
      <c r="V371" s="1">
        <f>((2/3) - (0.5 * ($AA$363/$AB$363)) / (2 * ($AB$363/$AC$363)))</f>
        <v>0.6007905943</v>
      </c>
      <c r="W371" s="1">
        <f>($AJ$363/($AF$363-$AG$363+$AI$363+0.44*$AD$363))</f>
        <v>1.074613174</v>
      </c>
      <c r="X371" s="1">
        <f>($AH$363-$AG$363)/$AH$363</f>
        <v>0.7632379347</v>
      </c>
      <c r="Y371" s="4">
        <v>75.0</v>
      </c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2" t="str">
        <f t="shared" si="11"/>
        <v>Y</v>
      </c>
    </row>
    <row r="372">
      <c r="A372" s="1" t="s">
        <v>47</v>
      </c>
      <c r="B372" s="2">
        <v>39.95</v>
      </c>
      <c r="C372" s="2">
        <v>87.5</v>
      </c>
      <c r="D372" s="3">
        <v>0.4577</v>
      </c>
      <c r="E372" s="2">
        <v>14.3</v>
      </c>
      <c r="F372" s="2">
        <v>41.3</v>
      </c>
      <c r="G372" s="3">
        <v>0.3462469733656175</v>
      </c>
      <c r="H372" s="2">
        <v>22.6</v>
      </c>
      <c r="I372" s="2">
        <v>29.2</v>
      </c>
      <c r="J372" s="3">
        <v>0.7765000000000002</v>
      </c>
      <c r="K372" s="2">
        <v>10.15</v>
      </c>
      <c r="L372" s="2">
        <v>32.95</v>
      </c>
      <c r="M372" s="2">
        <v>43.1</v>
      </c>
      <c r="N372" s="2">
        <v>25.45</v>
      </c>
      <c r="O372" s="2">
        <v>9.1</v>
      </c>
      <c r="P372" s="2">
        <v>4.5</v>
      </c>
      <c r="Q372" s="2">
        <v>14.05</v>
      </c>
      <c r="R372" s="2">
        <v>21.05</v>
      </c>
      <c r="S372" s="2">
        <v>116.8</v>
      </c>
      <c r="T372" s="2">
        <v>17343.25</v>
      </c>
      <c r="U372" s="2">
        <f>(E372 + (2/3) * N372 + (2 - V372 * ($AA$364/$AB$364)) * B372 + (H372 * 0.5 * (1 + (1 - $AA$364/$AB$364)) + (2/3) * ($AA$364/$AB$364)) - W372 * Q372 - W372 * X372 *(C372-B372) - W372 * 0.44 * (0.44 * (0.56 * X372)) * (I372-H372) + W372 * (1-X372) * (M372-L372) + W372 * X372 * K372 + W372 * O372 + W372 * X372 * P372 - R372 * (($AC$364/$AE$364) - 0.44 * ($AD$364/$AE$364) * W372))</f>
        <v>75.69335241</v>
      </c>
      <c r="V372" s="1">
        <f>((2/3) - (0.5 * ($AA$364/$AB$364)) / (2 * ($AB$364/$AC$364)))</f>
        <v>0.5988057578</v>
      </c>
      <c r="W372" s="1">
        <f>($AJ$364/($AF$364-$AG$364+$AI$364+0.44*$AD$364))</f>
        <v>1.076293922</v>
      </c>
      <c r="X372" s="1">
        <f>($AH$364-$AG$364)/$AH$364</f>
        <v>0.7691359451</v>
      </c>
      <c r="Y372" s="4">
        <v>75.0</v>
      </c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2" t="str">
        <f t="shared" si="11"/>
        <v>Y</v>
      </c>
    </row>
    <row r="373">
      <c r="A373" s="1" t="s">
        <v>48</v>
      </c>
      <c r="B373" s="2">
        <v>40.19047619047619</v>
      </c>
      <c r="C373" s="2">
        <v>87.85714285714286</v>
      </c>
      <c r="D373" s="3">
        <v>0.45876190476190487</v>
      </c>
      <c r="E373" s="2">
        <v>13.761904761904763</v>
      </c>
      <c r="F373" s="2">
        <v>40.19047619047619</v>
      </c>
      <c r="G373" s="3">
        <v>0.3424170616113744</v>
      </c>
      <c r="H373" s="2">
        <v>22.095238095238095</v>
      </c>
      <c r="I373" s="2">
        <v>28.714285714285715</v>
      </c>
      <c r="J373" s="3">
        <v>0.7676666666666666</v>
      </c>
      <c r="K373" s="2">
        <v>11.285714285714286</v>
      </c>
      <c r="L373" s="2">
        <v>34.76190476190476</v>
      </c>
      <c r="M373" s="2">
        <v>46.04761904761905</v>
      </c>
      <c r="N373" s="2">
        <v>24.38095238095238</v>
      </c>
      <c r="O373" s="2">
        <v>7.428571428571429</v>
      </c>
      <c r="P373" s="2">
        <v>3.5714285714285716</v>
      </c>
      <c r="Q373" s="2">
        <v>14.047619047619047</v>
      </c>
      <c r="R373" s="2">
        <v>19.047619047619047</v>
      </c>
      <c r="S373" s="2">
        <v>116.23809523809524</v>
      </c>
      <c r="T373" s="2">
        <v>18264.571428571428</v>
      </c>
      <c r="U373" s="2">
        <f>(E373 + (2/3) * N373 + (2 - V373 * ($AA$365/$AB$365)) * B373 + (H373 * 0.5 * (1 + (1 - $AA$365/$AB$365)) + (2/3) * ($AA$365/$AB$365)) - W373 * Q373 - W373 * X373 *(C373-B373) - W373 * 0.44 * (0.44 * (0.56 * X373)) * (I373-H373) + W373 * (1-X373) * (M373-L373) + W373 * X373 * K373 + W373 * O373 + W373 * X373 * P373 - R373 * (($AC$365/$AE$365) - 0.44 * ($AD$365/$AE$365) * W373))</f>
        <v>73.72031171</v>
      </c>
      <c r="V373" s="1">
        <f>((2/3) - (0.5 * ($AA$365/$AB$365)) / (2 * ($AB$365/$AC$365)))</f>
        <v>0.6022674523</v>
      </c>
      <c r="W373" s="1">
        <f>($AJ$365/($AF$365-$AG$365+$AI$365+0.44*$AD$365))</f>
        <v>1.075265519</v>
      </c>
      <c r="X373" s="1">
        <f>($AH$365-$AG$365)/$AH$365</f>
        <v>0.7673977993</v>
      </c>
      <c r="Y373" s="4">
        <v>75.0</v>
      </c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2" t="str">
        <f t="shared" si="11"/>
        <v>Y</v>
      </c>
    </row>
    <row r="374">
      <c r="A374" s="1" t="s">
        <v>49</v>
      </c>
      <c r="B374" s="2">
        <v>38.5</v>
      </c>
      <c r="C374" s="2">
        <v>83.52380952380952</v>
      </c>
      <c r="D374" s="3">
        <v>0.46523809523809523</v>
      </c>
      <c r="E374" s="2">
        <v>9.952380952380953</v>
      </c>
      <c r="F374" s="2">
        <v>26.428571428571427</v>
      </c>
      <c r="G374" s="3">
        <v>0.3765765765765766</v>
      </c>
      <c r="H374" s="2">
        <v>21.85</v>
      </c>
      <c r="I374" s="2">
        <v>29.0</v>
      </c>
      <c r="J374" s="3">
        <v>0.7544500000000001</v>
      </c>
      <c r="K374" s="2">
        <v>8.9</v>
      </c>
      <c r="L374" s="2">
        <v>34.7</v>
      </c>
      <c r="M374" s="2">
        <v>43.6</v>
      </c>
      <c r="N374" s="2">
        <v>22.2</v>
      </c>
      <c r="O374" s="2">
        <v>9.3</v>
      </c>
      <c r="P374" s="2">
        <v>4.7</v>
      </c>
      <c r="Q374" s="2">
        <v>12.05</v>
      </c>
      <c r="R374" s="2">
        <v>20.65</v>
      </c>
      <c r="S374" s="2">
        <v>108.8</v>
      </c>
      <c r="T374" s="2">
        <v>18287.9</v>
      </c>
      <c r="U374" s="2">
        <f>(E374 + (2/3) * N374 + (2 - V374 * ($AA$362/$AB$362)) * B374 + (H374 * 0.5 * (1 + (1 - $AA$362/$AB$362)) + (2/3) * ($AA$362/$AB$362)) - W374 * Q374 - W374 * X374 *(C374-B374) - W374 * 0.44 * (0.44 * (0.56 * X374)) * (I374-H374) + W374 * (1-X374) * (M374-L374) + W374 * X374 * K374 + W374 * O374 + W374 * X374 * P374 - R374 * (($AC$362/$AE$362) - 0.44 * ($AD$362/$AE$362) * W374))</f>
        <v>70.55827987</v>
      </c>
      <c r="V374" s="1">
        <f>((2/3) - (0.5 * ($AA$362/$AB$362)) / (2 * ($AB$362/$AC$362)))</f>
        <v>0.6000437681</v>
      </c>
      <c r="W374" s="1">
        <f>($AJ$362/($AF$362-$AG$362+$AI$362+0.44*$AD$362))</f>
        <v>1.048158172</v>
      </c>
      <c r="X374" s="1">
        <f>($AH$362-$AG$362)/$AH$362</f>
        <v>0.7685564663</v>
      </c>
      <c r="Y374" s="4">
        <v>75.0</v>
      </c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2" t="str">
        <f t="shared" si="11"/>
        <v>Y</v>
      </c>
    </row>
    <row r="375">
      <c r="A375" s="1" t="s">
        <v>50</v>
      </c>
      <c r="B375" s="2">
        <v>39.333333333333336</v>
      </c>
      <c r="C375" s="2">
        <v>84.19047619047619</v>
      </c>
      <c r="D375" s="3">
        <v>0.468952380952381</v>
      </c>
      <c r="E375" s="2">
        <v>10.523809523809524</v>
      </c>
      <c r="F375" s="2">
        <v>28.095238095238095</v>
      </c>
      <c r="G375" s="3">
        <v>0.37457627118644066</v>
      </c>
      <c r="H375" s="2">
        <v>17.714285714285715</v>
      </c>
      <c r="I375" s="2">
        <v>23.476190476190474</v>
      </c>
      <c r="J375" s="3">
        <v>0.7598095238095238</v>
      </c>
      <c r="K375" s="2">
        <v>9.714285714285714</v>
      </c>
      <c r="L375" s="2">
        <v>34.476190476190474</v>
      </c>
      <c r="M375" s="2">
        <v>44.19047619047619</v>
      </c>
      <c r="N375" s="2">
        <v>22.333333333333332</v>
      </c>
      <c r="O375" s="2">
        <v>6.428571428571429</v>
      </c>
      <c r="P375" s="2">
        <v>4.714285714285714</v>
      </c>
      <c r="Q375" s="2">
        <v>13.476190476190476</v>
      </c>
      <c r="R375" s="2">
        <v>20.38095238095238</v>
      </c>
      <c r="S375" s="2">
        <v>106.9047619047619</v>
      </c>
      <c r="T375" s="2">
        <v>18608.238095238095</v>
      </c>
      <c r="U375" s="2">
        <f>(E375 + (2/3) * N375 + (2 - V375 * ($AA$363/$AB$363)) * B375 + (H375 * 0.5 * (1 + (1 - $AA$363/$AB$363)) + (2/3) * ($AA$363/$AB$363)) - W375 * Q375 - W375 * X375 *(C375-B375) - W375 * 0.44 * (0.44 * (0.56 * X375)) * (I375-H375) + W375 * (1-X375) * (M375-L375) + W375 * X375 * K375 + W375 * O375 + W375 * X375 * P375 - R375 * (($AC$363/$AE$363) - 0.44 * ($AD$363/$AE$363) * W375))</f>
        <v>65.6103249</v>
      </c>
      <c r="V375" s="1">
        <f>((2/3) - (0.5 * ($AA$363/$AB$363)) / (2 * ($AB$363/$AC$363)))</f>
        <v>0.6007905943</v>
      </c>
      <c r="W375" s="1">
        <f>($AJ$363/($AF$363-$AG$363+$AI$363+0.44*$AD$363))</f>
        <v>1.074613174</v>
      </c>
      <c r="X375" s="1">
        <f>($AH$363-$AG$363)/$AH$363</f>
        <v>0.7632379347</v>
      </c>
      <c r="Y375" s="4">
        <v>75.0</v>
      </c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2" t="str">
        <f t="shared" si="11"/>
        <v>Y</v>
      </c>
    </row>
    <row r="376">
      <c r="A376" s="1" t="s">
        <v>51</v>
      </c>
      <c r="B376" s="2">
        <v>40.05</v>
      </c>
      <c r="C376" s="2">
        <v>84.85</v>
      </c>
      <c r="D376" s="3">
        <v>0.47375</v>
      </c>
      <c r="E376" s="2">
        <v>10.65</v>
      </c>
      <c r="F376" s="2">
        <v>28.05</v>
      </c>
      <c r="G376" s="3">
        <v>0.37967914438502676</v>
      </c>
      <c r="H376" s="2">
        <v>17.3</v>
      </c>
      <c r="I376" s="2">
        <v>24.25</v>
      </c>
      <c r="J376" s="3">
        <v>0.72805</v>
      </c>
      <c r="K376" s="2">
        <v>9.45</v>
      </c>
      <c r="L376" s="2">
        <v>32.45</v>
      </c>
      <c r="M376" s="2">
        <v>41.9</v>
      </c>
      <c r="N376" s="2">
        <v>23.05</v>
      </c>
      <c r="O376" s="2">
        <v>7.65</v>
      </c>
      <c r="P376" s="2">
        <v>3.9</v>
      </c>
      <c r="Q376" s="2">
        <v>12.35</v>
      </c>
      <c r="R376" s="2">
        <v>20.25</v>
      </c>
      <c r="S376" s="2">
        <v>108.05</v>
      </c>
      <c r="T376" s="2">
        <v>18406.8</v>
      </c>
      <c r="U376" s="2">
        <f>(E376 + (2/3) * N376 + (2 - V376 * ($AA$364/$AB$364)) * B376 + (H376 * 0.5 * (1 + (1 - $AA$364/$AB$364)) + (2/3) * ($AA$364/$AB$364)) - W376 * Q376 - W376 * X376 *(C376-B376) - W376 * 0.44 * (0.44 * (0.56 * X376)) * (I376-H376) + W376 * (1-X376) * (M376-L376) + W376 * X376 * K376 + W376 * O376 + W376 * X376 * P376 - R376 * (($AC$364/$AE$364) - 0.44 * ($AD$364/$AE$364) * W376))</f>
        <v>68.38563244</v>
      </c>
      <c r="V376" s="1">
        <f>((2/3) - (0.5 * ($AA$364/$AB$364)) / (2 * ($AB$364/$AC$364)))</f>
        <v>0.5988057578</v>
      </c>
      <c r="W376" s="1">
        <f>($AJ$364/($AF$364-$AG$364+$AI$364+0.44*$AD$364))</f>
        <v>1.076293922</v>
      </c>
      <c r="X376" s="1">
        <f>($AH$364-$AG$364)/$AH$364</f>
        <v>0.7691359451</v>
      </c>
      <c r="Y376" s="4">
        <v>75.0</v>
      </c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2" t="str">
        <f t="shared" si="11"/>
        <v>Y</v>
      </c>
    </row>
    <row r="377">
      <c r="A377" s="1" t="s">
        <v>52</v>
      </c>
      <c r="B377" s="2">
        <v>40.23809523809524</v>
      </c>
      <c r="C377" s="2">
        <v>80.61904761904762</v>
      </c>
      <c r="D377" s="3">
        <v>0.4994285714285715</v>
      </c>
      <c r="E377" s="2">
        <v>9.904761904761905</v>
      </c>
      <c r="F377" s="2">
        <v>27.0</v>
      </c>
      <c r="G377" s="3">
        <v>0.3668430335097002</v>
      </c>
      <c r="H377" s="2">
        <v>20.523809523809526</v>
      </c>
      <c r="I377" s="2">
        <v>27.142857142857142</v>
      </c>
      <c r="J377" s="3">
        <v>0.7524761904761904</v>
      </c>
      <c r="K377" s="2">
        <v>7.9523809523809526</v>
      </c>
      <c r="L377" s="2">
        <v>34.42857142857143</v>
      </c>
      <c r="M377" s="2">
        <v>42.38095238095238</v>
      </c>
      <c r="N377" s="2">
        <v>22.571428571428573</v>
      </c>
      <c r="O377" s="2">
        <v>6.571428571428571</v>
      </c>
      <c r="P377" s="2">
        <v>3.619047619047619</v>
      </c>
      <c r="Q377" s="2">
        <v>11.952380952380953</v>
      </c>
      <c r="R377" s="2">
        <v>18.095238095238095</v>
      </c>
      <c r="S377" s="2">
        <v>110.9047619047619</v>
      </c>
      <c r="T377" s="2">
        <v>18639.04761904762</v>
      </c>
      <c r="U377" s="2">
        <f>(E377 + (2/3) * N377 + (2 - V377 * ($AA$365/$AB$365)) * B377 + (H377 * 0.5 * (1 + (1 - $AA$365/$AB$365)) + (2/3) * ($AA$365/$AB$365)) - W377 * Q377 - W377 * X377 *(C377-B377) - W377 * 0.44 * (0.44 * (0.56 * X377)) * (I377-H377) + W377 * (1-X377) * (M377-L377) + W377 * X377 * K377 + W377 * O377 + W377 * X377 * P377 - R377 * (($AC$365/$AE$365) - 0.44 * ($AD$365/$AE$365) * W377))</f>
        <v>71.75088096</v>
      </c>
      <c r="V377" s="1">
        <f>((2/3) - (0.5 * ($AA$365/$AB$365)) / (2 * ($AB$365/$AC$365)))</f>
        <v>0.6022674523</v>
      </c>
      <c r="W377" s="1">
        <f>($AJ$365/($AF$365-$AG$365+$AI$365+0.44*$AD$365))</f>
        <v>1.075265519</v>
      </c>
      <c r="X377" s="1">
        <f>($AH$365-$AG$365)/$AH$365</f>
        <v>0.7673977993</v>
      </c>
      <c r="Y377" s="4">
        <v>75.0</v>
      </c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2" t="str">
        <f t="shared" si="11"/>
        <v>Y</v>
      </c>
    </row>
    <row r="378">
      <c r="A378" s="1" t="s">
        <v>53</v>
      </c>
      <c r="B378" s="2">
        <v>36.35</v>
      </c>
      <c r="C378" s="2">
        <v>78.19047619047619</v>
      </c>
      <c r="D378" s="3">
        <v>0.46471428571428564</v>
      </c>
      <c r="E378" s="2">
        <v>9.238095238095237</v>
      </c>
      <c r="F378" s="2">
        <v>25.904761904761905</v>
      </c>
      <c r="G378" s="3">
        <v>0.3566176470588235</v>
      </c>
      <c r="H378" s="2">
        <v>17.3</v>
      </c>
      <c r="I378" s="2">
        <v>22.4</v>
      </c>
      <c r="J378" s="3">
        <v>0.7802</v>
      </c>
      <c r="K378" s="2">
        <v>7.95</v>
      </c>
      <c r="L378" s="2">
        <v>34.7</v>
      </c>
      <c r="M378" s="2">
        <v>42.65</v>
      </c>
      <c r="N378" s="2">
        <v>18.45</v>
      </c>
      <c r="O378" s="2">
        <v>6.15</v>
      </c>
      <c r="P378" s="2">
        <v>5.2</v>
      </c>
      <c r="Q378" s="2">
        <v>11.85</v>
      </c>
      <c r="R378" s="2">
        <v>19.75</v>
      </c>
      <c r="S378" s="2">
        <v>99.25</v>
      </c>
      <c r="T378" s="2">
        <v>17856.1</v>
      </c>
      <c r="U378" s="2">
        <f>(E378 + (2/3) * N378 + (2 - V378 * ($AA$362/$AB$362)) * B378 + (H378 * 0.5 * (1 + (1 - $AA$362/$AB$362)) + (2/3) * ($AA$362/$AB$362)) - W378 * Q378 - W378 * X378 *(C378-B378) - W378 * 0.44 * (0.44 * (0.56 * X378)) * (I378-H378) + W378 * (1-X378) * (M378-L378) + W378 * X378 * K378 + W378 * O378 + W378 * X378 * P378 - R378 * (($AC$362/$AE$362) - 0.44 * ($AD$362/$AE$362) * W378))</f>
        <v>59.91531172</v>
      </c>
      <c r="V378" s="1">
        <f>((2/3) - (0.5 * ($AA$362/$AB$362)) / (2 * ($AB$362/$AC$362)))</f>
        <v>0.6000437681</v>
      </c>
      <c r="W378" s="1">
        <f>($AJ$362/($AF$362-$AG$362+$AI$362+0.44*$AD$362))</f>
        <v>1.048158172</v>
      </c>
      <c r="X378" s="1">
        <f>($AH$362-$AG$362)/$AH$362</f>
        <v>0.7685564663</v>
      </c>
      <c r="Y378" s="4">
        <v>75.0</v>
      </c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2" t="str">
        <f t="shared" si="11"/>
        <v>Y</v>
      </c>
    </row>
    <row r="379">
      <c r="A379" s="1" t="s">
        <v>54</v>
      </c>
      <c r="B379" s="2">
        <v>35.57142857142857</v>
      </c>
      <c r="C379" s="2">
        <v>76.71428571428571</v>
      </c>
      <c r="D379" s="3">
        <v>0.4689047619047619</v>
      </c>
      <c r="E379" s="2">
        <v>10.238095238095237</v>
      </c>
      <c r="F379" s="2">
        <v>26.714285714285715</v>
      </c>
      <c r="G379" s="3">
        <v>0.3832442067736185</v>
      </c>
      <c r="H379" s="2">
        <v>16.61904761904762</v>
      </c>
      <c r="I379" s="2">
        <v>22.61904761904762</v>
      </c>
      <c r="J379" s="3">
        <v>0.7331428571428572</v>
      </c>
      <c r="K379" s="2">
        <v>9.142857142857142</v>
      </c>
      <c r="L379" s="2">
        <v>33.333333333333336</v>
      </c>
      <c r="M379" s="2">
        <v>42.476190476190474</v>
      </c>
      <c r="N379" s="2">
        <v>19.761904761904763</v>
      </c>
      <c r="O379" s="2">
        <v>6.761904761904762</v>
      </c>
      <c r="P379" s="2">
        <v>5.0</v>
      </c>
      <c r="Q379" s="2">
        <v>14.666666666666666</v>
      </c>
      <c r="R379" s="2">
        <v>18.476190476190474</v>
      </c>
      <c r="S379" s="2">
        <v>98.0952380952381</v>
      </c>
      <c r="T379" s="2">
        <v>18684.809523809523</v>
      </c>
      <c r="U379" s="2">
        <f>(E379 + (2/3) * N379 + (2 - V379 * ($AA$363/$AB$363)) * B379 + (H379 * 0.5 * (1 + (1 - $AA$363/$AB$363)) + (2/3) * ($AA$363/$AB$363)) - W379 * Q379 - W379 * X379 *(C379-B379) - W379 * 0.44 * (0.44 * (0.56 * X379)) * (I379-H379) + W379 * (1-X379) * (M379-L379) + W379 * X379 * K379 + W379 * O379 + W379 * X379 * P379 - R379 * (($AC$363/$AE$363) - 0.44 * ($AD$363/$AE$363) * W379))</f>
        <v>59.01259259</v>
      </c>
      <c r="V379" s="1">
        <f>((2/3) - (0.5 * ($AA$363/$AB$363)) / (2 * ($AB$363/$AC$363)))</f>
        <v>0.6007905943</v>
      </c>
      <c r="W379" s="1">
        <f>($AJ$363/($AF$363-$AG$363+$AI$363+0.44*$AD$363))</f>
        <v>1.074613174</v>
      </c>
      <c r="X379" s="1">
        <f>($AH$363-$AG$363)/$AH$363</f>
        <v>0.7632379347</v>
      </c>
      <c r="Y379" s="4">
        <v>75.0</v>
      </c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2" t="str">
        <f t="shared" si="11"/>
        <v>Y</v>
      </c>
    </row>
    <row r="380">
      <c r="A380" s="1" t="s">
        <v>55</v>
      </c>
      <c r="B380" s="2">
        <v>37.8</v>
      </c>
      <c r="C380" s="2">
        <v>82.3</v>
      </c>
      <c r="D380" s="3">
        <v>0.4606</v>
      </c>
      <c r="E380" s="2">
        <v>8.65</v>
      </c>
      <c r="F380" s="2">
        <v>25.15</v>
      </c>
      <c r="G380" s="3">
        <v>0.34393638170974156</v>
      </c>
      <c r="H380" s="2">
        <v>19.0</v>
      </c>
      <c r="I380" s="2">
        <v>24.95</v>
      </c>
      <c r="J380" s="3">
        <v>0.7544</v>
      </c>
      <c r="K380" s="2">
        <v>10.4</v>
      </c>
      <c r="L380" s="2">
        <v>33.5</v>
      </c>
      <c r="M380" s="2">
        <v>43.9</v>
      </c>
      <c r="N380" s="2">
        <v>20.4</v>
      </c>
      <c r="O380" s="2">
        <v>7.6</v>
      </c>
      <c r="P380" s="2">
        <v>4.5</v>
      </c>
      <c r="Q380" s="2">
        <v>12.6</v>
      </c>
      <c r="R380" s="2">
        <v>19.3</v>
      </c>
      <c r="S380" s="2">
        <v>103.25</v>
      </c>
      <c r="T380" s="2">
        <v>18289.8</v>
      </c>
      <c r="U380" s="2">
        <f>(E380 + (2/3) * N380 + (2 - V380 * ($AA$364/$AB$364)) * B380 + (H380 * 0.5 * (1 + (1 - $AA$364/$AB$364)) + (2/3) * ($AA$364/$AB$364)) - W380 * Q380 - W380 * X380 *(C380-B380) - W380 * 0.44 * (0.44 * (0.56 * X380)) * (I380-H380) + W380 * (1-X380) * (M380-L380) + W380 * X380 * K380 + W380 * O380 + W380 * X380 * P380 - R380 * (($AC$364/$AE$364) - 0.44 * ($AD$364/$AE$364) * W380))</f>
        <v>63.9799876</v>
      </c>
      <c r="V380" s="1">
        <f>((2/3) - (0.5 * ($AA$364/$AB$364)) / (2 * ($AB$364/$AC$364)))</f>
        <v>0.5988057578</v>
      </c>
      <c r="W380" s="1">
        <f>($AJ$364/($AF$364-$AG$364+$AI$364+0.44*$AD$364))</f>
        <v>1.076293922</v>
      </c>
      <c r="X380" s="1">
        <f>($AH$364-$AG$364)/$AH$364</f>
        <v>0.7691359451</v>
      </c>
      <c r="Y380" s="4">
        <v>75.0</v>
      </c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2" t="str">
        <f t="shared" si="11"/>
        <v>Y</v>
      </c>
    </row>
    <row r="381">
      <c r="A381" s="1" t="s">
        <v>56</v>
      </c>
      <c r="B381" s="2">
        <v>38.23809523809524</v>
      </c>
      <c r="C381" s="2">
        <v>80.9047619047619</v>
      </c>
      <c r="D381" s="3">
        <v>0.47428571428571425</v>
      </c>
      <c r="E381" s="2">
        <v>10.285714285714286</v>
      </c>
      <c r="F381" s="2">
        <v>26.0</v>
      </c>
      <c r="G381" s="3">
        <v>0.39560439560439564</v>
      </c>
      <c r="H381" s="2">
        <v>15.523809523809524</v>
      </c>
      <c r="I381" s="2">
        <v>21.571428571428573</v>
      </c>
      <c r="J381" s="3">
        <v>0.7199523809523809</v>
      </c>
      <c r="K381" s="2">
        <v>10.095238095238095</v>
      </c>
      <c r="L381" s="2">
        <v>33.80952380952381</v>
      </c>
      <c r="M381" s="2">
        <v>43.904761904761905</v>
      </c>
      <c r="N381" s="2">
        <v>21.857142857142858</v>
      </c>
      <c r="O381" s="2">
        <v>6.333333333333333</v>
      </c>
      <c r="P381" s="2">
        <v>5.285714285714286</v>
      </c>
      <c r="Q381" s="2">
        <v>12.523809523809524</v>
      </c>
      <c r="R381" s="2">
        <v>17.904761904761905</v>
      </c>
      <c r="S381" s="2">
        <v>102.28571428571429</v>
      </c>
      <c r="T381" s="2">
        <v>18883.04761904762</v>
      </c>
      <c r="U381" s="2">
        <f>(E381 + (2/3) * N381 + (2 - V381 * ($AA$365/$AB$365)) * B381 + (H381 * 0.5 * (1 + (1 - $AA$365/$AB$365)) + (2/3) * ($AA$365/$AB$365)) - W381 * Q381 - W381 * X381 *(C381-B381) - W381 * 0.44 * (0.44 * (0.56 * X381)) * (I381-H381) + W381 * (1-X381) * (M381-L381) + W381 * X381 * K381 + W381 * O381 + W381 * X381 * P381 - R381 * (($AC$365/$AE$365) - 0.44 * ($AD$365/$AE$365) * W381))</f>
        <v>65.86180306</v>
      </c>
      <c r="V381" s="1">
        <f>((2/3) - (0.5 * ($AA$365/$AB$365)) / (2 * ($AB$365/$AC$365)))</f>
        <v>0.6022674523</v>
      </c>
      <c r="W381" s="1">
        <f>($AJ$365/($AF$365-$AG$365+$AI$365+0.44*$AD$365))</f>
        <v>1.075265519</v>
      </c>
      <c r="X381" s="1">
        <f>($AH$365-$AG$365)/$AH$365</f>
        <v>0.7673977993</v>
      </c>
      <c r="Y381" s="4">
        <v>75.0</v>
      </c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2" t="str">
        <f t="shared" si="11"/>
        <v>Y</v>
      </c>
    </row>
    <row r="382">
      <c r="A382" s="1" t="s">
        <v>57</v>
      </c>
      <c r="B382" s="2">
        <v>40.8</v>
      </c>
      <c r="C382" s="2">
        <v>88.85714285714286</v>
      </c>
      <c r="D382" s="3">
        <v>0.45866666666666667</v>
      </c>
      <c r="E382" s="2">
        <v>8.80952380952381</v>
      </c>
      <c r="F382" s="2">
        <v>25.80952380952381</v>
      </c>
      <c r="G382" s="3">
        <v>0.3413284132841329</v>
      </c>
      <c r="H382" s="2">
        <v>17.45</v>
      </c>
      <c r="I382" s="2">
        <v>23.85</v>
      </c>
      <c r="J382" s="3">
        <v>0.7356</v>
      </c>
      <c r="K382" s="2">
        <v>10.75</v>
      </c>
      <c r="L382" s="2">
        <v>34.9</v>
      </c>
      <c r="M382" s="2">
        <v>45.65</v>
      </c>
      <c r="N382" s="2">
        <v>22.4</v>
      </c>
      <c r="O382" s="2">
        <v>7.75</v>
      </c>
      <c r="P382" s="2">
        <v>5.2</v>
      </c>
      <c r="Q382" s="2">
        <v>15.05</v>
      </c>
      <c r="R382" s="2">
        <v>20.9</v>
      </c>
      <c r="S382" s="2">
        <v>108.0</v>
      </c>
      <c r="T382" s="2">
        <v>18124.75</v>
      </c>
      <c r="U382" s="2">
        <f>(E382 + (2/3) * N382 + (2 - V382 * ($AA$362/$AB$362)) * B382 + (H382 * 0.5 * (1 + (1 - $AA$362/$AB$362)) + (2/3) * ($AA$362/$AB$362)) - W382 * Q382 - W382 * X382 *(C382-B382) - W382 * 0.44 * (0.44 * (0.56 * X382)) * (I382-H382) + W382 * (1-X382) * (M382-L382) + W382 * X382 * K382 + W382 * O382 + W382 * X382 * P382 - R382 * (($AC$362/$AE$362) - 0.44 * ($AD$362/$AE$362) * W382))</f>
        <v>65.3272526</v>
      </c>
      <c r="V382" s="1">
        <f>((2/3) - (0.5 * ($AA$362/$AB$362)) / (2 * ($AB$362/$AC$362)))</f>
        <v>0.6000437681</v>
      </c>
      <c r="W382" s="1">
        <f>($AJ$362/($AF$362-$AG$362+$AI$362+0.44*$AD$362))</f>
        <v>1.048158172</v>
      </c>
      <c r="X382" s="1">
        <f>($AH$362-$AG$362)/$AH$362</f>
        <v>0.7685564663</v>
      </c>
      <c r="Y382" s="4">
        <v>75.0</v>
      </c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2" t="str">
        <f t="shared" si="11"/>
        <v>Y</v>
      </c>
    </row>
    <row r="383">
      <c r="A383" s="1" t="s">
        <v>58</v>
      </c>
      <c r="B383" s="2">
        <v>38.38095238095238</v>
      </c>
      <c r="C383" s="2">
        <v>83.71428571428571</v>
      </c>
      <c r="D383" s="3">
        <v>0.4577142857142858</v>
      </c>
      <c r="E383" s="2">
        <v>8.047619047619047</v>
      </c>
      <c r="F383" s="2">
        <v>26.0</v>
      </c>
      <c r="G383" s="3">
        <v>0.30952380952380953</v>
      </c>
      <c r="H383" s="2">
        <v>20.0</v>
      </c>
      <c r="I383" s="2">
        <v>27.047619047619047</v>
      </c>
      <c r="J383" s="3">
        <v>0.7401904761904761</v>
      </c>
      <c r="K383" s="2">
        <v>11.523809523809524</v>
      </c>
      <c r="L383" s="2">
        <v>34.38095238095238</v>
      </c>
      <c r="M383" s="2">
        <v>45.904761904761905</v>
      </c>
      <c r="N383" s="2">
        <v>20.857142857142858</v>
      </c>
      <c r="O383" s="2">
        <v>7.285714285714286</v>
      </c>
      <c r="P383" s="2">
        <v>5.0476190476190474</v>
      </c>
      <c r="Q383" s="2">
        <v>13.761904761904763</v>
      </c>
      <c r="R383" s="2">
        <v>20.0</v>
      </c>
      <c r="S383" s="2">
        <v>104.66666666666667</v>
      </c>
      <c r="T383" s="2">
        <v>18259.761904761905</v>
      </c>
      <c r="U383" s="2">
        <f>(E383 + (2/3) * N383 + (2 - V383 * ($AA$363/$AB$363)) * B383 + (H383 * 0.5 * (1 + (1 - $AA$363/$AB$363)) + (2/3) * ($AA$363/$AB$363)) - W383 * Q383 - W383 * X383 *(C383-B383) - W383 * 0.44 * (0.44 * (0.56 * X383)) * (I383-H383) + W383 * (1-X383) * (M383-L383) + W383 * X383 * K383 + W383 * O383 + W383 * X383 * P383 - R383 * (($AC$363/$AE$363) - 0.44 * ($AD$363/$AE$363) * W383))</f>
        <v>64.65858625</v>
      </c>
      <c r="V383" s="1">
        <f>((2/3) - (0.5 * ($AA$363/$AB$363)) / (2 * ($AB$363/$AC$363)))</f>
        <v>0.6007905943</v>
      </c>
      <c r="W383" s="1">
        <f>($AJ$363/($AF$363-$AG$363+$AI$363+0.44*$AD$363))</f>
        <v>1.074613174</v>
      </c>
      <c r="X383" s="1">
        <f>($AH$363-$AG$363)/$AH$363</f>
        <v>0.7632379347</v>
      </c>
      <c r="Y383" s="4">
        <v>75.0</v>
      </c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2" t="str">
        <f t="shared" si="11"/>
        <v>Y</v>
      </c>
    </row>
    <row r="384">
      <c r="A384" s="1" t="s">
        <v>59</v>
      </c>
      <c r="B384" s="2">
        <v>38.5</v>
      </c>
      <c r="C384" s="2">
        <v>89.1</v>
      </c>
      <c r="D384" s="3">
        <v>0.43425</v>
      </c>
      <c r="E384" s="2">
        <v>8.7</v>
      </c>
      <c r="F384" s="2">
        <v>26.1</v>
      </c>
      <c r="G384" s="3">
        <v>0.3333333333333333</v>
      </c>
      <c r="H384" s="2">
        <v>20.6</v>
      </c>
      <c r="I384" s="2">
        <v>26.7</v>
      </c>
      <c r="J384" s="3">
        <v>0.7691999999999999</v>
      </c>
      <c r="K384" s="2">
        <v>13.2</v>
      </c>
      <c r="L384" s="2">
        <v>34.2</v>
      </c>
      <c r="M384" s="2">
        <v>47.4</v>
      </c>
      <c r="N384" s="2">
        <v>19.3</v>
      </c>
      <c r="O384" s="2">
        <v>8.15</v>
      </c>
      <c r="P384" s="2">
        <v>5.3</v>
      </c>
      <c r="Q384" s="2">
        <v>15.1</v>
      </c>
      <c r="R384" s="2">
        <v>21.0</v>
      </c>
      <c r="S384" s="2">
        <v>106.3</v>
      </c>
      <c r="T384" s="2">
        <v>18440.8</v>
      </c>
      <c r="U384" s="2">
        <f>(E384 + (2/3) * N384 + (2 - V384 * ($AA$364/$AB$364)) * B384 + (H384 * 0.5 * (1 + (1 - $AA$364/$AB$364)) + (2/3) * ($AA$364/$AB$364)) - W384 * Q384 - W384 * X384 *(C384-B384) - W384 * 0.44 * (0.44 * (0.56 * X384)) * (I384-H384) + W384 * (1-X384) * (M384-L384) + W384 * X384 * K384 + W384 * O384 + W384 * X384 * P384 - R384 * (($AC$364/$AE$364) - 0.44 * ($AD$364/$AE$364) * W384))</f>
        <v>61.499632</v>
      </c>
      <c r="V384" s="1">
        <f>((2/3) - (0.5 * ($AA$364/$AB$364)) / (2 * ($AB$364/$AC$364)))</f>
        <v>0.5988057578</v>
      </c>
      <c r="W384" s="1">
        <f>($AJ$364/($AF$364-$AG$364+$AI$364+0.44*$AD$364))</f>
        <v>1.076293922</v>
      </c>
      <c r="X384" s="1">
        <f>($AH$364-$AG$364)/$AH$364</f>
        <v>0.7691359451</v>
      </c>
      <c r="Y384" s="4">
        <v>75.0</v>
      </c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2" t="str">
        <f t="shared" si="11"/>
        <v>Y</v>
      </c>
    </row>
    <row r="385">
      <c r="A385" s="1" t="s">
        <v>60</v>
      </c>
      <c r="B385" s="2">
        <v>40.23809523809524</v>
      </c>
      <c r="C385" s="2">
        <v>88.23809523809524</v>
      </c>
      <c r="D385" s="3">
        <v>0.4564761904761904</v>
      </c>
      <c r="E385" s="2">
        <v>8.238095238095237</v>
      </c>
      <c r="F385" s="2">
        <v>25.428571428571427</v>
      </c>
      <c r="G385" s="3">
        <v>0.3239700374531835</v>
      </c>
      <c r="H385" s="2">
        <v>18.761904761904763</v>
      </c>
      <c r="I385" s="2">
        <v>25.428571428571427</v>
      </c>
      <c r="J385" s="3">
        <v>0.7462380952380953</v>
      </c>
      <c r="K385" s="2">
        <v>13.380952380952381</v>
      </c>
      <c r="L385" s="2">
        <v>34.142857142857146</v>
      </c>
      <c r="M385" s="2">
        <v>47.523809523809526</v>
      </c>
      <c r="N385" s="2">
        <v>21.38095238095238</v>
      </c>
      <c r="O385" s="2">
        <v>8.428571428571429</v>
      </c>
      <c r="P385" s="2">
        <v>4.380952380952381</v>
      </c>
      <c r="Q385" s="2">
        <v>14.619047619047619</v>
      </c>
      <c r="R385" s="2">
        <v>21.761904761904763</v>
      </c>
      <c r="S385" s="2">
        <v>107.47619047619048</v>
      </c>
      <c r="T385" s="2">
        <v>18328.0</v>
      </c>
      <c r="U385" s="2">
        <f>(E385 + (2/3) * N385 + (2 - V385 * ($AA$365/$AB$365)) * B385 + (H385 * 0.5 * (1 + (1 - $AA$365/$AB$365)) + (2/3) * ($AA$365/$AB$365)) - W385 * Q385 - W385 * X385 *(C385-B385) - W385 * 0.44 * (0.44 * (0.56 * X385)) * (I385-H385) + W385 * (1-X385) * (M385-L385) + W385 * X385 * K385 + W385 * O385 + W385 * X385 * P385 - R385 * (($AC$365/$AE$365) - 0.44 * ($AD$365/$AE$365) * W385))</f>
        <v>66.08003199</v>
      </c>
      <c r="V385" s="1">
        <f>((2/3) - (0.5 * ($AA$365/$AB$365)) / (2 * ($AB$365/$AC$365)))</f>
        <v>0.6022674523</v>
      </c>
      <c r="W385" s="1">
        <f>($AJ$365/($AF$365-$AG$365+$AI$365+0.44*$AD$365))</f>
        <v>1.075265519</v>
      </c>
      <c r="X385" s="1">
        <f>($AH$365-$AG$365)/$AH$365</f>
        <v>0.7673977993</v>
      </c>
      <c r="Y385" s="4">
        <v>75.0</v>
      </c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2" t="str">
        <f t="shared" si="11"/>
        <v>Y</v>
      </c>
    </row>
    <row r="386">
      <c r="A386" s="1" t="s">
        <v>61</v>
      </c>
      <c r="B386" s="2">
        <v>34.9</v>
      </c>
      <c r="C386" s="2">
        <v>82.80952380952381</v>
      </c>
      <c r="D386" s="3">
        <v>0.42580952380952375</v>
      </c>
      <c r="E386" s="2">
        <v>8.523809523809524</v>
      </c>
      <c r="F386" s="2">
        <v>25.238095238095237</v>
      </c>
      <c r="G386" s="3">
        <v>0.33773584905660375</v>
      </c>
      <c r="H386" s="2">
        <v>18.95</v>
      </c>
      <c r="I386" s="2">
        <v>24.05</v>
      </c>
      <c r="J386" s="3">
        <v>0.77665</v>
      </c>
      <c r="K386" s="2">
        <v>9.7</v>
      </c>
      <c r="L386" s="2">
        <v>32.05</v>
      </c>
      <c r="M386" s="2">
        <v>41.75</v>
      </c>
      <c r="N386" s="2">
        <v>19.5</v>
      </c>
      <c r="O386" s="2">
        <v>8.35</v>
      </c>
      <c r="P386" s="2">
        <v>5.55</v>
      </c>
      <c r="Q386" s="2">
        <v>13.5</v>
      </c>
      <c r="R386" s="2">
        <v>24.15</v>
      </c>
      <c r="S386" s="2">
        <v>97.2</v>
      </c>
      <c r="T386" s="2">
        <v>16708.8</v>
      </c>
      <c r="U386" s="2">
        <f>(E386 + (2/3) * N386 + (2 - V386 * ($AA$362/$AB$362)) * B386 + (H386 * 0.5 * (1 + (1 - $AA$362/$AB$362)) + (2/3) * ($AA$362/$AB$362)) - W386 * Q386 - W386 * X386 *(C386-B386) - W386 * 0.44 * (0.44 * (0.56 * X386)) * (I386-H386) + W386 * (1-X386) * (M386-L386) + W386 * X386 * K386 + W386 * O386 + W386 * X386 * P386 - R386 * (($AC$362/$AE$362) - 0.44 * ($AD$362/$AE$362) * W386))</f>
        <v>54.94364146</v>
      </c>
      <c r="V386" s="1">
        <f>((2/3) - (0.5 * ($AA$362/$AB$362)) / (2 * ($AB$362/$AC$362)))</f>
        <v>0.6000437681</v>
      </c>
      <c r="W386" s="1">
        <f>($AJ$362/($AF$362-$AG$362+$AI$362+0.44*$AD$362))</f>
        <v>1.048158172</v>
      </c>
      <c r="X386" s="1">
        <f>($AH$362-$AG$362)/$AH$362</f>
        <v>0.7685564663</v>
      </c>
      <c r="Y386" s="4">
        <v>75.0</v>
      </c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2" t="str">
        <f t="shared" si="11"/>
        <v>Y</v>
      </c>
    </row>
    <row r="387">
      <c r="A387" s="1" t="s">
        <v>62</v>
      </c>
      <c r="B387" s="2">
        <v>36.904761904761905</v>
      </c>
      <c r="C387" s="2">
        <v>85.95238095238095</v>
      </c>
      <c r="D387" s="3">
        <v>0.43052380952380964</v>
      </c>
      <c r="E387" s="2">
        <v>9.428571428571429</v>
      </c>
      <c r="F387" s="2">
        <v>26.38095238095238</v>
      </c>
      <c r="G387" s="3">
        <v>0.3574007220216607</v>
      </c>
      <c r="H387" s="2">
        <v>17.857142857142858</v>
      </c>
      <c r="I387" s="2">
        <v>23.095238095238095</v>
      </c>
      <c r="J387" s="3">
        <v>0.7674761904761905</v>
      </c>
      <c r="K387" s="2">
        <v>11.571428571428571</v>
      </c>
      <c r="L387" s="2">
        <v>33.142857142857146</v>
      </c>
      <c r="M387" s="2">
        <v>44.714285714285715</v>
      </c>
      <c r="N387" s="2">
        <v>21.61904761904762</v>
      </c>
      <c r="O387" s="2">
        <v>9.047619047619047</v>
      </c>
      <c r="P387" s="2">
        <v>4.0476190476190474</v>
      </c>
      <c r="Q387" s="2">
        <v>11.095238095238095</v>
      </c>
      <c r="R387" s="2">
        <v>23.904761904761905</v>
      </c>
      <c r="S387" s="2">
        <v>101.0952380952381</v>
      </c>
      <c r="T387" s="2">
        <v>17145.619047619046</v>
      </c>
      <c r="U387" s="2">
        <f>(E387 + (2/3) * N387 + (2 - V387 * ($AA$363/$AB$363)) * B387 + (H387 * 0.5 * (1 + (1 - $AA$363/$AB$363)) + (2/3) * ($AA$363/$AB$363)) - W387 * Q387 - W387 * X387 *(C387-B387) - W387 * 0.44 * (0.44 * (0.56 * X387)) * (I387-H387) + W387 * (1-X387) * (M387-L387) + W387 * X387 * K387 + W387 * O387 + W387 * X387 * P387 - R387 * (($AC$363/$AE$363) - 0.44 * ($AD$363/$AE$363) * W387))</f>
        <v>62.3370828</v>
      </c>
      <c r="V387" s="1">
        <f>((2/3) - (0.5 * ($AA$363/$AB$363)) / (2 * ($AB$363/$AC$363)))</f>
        <v>0.6007905943</v>
      </c>
      <c r="W387" s="1">
        <f>($AJ$363/($AF$363-$AG$363+$AI$363+0.44*$AD$363))</f>
        <v>1.074613174</v>
      </c>
      <c r="X387" s="1">
        <f>($AH$363-$AG$363)/$AH$363</f>
        <v>0.7632379347</v>
      </c>
      <c r="Y387" s="4">
        <v>75.0</v>
      </c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2" t="str">
        <f t="shared" si="11"/>
        <v>Y</v>
      </c>
    </row>
    <row r="388">
      <c r="A388" s="1" t="s">
        <v>63</v>
      </c>
      <c r="B388" s="2">
        <v>37.35</v>
      </c>
      <c r="C388" s="2">
        <v>82.45</v>
      </c>
      <c r="D388" s="3">
        <v>0.45459999999999995</v>
      </c>
      <c r="E388" s="2">
        <v>9.8</v>
      </c>
      <c r="F388" s="2">
        <v>26.7</v>
      </c>
      <c r="G388" s="3">
        <v>0.3670411985018727</v>
      </c>
      <c r="H388" s="2">
        <v>20.9</v>
      </c>
      <c r="I388" s="2">
        <v>26.25</v>
      </c>
      <c r="J388" s="3">
        <v>0.8032000000000001</v>
      </c>
      <c r="K388" s="2">
        <v>11.7</v>
      </c>
      <c r="L388" s="2">
        <v>31.9</v>
      </c>
      <c r="M388" s="2">
        <v>43.6</v>
      </c>
      <c r="N388" s="2">
        <v>21.45</v>
      </c>
      <c r="O388" s="2">
        <v>7.6</v>
      </c>
      <c r="P388" s="2">
        <v>3.95</v>
      </c>
      <c r="Q388" s="2">
        <v>13.0</v>
      </c>
      <c r="R388" s="2">
        <v>21.7</v>
      </c>
      <c r="S388" s="2">
        <v>105.4</v>
      </c>
      <c r="T388" s="2">
        <v>16790.15</v>
      </c>
      <c r="U388" s="2">
        <f>(E388 + (2/3) * N388 + (2 - V388 * ($AA$364/$AB$364)) * B388 + (H388 * 0.5 * (1 + (1 - $AA$364/$AB$364)) + (2/3) * ($AA$364/$AB$364)) - W388 * Q388 - W388 * X388 *(C388-B388) - W388 * 0.44 * (0.44 * (0.56 * X388)) * (I388-H388) + W388 * (1-X388) * (M388-L388) + W388 * X388 * K388 + W388 * O388 + W388 * X388 * P388 - R388 * (($AC$364/$AE$364) - 0.44 * ($AD$364/$AE$364) * W388))</f>
        <v>65.64903719</v>
      </c>
      <c r="V388" s="1">
        <f>((2/3) - (0.5 * ($AA$364/$AB$364)) / (2 * ($AB$364/$AC$364)))</f>
        <v>0.5988057578</v>
      </c>
      <c r="W388" s="1">
        <f>($AJ$364/($AF$364-$AG$364+$AI$364+0.44*$AD$364))</f>
        <v>1.076293922</v>
      </c>
      <c r="X388" s="1">
        <f>($AH$364-$AG$364)/$AH$364</f>
        <v>0.7691359451</v>
      </c>
      <c r="Y388" s="4">
        <v>75.0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2" t="str">
        <f t="shared" si="11"/>
        <v>Y</v>
      </c>
    </row>
    <row r="389">
      <c r="A389" s="1" t="s">
        <v>64</v>
      </c>
      <c r="B389" s="2">
        <v>36.38095238095238</v>
      </c>
      <c r="C389" s="2">
        <v>82.71428571428571</v>
      </c>
      <c r="D389" s="3">
        <v>0.4415238095238096</v>
      </c>
      <c r="E389" s="2">
        <v>9.714285714285714</v>
      </c>
      <c r="F389" s="2">
        <v>27.523809523809526</v>
      </c>
      <c r="G389" s="3">
        <v>0.3529411764705882</v>
      </c>
      <c r="H389" s="2">
        <v>15.80952380952381</v>
      </c>
      <c r="I389" s="2">
        <v>20.333333333333332</v>
      </c>
      <c r="J389" s="3">
        <v>0.7712857142857145</v>
      </c>
      <c r="K389" s="2">
        <v>10.238095238095237</v>
      </c>
      <c r="L389" s="2">
        <v>30.761904761904763</v>
      </c>
      <c r="M389" s="2">
        <v>41.0</v>
      </c>
      <c r="N389" s="2">
        <v>22.428571428571427</v>
      </c>
      <c r="O389" s="2">
        <v>6.857142857142857</v>
      </c>
      <c r="P389" s="2">
        <v>3.2857142857142856</v>
      </c>
      <c r="Q389" s="2">
        <v>12.19047619047619</v>
      </c>
      <c r="R389" s="2">
        <v>20.047619047619047</v>
      </c>
      <c r="S389" s="2">
        <v>98.28571428571429</v>
      </c>
      <c r="T389" s="2">
        <v>17674.190476190477</v>
      </c>
      <c r="U389" s="2">
        <f>(E389 + (2/3) * N389 + (2 - V389 * ($AA$365/$AB$365)) * B389 + (H389 * 0.5 * (1 + (1 - $AA$365/$AB$365)) + (2/3) * ($AA$365/$AB$365)) - W389 * Q389 - W389 * X389 *(C389-B389) - W389 * 0.44 * (0.44 * (0.56 * X389)) * (I389-H389) + W389 * (1-X389) * (M389-L389) + W389 * X389 * K389 + W389 * O389 + W389 * X389 * P389 - R389 * (($AC$365/$AE$365) - 0.44 * ($AD$365/$AE$365) * W389))</f>
        <v>58.60793477</v>
      </c>
      <c r="V389" s="1">
        <f>((2/3) - (0.5 * ($AA$365/$AB$365)) / (2 * ($AB$365/$AC$365)))</f>
        <v>0.6022674523</v>
      </c>
      <c r="W389" s="1">
        <f>($AJ$365/($AF$365-$AG$365+$AI$365+0.44*$AD$365))</f>
        <v>1.075265519</v>
      </c>
      <c r="X389" s="1">
        <f>($AH$365-$AG$365)/$AH$365</f>
        <v>0.7673977993</v>
      </c>
      <c r="Y389" s="4">
        <v>75.0</v>
      </c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2" t="str">
        <f t="shared" si="11"/>
        <v>Y</v>
      </c>
    </row>
    <row r="390">
      <c r="A390" s="5" t="s">
        <v>65</v>
      </c>
      <c r="B390" s="2">
        <v>40.5</v>
      </c>
      <c r="C390" s="2">
        <v>88.0952380952381</v>
      </c>
      <c r="D390" s="3">
        <v>0.45895238095238095</v>
      </c>
      <c r="E390" s="2">
        <v>10.952380952380953</v>
      </c>
      <c r="F390" s="2">
        <v>30.095238095238095</v>
      </c>
      <c r="G390" s="3">
        <v>0.3639240506329114</v>
      </c>
      <c r="H390" s="2">
        <v>18.7</v>
      </c>
      <c r="I390" s="2">
        <v>23.35</v>
      </c>
      <c r="J390" s="3">
        <v>0.8042000000000001</v>
      </c>
      <c r="K390" s="2">
        <v>9.3</v>
      </c>
      <c r="L390" s="2">
        <v>33.2</v>
      </c>
      <c r="M390" s="2">
        <v>42.5</v>
      </c>
      <c r="N390" s="2">
        <v>22.5</v>
      </c>
      <c r="O390" s="2">
        <v>6.9</v>
      </c>
      <c r="P390" s="2">
        <v>4.5</v>
      </c>
      <c r="Q390" s="2">
        <v>13.1</v>
      </c>
      <c r="R390" s="2">
        <v>22.75</v>
      </c>
      <c r="S390" s="2">
        <v>110.75</v>
      </c>
      <c r="T390" s="2">
        <v>18616.75</v>
      </c>
      <c r="U390" s="2">
        <f>(E390 + (2/3) * N390 + (2 - V390 * ($AA$362/$AB$362)) * B390 + (H390 * 0.5 * (1 + (1 - $AA$362/$AB$362)) + (2/3) * ($AA$362/$AB$362)) - W390 * Q390 - W390 * X390 *(C390-B390) - W390 * 0.44 * (0.44 * (0.56 * X390)) * (I390-H390) + W390 * (1-X390) * (M390-L390) + W390 * X390 * K390 + W390 * O390 + W390 * X390 * P390 - R390 * (($AC$362/$AE$362) - 0.44 * ($AD$362/$AE$362) * W390))</f>
        <v>66.87904374</v>
      </c>
      <c r="V390" s="1">
        <f>((2/3) - (0.5 * ($AA$362/$AB$362)) / (2 * ($AB$362/$AC$362)))</f>
        <v>0.6000437681</v>
      </c>
      <c r="W390" s="1">
        <f>($AJ$362/($AF$362-$AG$362+$AI$362+0.44*$AD$362))</f>
        <v>1.048158172</v>
      </c>
      <c r="X390" s="1">
        <f>($AH$362-$AG$362)/$AH$362</f>
        <v>0.7685564663</v>
      </c>
      <c r="Y390" s="4">
        <v>75.0</v>
      </c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2" t="str">
        <f t="shared" si="11"/>
        <v>Y</v>
      </c>
    </row>
    <row r="391">
      <c r="A391" s="5" t="s">
        <v>66</v>
      </c>
      <c r="B391" s="2">
        <v>38.76190476190476</v>
      </c>
      <c r="C391" s="2">
        <v>84.28571428571429</v>
      </c>
      <c r="D391" s="3">
        <v>0.4617619047619047</v>
      </c>
      <c r="E391" s="2">
        <v>9.857142857142858</v>
      </c>
      <c r="F391" s="2">
        <v>27.523809523809526</v>
      </c>
      <c r="G391" s="3">
        <v>0.35813148788927335</v>
      </c>
      <c r="H391" s="2">
        <v>18.19047619047619</v>
      </c>
      <c r="I391" s="2">
        <v>24.0</v>
      </c>
      <c r="J391" s="3">
        <v>0.7544761904761904</v>
      </c>
      <c r="K391" s="2">
        <v>9.571428571428571</v>
      </c>
      <c r="L391" s="2">
        <v>32.76190476190476</v>
      </c>
      <c r="M391" s="2">
        <v>42.333333333333336</v>
      </c>
      <c r="N391" s="2">
        <v>22.428571428571427</v>
      </c>
      <c r="O391" s="2">
        <v>7.0476190476190474</v>
      </c>
      <c r="P391" s="2">
        <v>5.428571428571429</v>
      </c>
      <c r="Q391" s="2">
        <v>13.285714285714286</v>
      </c>
      <c r="R391" s="2">
        <v>21.38095238095238</v>
      </c>
      <c r="S391" s="2">
        <v>105.52380952380952</v>
      </c>
      <c r="T391" s="2">
        <v>17787.761904761905</v>
      </c>
      <c r="U391" s="2">
        <f>(E391 + (2/3) * N391 + (2 - V391 * ($AA$363/$AB$363)) * B391 + (H391 * 0.5 * (1 + (1 - $AA$363/$AB$363)) + (2/3) * ($AA$363/$AB$363)) - W391 * Q391 - W391 * X391 *(C391-B391) - W391 * 0.44 * (0.44 * (0.56 * X391)) * (I391-H391) + W391 * (1-X391) * (M391-L391) + W391 * X391 * K391 + W391 * O391 + W391 * X391 * P391 - R391 * (($AC$363/$AE$363) - 0.44 * ($AD$363/$AE$363) * W391))</f>
        <v>64.80484742</v>
      </c>
      <c r="V391" s="1">
        <f>((2/3) - (0.5 * ($AA$363/$AB$363)) / (2 * ($AB$363/$AC$363)))</f>
        <v>0.6007905943</v>
      </c>
      <c r="W391" s="1">
        <f>($AJ$363/($AF$363-$AG$363+$AI$363+0.44*$AD$363))</f>
        <v>1.074613174</v>
      </c>
      <c r="X391" s="1">
        <f>($AH$363-$AG$363)/$AH$363</f>
        <v>0.7632379347</v>
      </c>
      <c r="Y391" s="4">
        <v>75.0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2" t="str">
        <f t="shared" si="11"/>
        <v>Y</v>
      </c>
    </row>
    <row r="392">
      <c r="A392" s="5" t="s">
        <v>67</v>
      </c>
      <c r="B392" s="2">
        <v>39.35</v>
      </c>
      <c r="C392" s="2">
        <v>87.3</v>
      </c>
      <c r="D392" s="3">
        <v>0.45285000000000003</v>
      </c>
      <c r="E392" s="2">
        <v>10.05</v>
      </c>
      <c r="F392" s="2">
        <v>26.65</v>
      </c>
      <c r="G392" s="3">
        <v>0.37711069418386495</v>
      </c>
      <c r="H392" s="2">
        <v>18.85</v>
      </c>
      <c r="I392" s="2">
        <v>24.15</v>
      </c>
      <c r="J392" s="3">
        <v>0.7864500000000001</v>
      </c>
      <c r="K392" s="2">
        <v>11.05</v>
      </c>
      <c r="L392" s="2">
        <v>34.1</v>
      </c>
      <c r="M392" s="2">
        <v>45.15</v>
      </c>
      <c r="N392" s="2">
        <v>20.35</v>
      </c>
      <c r="O392" s="2">
        <v>6.85</v>
      </c>
      <c r="P392" s="2">
        <v>5.0</v>
      </c>
      <c r="Q392" s="2">
        <v>13.7</v>
      </c>
      <c r="R392" s="2">
        <v>21.5</v>
      </c>
      <c r="S392" s="2">
        <v>107.6</v>
      </c>
      <c r="T392" s="2">
        <v>18685.45</v>
      </c>
      <c r="U392" s="2">
        <f>(E392 + (2/3) * N392 + (2 - V392 * ($AA$364/$AB$364)) * B392 + (H392 * 0.5 * (1 + (1 - $AA$364/$AB$364)) + (2/3) * ($AA$364/$AB$364)) - W392 * Q392 - W392 * X392 *(C392-B392) - W392 * 0.44 * (0.44 * (0.56 * X392)) * (I392-H392) + W392 * (1-X392) * (M392-L392) + W392 * X392 * K392 + W392 * O392 + W392 * X392 * P392 - R392 * (($AC$364/$AE$364) - 0.44 * ($AD$364/$AE$364) * W392))</f>
        <v>63.34212215</v>
      </c>
      <c r="V392" s="1">
        <f>((2/3) - (0.5 * ($AA$364/$AB$364)) / (2 * ($AB$364/$AC$364)))</f>
        <v>0.5988057578</v>
      </c>
      <c r="W392" s="1">
        <f>($AJ$364/($AF$364-$AG$364+$AI$364+0.44*$AD$364))</f>
        <v>1.076293922</v>
      </c>
      <c r="X392" s="1">
        <f>($AH$364-$AG$364)/$AH$364</f>
        <v>0.7691359451</v>
      </c>
      <c r="Y392" s="4">
        <v>75.0</v>
      </c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2" t="str">
        <f t="shared" si="11"/>
        <v>Y</v>
      </c>
    </row>
    <row r="393">
      <c r="A393" s="5" t="s">
        <v>68</v>
      </c>
      <c r="B393" s="2">
        <v>39.61904761904762</v>
      </c>
      <c r="C393" s="2">
        <v>85.23809523809524</v>
      </c>
      <c r="D393" s="3">
        <v>0.4654285714285714</v>
      </c>
      <c r="E393" s="2">
        <v>10.666666666666666</v>
      </c>
      <c r="F393" s="2">
        <v>26.80952380952381</v>
      </c>
      <c r="G393" s="3">
        <v>0.3978685612788632</v>
      </c>
      <c r="H393" s="2">
        <v>18.095238095238095</v>
      </c>
      <c r="I393" s="2">
        <v>23.142857142857142</v>
      </c>
      <c r="J393" s="3">
        <v>0.7737142857142858</v>
      </c>
      <c r="K393" s="2">
        <v>10.571428571428571</v>
      </c>
      <c r="L393" s="2">
        <v>34.095238095238095</v>
      </c>
      <c r="M393" s="2">
        <v>44.666666666666664</v>
      </c>
      <c r="N393" s="2">
        <v>19.285714285714285</v>
      </c>
      <c r="O393" s="2">
        <v>7.190476190476191</v>
      </c>
      <c r="P393" s="2">
        <v>4.9523809523809526</v>
      </c>
      <c r="Q393" s="2">
        <v>12.476190476190476</v>
      </c>
      <c r="R393" s="2">
        <v>19.142857142857142</v>
      </c>
      <c r="S393" s="2">
        <v>108.0</v>
      </c>
      <c r="T393" s="2">
        <v>18677.619047619046</v>
      </c>
      <c r="U393" s="2">
        <f>(E393 + (2/3) * N393 + (2 - V393 * ($AA$365/$AB$365)) * B393 + (H393 * 0.5 * (1 + (1 - $AA$365/$AB$365)) + (2/3) * ($AA$365/$AB$365)) - W393 * Q393 - W393 * X393 *(C393-B393) - W393 * 0.44 * (0.44 * (0.56 * X393)) * (I393-H393) + W393 * (1-X393) * (M393-L393) + W393 * X393 * K393 + W393 * O393 + W393 * X393 * P393 - R393 * (($AC$365/$AE$365) - 0.44 * ($AD$365/$AE$365) * W393))</f>
        <v>67.05856977</v>
      </c>
      <c r="V393" s="1">
        <f>((2/3) - (0.5 * ($AA$365/$AB$365)) / (2 * ($AB$365/$AC$365)))</f>
        <v>0.6022674523</v>
      </c>
      <c r="W393" s="1">
        <f>($AJ$365/($AF$365-$AG$365+$AI$365+0.44*$AD$365))</f>
        <v>1.075265519</v>
      </c>
      <c r="X393" s="1">
        <f>($AH$365-$AG$365)/$AH$365</f>
        <v>0.7673977993</v>
      </c>
      <c r="Y393" s="4">
        <v>75.0</v>
      </c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2" t="str">
        <f t="shared" si="11"/>
        <v>Y</v>
      </c>
    </row>
    <row r="394">
      <c r="A394" s="1" t="s">
        <v>69</v>
      </c>
      <c r="B394" s="2">
        <v>38.6</v>
      </c>
      <c r="C394" s="2">
        <v>88.38095238095238</v>
      </c>
      <c r="D394" s="3">
        <v>0.4365238095238094</v>
      </c>
      <c r="E394" s="2">
        <v>9.19047619047619</v>
      </c>
      <c r="F394" s="2">
        <v>25.38095238095238</v>
      </c>
      <c r="G394" s="3">
        <v>0.3621013133208255</v>
      </c>
      <c r="H394" s="2">
        <v>19.9</v>
      </c>
      <c r="I394" s="2">
        <v>26.8</v>
      </c>
      <c r="J394" s="3">
        <v>0.74105</v>
      </c>
      <c r="K394" s="2">
        <v>12.85</v>
      </c>
      <c r="L394" s="2">
        <v>36.95</v>
      </c>
      <c r="M394" s="2">
        <v>49.8</v>
      </c>
      <c r="N394" s="2">
        <v>21.7</v>
      </c>
      <c r="O394" s="2">
        <v>6.25</v>
      </c>
      <c r="P394" s="2">
        <v>4.55</v>
      </c>
      <c r="Q394" s="2">
        <v>15.65</v>
      </c>
      <c r="R394" s="2">
        <v>20.8</v>
      </c>
      <c r="S394" s="2">
        <v>106.25</v>
      </c>
      <c r="T394" s="2">
        <v>15505.9</v>
      </c>
      <c r="U394" s="2">
        <f>(E394 + (2/3) * N394 + (2 - V394 * ($AA$362/$AB$362)) * B394 + (H394 * 0.5 * (1 + (1 - $AA$362/$AB$362)) + (2/3) * ($AA$362/$AB$362)) - W394 * Q394 - W394 * X394 *(C394-B394) - W394 * 0.44 * (0.44 * (0.56 * X394)) * (I394-H394) + W394 * (1-X394) * (M394-L394) + W394 * X394 * K394 + W394 * O394 + W394 * X394 * P394 - R394 * (($AC$362/$AE$362) - 0.44 * ($AD$362/$AE$362) * W394))</f>
        <v>61.4251774</v>
      </c>
      <c r="V394" s="1">
        <f>((2/3) - (0.5 * ($AA$362/$AB$362)) / (2 * ($AB$362/$AC$362)))</f>
        <v>0.6000437681</v>
      </c>
      <c r="W394" s="1">
        <f>($AJ$362/($AF$362-$AG$362+$AI$362+0.44*$AD$362))</f>
        <v>1.048158172</v>
      </c>
      <c r="X394" s="1">
        <f>($AH$362-$AG$362)/$AH$362</f>
        <v>0.7685564663</v>
      </c>
      <c r="Y394" s="4">
        <v>65.0</v>
      </c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2" t="str">
        <f t="shared" si="11"/>
        <v>N</v>
      </c>
    </row>
    <row r="395">
      <c r="A395" s="1" t="s">
        <v>70</v>
      </c>
      <c r="B395" s="2">
        <v>41.904761904761905</v>
      </c>
      <c r="C395" s="2">
        <v>87.0952380952381</v>
      </c>
      <c r="D395" s="3">
        <v>0.48828571428571427</v>
      </c>
      <c r="E395" s="2">
        <v>10.476190476190476</v>
      </c>
      <c r="F395" s="2">
        <v>28.952380952380953</v>
      </c>
      <c r="G395" s="3">
        <v>0.3618421052631579</v>
      </c>
      <c r="H395" s="2">
        <v>18.428571428571427</v>
      </c>
      <c r="I395" s="2">
        <v>24.0</v>
      </c>
      <c r="J395" s="3">
        <v>0.7737619047619049</v>
      </c>
      <c r="K395" s="2">
        <v>11.666666666666666</v>
      </c>
      <c r="L395" s="2">
        <v>32.333333333333336</v>
      </c>
      <c r="M395" s="2">
        <v>44.0</v>
      </c>
      <c r="N395" s="2">
        <v>26.095238095238095</v>
      </c>
      <c r="O395" s="2">
        <v>7.095238095238095</v>
      </c>
      <c r="P395" s="2">
        <v>3.857142857142857</v>
      </c>
      <c r="Q395" s="2">
        <v>14.619047619047619</v>
      </c>
      <c r="R395" s="2">
        <v>20.19047619047619</v>
      </c>
      <c r="S395" s="2">
        <v>112.71428571428571</v>
      </c>
      <c r="T395" s="2">
        <v>15252.285714285714</v>
      </c>
      <c r="U395" s="2">
        <f>(E395 + (2/3) * N395 + (2 - V395 * ($AA$363/$AB$363)) * B395 + (H395 * 0.5 * (1 + (1 - $AA$363/$AB$363)) + (2/3) * ($AA$363/$AB$363)) - W395 * Q395 - W395 * X395 *(C395-B395) - W395 * 0.44 * (0.44 * (0.56 * X395)) * (I395-H395) + W395 * (1-X395) * (M395-L395) + W395 * X395 * K395 + W395 * O395 + W395 * X395 * P395 - R395 * (($AC$363/$AE$363) - 0.44 * ($AD$363/$AE$363) * W395))</f>
        <v>73.51412089</v>
      </c>
      <c r="V395" s="1">
        <f>((2/3) - (0.5 * ($AA$363/$AB$363)) / (2 * ($AB$363/$AC$363)))</f>
        <v>0.6007905943</v>
      </c>
      <c r="W395" s="1">
        <f>($AJ$363/($AF$363-$AG$363+$AI$363+0.44*$AD$363))</f>
        <v>1.074613174</v>
      </c>
      <c r="X395" s="1">
        <f>($AH$363-$AG$363)/$AH$363</f>
        <v>0.7632379347</v>
      </c>
      <c r="Y395" s="4">
        <v>65.0</v>
      </c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2" t="str">
        <f t="shared" si="11"/>
        <v>N</v>
      </c>
    </row>
    <row r="396">
      <c r="A396" s="1" t="s">
        <v>71</v>
      </c>
      <c r="B396" s="2">
        <v>41.6</v>
      </c>
      <c r="C396" s="2">
        <v>88.1</v>
      </c>
      <c r="D396" s="3">
        <v>0.47345</v>
      </c>
      <c r="E396" s="2">
        <v>11.7</v>
      </c>
      <c r="F396" s="2">
        <v>30.35</v>
      </c>
      <c r="G396" s="3">
        <v>0.38550247116968694</v>
      </c>
      <c r="H396" s="2">
        <v>18.4</v>
      </c>
      <c r="I396" s="2">
        <v>23.45</v>
      </c>
      <c r="J396" s="3">
        <v>0.7718</v>
      </c>
      <c r="K396" s="2">
        <v>13.25</v>
      </c>
      <c r="L396" s="2">
        <v>32.75</v>
      </c>
      <c r="M396" s="2">
        <v>46.0</v>
      </c>
      <c r="N396" s="2">
        <v>26.35</v>
      </c>
      <c r="O396" s="2">
        <v>7.3</v>
      </c>
      <c r="P396" s="2">
        <v>3.75</v>
      </c>
      <c r="Q396" s="2">
        <v>14.45</v>
      </c>
      <c r="R396" s="2">
        <v>17.9</v>
      </c>
      <c r="S396" s="2">
        <v>113.3</v>
      </c>
      <c r="T396" s="2">
        <v>16336.8</v>
      </c>
      <c r="U396" s="2">
        <f>(E396 + (2/3) * N396 + (2 - V396 * ($AA$364/$AB$364)) * B396 + (H396 * 0.5 * (1 + (1 - $AA$364/$AB$364)) + (2/3) * ($AA$364/$AB$364)) - W396 * Q396 - W396 * X396 *(C396-B396) - W396 * 0.44 * (0.44 * (0.56 * X396)) * (I396-H396) + W396 * (1-X396) * (M396-L396) + W396 * X396 * K396 + W396 * O396 + W396 * X396 * P396 - R396 * (($AC$364/$AE$364) - 0.44 * ($AD$364/$AE$364) * W396))</f>
        <v>75.91802497</v>
      </c>
      <c r="V396" s="1">
        <f>((2/3) - (0.5 * ($AA$364/$AB$364)) / (2 * ($AB$364/$AC$364)))</f>
        <v>0.5988057578</v>
      </c>
      <c r="W396" s="1">
        <f>($AJ$364/($AF$364-$AG$364+$AI$364+0.44*$AD$364))</f>
        <v>1.076293922</v>
      </c>
      <c r="X396" s="1">
        <f>($AH$364-$AG$364)/$AH$364</f>
        <v>0.7691359451</v>
      </c>
      <c r="Y396" s="4">
        <v>65.0</v>
      </c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2" t="str">
        <f t="shared" si="11"/>
        <v>N</v>
      </c>
    </row>
    <row r="397">
      <c r="A397" s="1" t="s">
        <v>72</v>
      </c>
      <c r="B397" s="2">
        <v>42.523809523809526</v>
      </c>
      <c r="C397" s="2">
        <v>87.33333333333333</v>
      </c>
      <c r="D397" s="3">
        <v>0.4881904761904761</v>
      </c>
      <c r="E397" s="2">
        <v>11.095238095238095</v>
      </c>
      <c r="F397" s="2">
        <v>30.523809523809526</v>
      </c>
      <c r="G397" s="3">
        <v>0.36349453978159124</v>
      </c>
      <c r="H397" s="2">
        <v>18.285714285714285</v>
      </c>
      <c r="I397" s="2">
        <v>22.714285714285715</v>
      </c>
      <c r="J397" s="3">
        <v>0.8012380952380951</v>
      </c>
      <c r="K397" s="2">
        <v>9.476190476190476</v>
      </c>
      <c r="L397" s="2">
        <v>36.38095238095238</v>
      </c>
      <c r="M397" s="2">
        <v>45.857142857142854</v>
      </c>
      <c r="N397" s="2">
        <v>27.047619047619047</v>
      </c>
      <c r="O397" s="2">
        <v>7.0476190476190474</v>
      </c>
      <c r="P397" s="2">
        <v>3.619047619047619</v>
      </c>
      <c r="Q397" s="2">
        <v>13.19047619047619</v>
      </c>
      <c r="R397" s="2">
        <v>17.571428571428573</v>
      </c>
      <c r="S397" s="2">
        <v>114.42857142857143</v>
      </c>
      <c r="T397" s="2">
        <v>17269.95238095238</v>
      </c>
      <c r="U397" s="2">
        <f>(E397 + (2/3) * N397 + (2 - V397 * ($AA$365/$AB$365)) * B397 + (H397 * 0.5 * (1 + (1 - $AA$365/$AB$365)) + (2/3) * ($AA$365/$AB$365)) - W397 * Q397 - W397 * X397 *(C397-B397) - W397 * 0.44 * (0.44 * (0.56 * X397)) * (I397-H397) + W397 * (1-X397) * (M397-L397) + W397 * X397 * K397 + W397 * O397 + W397 * X397 * P397 - R397 * (($AC$365/$AE$365) - 0.44 * ($AD$365/$AE$365) * W397))</f>
        <v>75.65029253</v>
      </c>
      <c r="V397" s="1">
        <f>((2/3) - (0.5 * ($AA$365/$AB$365)) / (2 * ($AB$365/$AC$365)))</f>
        <v>0.6022674523</v>
      </c>
      <c r="W397" s="1">
        <f>($AJ$365/($AF$365-$AG$365+$AI$365+0.44*$AD$365))</f>
        <v>1.075265519</v>
      </c>
      <c r="X397" s="1">
        <f>($AH$365-$AG$365)/$AH$365</f>
        <v>0.7673977993</v>
      </c>
      <c r="Y397" s="4">
        <v>65.0</v>
      </c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2" t="str">
        <f t="shared" si="11"/>
        <v>N</v>
      </c>
    </row>
    <row r="398">
      <c r="A398" s="1" t="s">
        <v>73</v>
      </c>
      <c r="B398" s="2">
        <v>38.35</v>
      </c>
      <c r="C398" s="2">
        <v>86.28571428571429</v>
      </c>
      <c r="D398" s="3">
        <v>0.4436190476190476</v>
      </c>
      <c r="E398" s="2">
        <v>7.714285714285714</v>
      </c>
      <c r="F398" s="2">
        <v>24.428571428571427</v>
      </c>
      <c r="G398" s="3">
        <v>0.31578947368421056</v>
      </c>
      <c r="H398" s="2">
        <v>18.0</v>
      </c>
      <c r="I398" s="2">
        <v>23.4</v>
      </c>
      <c r="J398" s="3">
        <v>0.7707999999999998</v>
      </c>
      <c r="K398" s="2">
        <v>7.85</v>
      </c>
      <c r="L398" s="2">
        <v>35.45</v>
      </c>
      <c r="M398" s="2">
        <v>43.3</v>
      </c>
      <c r="N398" s="2">
        <v>23.2</v>
      </c>
      <c r="O398" s="2">
        <v>8.15</v>
      </c>
      <c r="P398" s="2">
        <v>6.4</v>
      </c>
      <c r="Q398" s="2">
        <v>12.4</v>
      </c>
      <c r="R398" s="2">
        <v>19.1</v>
      </c>
      <c r="S398" s="2">
        <v>102.5</v>
      </c>
      <c r="T398" s="2">
        <v>16606.55</v>
      </c>
      <c r="U398" s="2">
        <f>(E398 + (2/3) * N398 + (2 - V398 * ($AA$362/$AB$362)) * B398 + (H398 * 0.5 * (1 + (1 - $AA$362/$AB$362)) + (2/3) * ($AA$362/$AB$362)) - W398 * Q398 - W398 * X398 *(C398-B398) - W398 * 0.44 * (0.44 * (0.56 * X398)) * (I398-H398) + W398 * (1-X398) * (M398-L398) + W398 * X398 * K398 + W398 * O398 + W398 * X398 * P398 - R398 * (($AC$362/$AE$362) - 0.44 * ($AD$362/$AE$362) * W398))</f>
        <v>63.03988512</v>
      </c>
      <c r="V398" s="1">
        <f>((2/3) - (0.5 * ($AA$362/$AB$362)) / (2 * ($AB$362/$AC$362)))</f>
        <v>0.6000437681</v>
      </c>
      <c r="W398" s="1">
        <f>($AJ$362/($AF$362-$AG$362+$AI$362+0.44*$AD$362))</f>
        <v>1.048158172</v>
      </c>
      <c r="X398" s="1">
        <f>($AH$362-$AG$362)/$AH$362</f>
        <v>0.7685564663</v>
      </c>
      <c r="Y398" s="4">
        <v>65.0</v>
      </c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2" t="str">
        <f t="shared" si="11"/>
        <v>N</v>
      </c>
    </row>
    <row r="399">
      <c r="A399" s="1" t="s">
        <v>74</v>
      </c>
      <c r="B399" s="2">
        <v>37.904761904761905</v>
      </c>
      <c r="C399" s="2">
        <v>87.42857142857143</v>
      </c>
      <c r="D399" s="3">
        <v>0.4358571428571429</v>
      </c>
      <c r="E399" s="2">
        <v>10.619047619047619</v>
      </c>
      <c r="F399" s="2">
        <v>27.523809523809526</v>
      </c>
      <c r="G399" s="3">
        <v>0.3858131487889273</v>
      </c>
      <c r="H399" s="2">
        <v>16.0</v>
      </c>
      <c r="I399" s="2">
        <v>21.714285714285715</v>
      </c>
      <c r="J399" s="3">
        <v>0.7340476190476191</v>
      </c>
      <c r="K399" s="2">
        <v>9.142857142857142</v>
      </c>
      <c r="L399" s="2">
        <v>36.42857142857143</v>
      </c>
      <c r="M399" s="2">
        <v>45.57142857142857</v>
      </c>
      <c r="N399" s="2">
        <v>22.428571428571427</v>
      </c>
      <c r="O399" s="2">
        <v>7.0</v>
      </c>
      <c r="P399" s="2">
        <v>5.285714285714286</v>
      </c>
      <c r="Q399" s="2">
        <v>11.761904761904763</v>
      </c>
      <c r="R399" s="2">
        <v>17.571428571428573</v>
      </c>
      <c r="S399" s="2">
        <v>102.23809523809524</v>
      </c>
      <c r="T399" s="2">
        <v>17171.04761904762</v>
      </c>
      <c r="U399" s="2">
        <f>(E399 + (2/3) * N399 + (2 - V399 * ($AA$363/$AB$363)) * B399 + (H399 * 0.5 * (1 + (1 - $AA$363/$AB$363)) + (2/3) * ($AA$363/$AB$363)) - W399 * Q399 - W399 * X399 *(C399-B399) - W399 * 0.44 * (0.44 * (0.56 * X399)) * (I399-H399) + W399 * (1-X399) * (M399-L399) + W399 * X399 * K399 + W399 * O399 + W399 * X399 * P399 - R399 * (($AC$363/$AE$363) - 0.44 * ($AD$363/$AE$363) * W399))</f>
        <v>61.66140612</v>
      </c>
      <c r="V399" s="1">
        <f>((2/3) - (0.5 * ($AA$363/$AB$363)) / (2 * ($AB$363/$AC$363)))</f>
        <v>0.6007905943</v>
      </c>
      <c r="W399" s="1">
        <f>($AJ$363/($AF$363-$AG$363+$AI$363+0.44*$AD$363))</f>
        <v>1.074613174</v>
      </c>
      <c r="X399" s="1">
        <f>($AH$363-$AG$363)/$AH$363</f>
        <v>0.7632379347</v>
      </c>
      <c r="Y399" s="4">
        <v>65.0</v>
      </c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2" t="str">
        <f t="shared" si="11"/>
        <v>N</v>
      </c>
    </row>
    <row r="400">
      <c r="A400" s="1" t="s">
        <v>75</v>
      </c>
      <c r="B400" s="2">
        <v>39.25</v>
      </c>
      <c r="C400" s="2">
        <v>85.1</v>
      </c>
      <c r="D400" s="3">
        <v>0.4627</v>
      </c>
      <c r="E400" s="2">
        <v>9.55</v>
      </c>
      <c r="F400" s="2">
        <v>27.2</v>
      </c>
      <c r="G400" s="3">
        <v>0.3511029411764706</v>
      </c>
      <c r="H400" s="2">
        <v>16.75</v>
      </c>
      <c r="I400" s="2">
        <v>22.6</v>
      </c>
      <c r="J400" s="3">
        <v>0.73285</v>
      </c>
      <c r="K400" s="2">
        <v>8.55</v>
      </c>
      <c r="L400" s="2">
        <v>34.1</v>
      </c>
      <c r="M400" s="2">
        <v>42.65</v>
      </c>
      <c r="N400" s="2">
        <v>21.5</v>
      </c>
      <c r="O400" s="2">
        <v>8.2</v>
      </c>
      <c r="P400" s="2">
        <v>5.65</v>
      </c>
      <c r="Q400" s="2">
        <v>13.7</v>
      </c>
      <c r="R400" s="2">
        <v>19.65</v>
      </c>
      <c r="S400" s="2">
        <v>104.8</v>
      </c>
      <c r="T400" s="2">
        <v>16884.2</v>
      </c>
      <c r="U400" s="2">
        <f>(E400 + (2/3) * N400 + (2 - V400 * ($AA$364/$AB$364)) * B400 + (H400 * 0.5 * (1 + (1 - $AA$364/$AB$364)) + (2/3) * ($AA$364/$AB$364)) - W400 * Q400 - W400 * X400 *(C400-B400) - W400 * 0.44 * (0.44 * (0.56 * X400)) * (I400-H400) + W400 * (1-X400) * (M400-L400) + W400 * X400 * K400 + W400 * O400 + W400 * X400 * P400 - R400 * (($AC$364/$AE$364) - 0.44 * ($AD$364/$AE$364) * W400))</f>
        <v>63.59994972</v>
      </c>
      <c r="V400" s="1">
        <f>((2/3) - (0.5 * ($AA$364/$AB$364)) / (2 * ($AB$364/$AC$364)))</f>
        <v>0.5988057578</v>
      </c>
      <c r="W400" s="1">
        <f>($AJ$364/($AF$364-$AG$364+$AI$364+0.44*$AD$364))</f>
        <v>1.076293922</v>
      </c>
      <c r="X400" s="1">
        <f>($AH$364-$AG$364)/$AH$364</f>
        <v>0.7691359451</v>
      </c>
      <c r="Y400" s="4">
        <v>65.0</v>
      </c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2" t="str">
        <f t="shared" si="11"/>
        <v>N</v>
      </c>
    </row>
    <row r="401">
      <c r="A401" s="1" t="s">
        <v>76</v>
      </c>
      <c r="B401" s="2">
        <v>41.04761904761905</v>
      </c>
      <c r="C401" s="2">
        <v>88.71428571428571</v>
      </c>
      <c r="D401" s="3">
        <v>0.4613333333333334</v>
      </c>
      <c r="E401" s="2">
        <v>9.619047619047619</v>
      </c>
      <c r="F401" s="2">
        <v>27.904761904761905</v>
      </c>
      <c r="G401" s="3">
        <v>0.34470989761092147</v>
      </c>
      <c r="H401" s="2">
        <v>16.047619047619047</v>
      </c>
      <c r="I401" s="2">
        <v>21.38095238095238</v>
      </c>
      <c r="J401" s="3">
        <v>0.7512380952380953</v>
      </c>
      <c r="K401" s="2">
        <v>8.714285714285714</v>
      </c>
      <c r="L401" s="2">
        <v>34.42857142857143</v>
      </c>
      <c r="M401" s="2">
        <v>43.142857142857146</v>
      </c>
      <c r="N401" s="2">
        <v>24.0</v>
      </c>
      <c r="O401" s="2">
        <v>7.809523809523809</v>
      </c>
      <c r="P401" s="2">
        <v>4.809523809523809</v>
      </c>
      <c r="Q401" s="2">
        <v>11.571428571428571</v>
      </c>
      <c r="R401" s="2">
        <v>16.476190476190474</v>
      </c>
      <c r="S401" s="2">
        <v>107.76190476190476</v>
      </c>
      <c r="T401" s="2">
        <v>17774.714285714286</v>
      </c>
      <c r="U401" s="2">
        <f>(E401 + (2/3) * N401 + (2 - V401 * ($AA$365/$AB$365)) * B401 + (H401 * 0.5 * (1 + (1 - $AA$365/$AB$365)) + (2/3) * ($AA$365/$AB$365)) - W401 * Q401 - W401 * X401 *(C401-B401) - W401 * 0.44 * (0.44 * (0.56 * X401)) * (I401-H401) + W401 * (1-X401) * (M401-L401) + W401 * X401 * K401 + W401 * O401 + W401 * X401 * P401 - R401 * (($AC$365/$AE$365) - 0.44 * ($AD$365/$AE$365) * W401))</f>
        <v>68.7896183</v>
      </c>
      <c r="V401" s="1">
        <f>((2/3) - (0.5 * ($AA$365/$AB$365)) / (2 * ($AB$365/$AC$365)))</f>
        <v>0.6022674523</v>
      </c>
      <c r="W401" s="1">
        <f>($AJ$365/($AF$365-$AG$365+$AI$365+0.44*$AD$365))</f>
        <v>1.075265519</v>
      </c>
      <c r="X401" s="1">
        <f>($AH$365-$AG$365)/$AH$365</f>
        <v>0.7673977993</v>
      </c>
      <c r="Y401" s="4">
        <v>65.0</v>
      </c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2" t="str">
        <f t="shared" si="11"/>
        <v>N</v>
      </c>
    </row>
    <row r="402">
      <c r="A402" s="1" t="s">
        <v>77</v>
      </c>
      <c r="B402" s="2">
        <v>34.25</v>
      </c>
      <c r="C402" s="2">
        <v>83.28571428571429</v>
      </c>
      <c r="D402" s="3">
        <v>0.4136666666666666</v>
      </c>
      <c r="E402" s="2">
        <v>9.857142857142858</v>
      </c>
      <c r="F402" s="2">
        <v>29.857142857142858</v>
      </c>
      <c r="G402" s="3">
        <v>0.33014354066985646</v>
      </c>
      <c r="H402" s="2">
        <v>14.3</v>
      </c>
      <c r="I402" s="2">
        <v>18.05</v>
      </c>
      <c r="J402" s="3">
        <v>0.7899499999999999</v>
      </c>
      <c r="K402" s="2">
        <v>9.3</v>
      </c>
      <c r="L402" s="2">
        <v>31.15</v>
      </c>
      <c r="M402" s="2">
        <v>40.45</v>
      </c>
      <c r="N402" s="2">
        <v>18.95</v>
      </c>
      <c r="O402" s="2">
        <v>7.7</v>
      </c>
      <c r="P402" s="2">
        <v>3.7</v>
      </c>
      <c r="Q402" s="2">
        <v>12.3</v>
      </c>
      <c r="R402" s="2">
        <v>19.7</v>
      </c>
      <c r="S402" s="2">
        <v>92.4</v>
      </c>
      <c r="T402" s="2">
        <v>19073.0</v>
      </c>
      <c r="U402" s="2">
        <f>(E402 + (2/3) * N402 + (2 - V402 * ($AA$362/$AB$362)) * B402 + (H402 * 0.5 * (1 + (1 - $AA$362/$AB$362)) + (2/3) * ($AA$362/$AB$362)) - W402 * Q402 - W402 * X402 *(C402-B402) - W402 * 0.44 * (0.44 * (0.56 * X402)) * (I402-H402) + W402 * (1-X402) * (M402-L402) + W402 * X402 * K402 + W402 * O402 + W402 * X402 * P402 - R402 * (($AC$362/$AE$362) - 0.44 * ($AD$362/$AE$362) * W402))</f>
        <v>50.95241449</v>
      </c>
      <c r="V402" s="1">
        <f>((2/3) - (0.5 * ($AA$362/$AB$362)) / (2 * ($AB$362/$AC$362)))</f>
        <v>0.6000437681</v>
      </c>
      <c r="W402" s="1">
        <f>($AJ$362/($AF$362-$AG$362+$AI$362+0.44*$AD$362))</f>
        <v>1.048158172</v>
      </c>
      <c r="X402" s="1">
        <f>($AH$362-$AG$362)/$AH$362</f>
        <v>0.7685564663</v>
      </c>
      <c r="Y402" s="4">
        <v>65.0</v>
      </c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2" t="str">
        <f t="shared" si="11"/>
        <v>N</v>
      </c>
    </row>
    <row r="403">
      <c r="A403" s="1" t="s">
        <v>78</v>
      </c>
      <c r="B403" s="2">
        <v>36.95238095238095</v>
      </c>
      <c r="C403" s="2">
        <v>80.95238095238095</v>
      </c>
      <c r="D403" s="3">
        <v>0.45747619047619054</v>
      </c>
      <c r="E403" s="2">
        <v>11.523809523809524</v>
      </c>
      <c r="F403" s="2">
        <v>30.428571428571427</v>
      </c>
      <c r="G403" s="3">
        <v>0.37871674491392804</v>
      </c>
      <c r="H403" s="2">
        <v>13.523809523809524</v>
      </c>
      <c r="I403" s="2">
        <v>17.0</v>
      </c>
      <c r="J403" s="3">
        <v>0.792095238095238</v>
      </c>
      <c r="K403" s="2">
        <v>7.0476190476190474</v>
      </c>
      <c r="L403" s="2">
        <v>28.285714285714285</v>
      </c>
      <c r="M403" s="2">
        <v>35.333333333333336</v>
      </c>
      <c r="N403" s="2">
        <v>21.19047619047619</v>
      </c>
      <c r="O403" s="2">
        <v>7.714285714285714</v>
      </c>
      <c r="P403" s="2">
        <v>3.9523809523809526</v>
      </c>
      <c r="Q403" s="2">
        <v>10.619047619047619</v>
      </c>
      <c r="R403" s="2">
        <v>18.904761904761905</v>
      </c>
      <c r="S403" s="2">
        <v>99.28571428571429</v>
      </c>
      <c r="T403" s="2">
        <v>18428.14285714286</v>
      </c>
      <c r="U403" s="2">
        <f>(E403 + (2/3) * N403 + (2 - V403 * ($AA$363/$AB$363)) * B403 + (H403 * 0.5 * (1 + (1 - $AA$363/$AB$363)) + (2/3) * ($AA$363/$AB$363)) - W403 * Q403 - W403 * X403 *(C403-B403) - W403 * 0.44 * (0.44 * (0.56 * X403)) * (I403-H403) + W403 * (1-X403) * (M403-L403) + W403 * X403 * K403 + W403 * O403 + W403 * X403 * P403 - R403 * (($AC$363/$AE$363) - 0.44 * ($AD$363/$AE$363) * W403))</f>
        <v>61.32924979</v>
      </c>
      <c r="V403" s="1">
        <f>((2/3) - (0.5 * ($AA$363/$AB$363)) / (2 * ($AB$363/$AC$363)))</f>
        <v>0.6007905943</v>
      </c>
      <c r="W403" s="1">
        <f>($AJ$363/($AF$363-$AG$363+$AI$363+0.44*$AD$363))</f>
        <v>1.074613174</v>
      </c>
      <c r="X403" s="1">
        <f>($AH$363-$AG$363)/$AH$363</f>
        <v>0.7632379347</v>
      </c>
      <c r="Y403" s="4">
        <v>65.0</v>
      </c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2" t="str">
        <f t="shared" si="11"/>
        <v>N</v>
      </c>
    </row>
    <row r="404">
      <c r="A404" s="1" t="s">
        <v>79</v>
      </c>
      <c r="B404" s="2">
        <v>38.15</v>
      </c>
      <c r="C404" s="2">
        <v>82.95</v>
      </c>
      <c r="D404" s="3">
        <v>0.45999999999999996</v>
      </c>
      <c r="E404" s="2">
        <v>10.3</v>
      </c>
      <c r="F404" s="2">
        <v>28.6</v>
      </c>
      <c r="G404" s="3">
        <v>0.36013986013986016</v>
      </c>
      <c r="H404" s="2">
        <v>16.0</v>
      </c>
      <c r="I404" s="2">
        <v>19.45</v>
      </c>
      <c r="J404" s="3">
        <v>0.8263999999999999</v>
      </c>
      <c r="K404" s="2">
        <v>7.5</v>
      </c>
      <c r="L404" s="2">
        <v>32.0</v>
      </c>
      <c r="M404" s="2">
        <v>39.5</v>
      </c>
      <c r="N404" s="2">
        <v>21.2</v>
      </c>
      <c r="O404" s="2">
        <v>8.15</v>
      </c>
      <c r="P404" s="2">
        <v>3.5</v>
      </c>
      <c r="Q404" s="2">
        <v>10.6</v>
      </c>
      <c r="R404" s="2">
        <v>19.4</v>
      </c>
      <c r="S404" s="2">
        <v>102.6</v>
      </c>
      <c r="T404" s="2">
        <v>18412.15</v>
      </c>
      <c r="U404" s="2">
        <f>(E404 + (2/3) * N404 + (2 - V404 * ($AA$364/$AB$364)) * B404 + (H404 * 0.5 * (1 + (1 - $AA$364/$AB$364)) + (2/3) * ($AA$364/$AB$364)) - W404 * Q404 - W404 * X404 *(C404-B404) - W404 * 0.44 * (0.44 * (0.56 * X404)) * (I404-H404) + W404 * (1-X404) * (M404-L404) + W404 * X404 * K404 + W404 * O404 + W404 * X404 * P404 - R404 * (($AC$364/$AE$364) - 0.44 * ($AD$364/$AE$364) * W404))</f>
        <v>63.34219385</v>
      </c>
      <c r="V404" s="1">
        <f>((2/3) - (0.5 * ($AA$364/$AB$364)) / (2 * ($AB$364/$AC$364)))</f>
        <v>0.5988057578</v>
      </c>
      <c r="W404" s="1">
        <f>($AJ$364/($AF$364-$AG$364+$AI$364+0.44*$AD$364))</f>
        <v>1.076293922</v>
      </c>
      <c r="X404" s="1">
        <f>($AH$364-$AG$364)/$AH$364</f>
        <v>0.7691359451</v>
      </c>
      <c r="Y404" s="4">
        <v>65.0</v>
      </c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2" t="str">
        <f t="shared" si="11"/>
        <v>N</v>
      </c>
    </row>
    <row r="405">
      <c r="A405" s="1" t="s">
        <v>80</v>
      </c>
      <c r="B405" s="2">
        <v>35.42857142857143</v>
      </c>
      <c r="C405" s="2">
        <v>82.33333333333333</v>
      </c>
      <c r="D405" s="3">
        <v>0.4315238095238095</v>
      </c>
      <c r="E405" s="2">
        <v>11.0</v>
      </c>
      <c r="F405" s="2">
        <v>31.333333333333332</v>
      </c>
      <c r="G405" s="3">
        <v>0.35106382978723405</v>
      </c>
      <c r="H405" s="2">
        <v>15.476190476190476</v>
      </c>
      <c r="I405" s="2">
        <v>19.476190476190474</v>
      </c>
      <c r="J405" s="3">
        <v>0.7815714285714286</v>
      </c>
      <c r="K405" s="2">
        <v>7.761904761904762</v>
      </c>
      <c r="L405" s="2">
        <v>31.38095238095238</v>
      </c>
      <c r="M405" s="2">
        <v>39.142857142857146</v>
      </c>
      <c r="N405" s="2">
        <v>21.761904761904763</v>
      </c>
      <c r="O405" s="2">
        <v>6.428571428571429</v>
      </c>
      <c r="P405" s="2">
        <v>3.8095238095238093</v>
      </c>
      <c r="Q405" s="2">
        <v>11.428571428571429</v>
      </c>
      <c r="R405" s="2">
        <v>18.476190476190474</v>
      </c>
      <c r="S405" s="2">
        <v>97.33333333333333</v>
      </c>
      <c r="T405" s="2">
        <v>18712.52380952381</v>
      </c>
      <c r="U405" s="2">
        <f>(E405 + (2/3) * N405 + (2 - V405 * ($AA$365/$AB$365)) * B405 + (H405 * 0.5 * (1 + (1 - $AA$365/$AB$365)) + (2/3) * ($AA$365/$AB$365)) - W405 * Q405 - W405 * X405 *(C405-B405) - W405 * 0.44 * (0.44 * (0.56 * X405)) * (I405-H405) + W405 * (1-X405) * (M405-L405) + W405 * X405 * K405 + W405 * O405 + W405 * X405 * P405 - R405 * (($AC$365/$AE$365) - 0.44 * ($AD$365/$AE$365) * W405))</f>
        <v>55.89084465</v>
      </c>
      <c r="V405" s="1">
        <f>((2/3) - (0.5 * ($AA$365/$AB$365)) / (2 * ($AB$365/$AC$365)))</f>
        <v>0.6022674523</v>
      </c>
      <c r="W405" s="1">
        <f>($AJ$365/($AF$365-$AG$365+$AI$365+0.44*$AD$365))</f>
        <v>1.075265519</v>
      </c>
      <c r="X405" s="1">
        <f>($AH$365-$AG$365)/$AH$365</f>
        <v>0.7673977993</v>
      </c>
      <c r="Y405" s="4">
        <v>65.0</v>
      </c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2" t="str">
        <f t="shared" si="11"/>
        <v>N</v>
      </c>
    </row>
    <row r="406">
      <c r="A406" s="1" t="s">
        <v>81</v>
      </c>
      <c r="B406" s="2">
        <v>37.55</v>
      </c>
      <c r="C406" s="2">
        <v>84.19047619047619</v>
      </c>
      <c r="D406" s="3">
        <v>0.44595238095238104</v>
      </c>
      <c r="E406" s="2">
        <v>8.095238095238095</v>
      </c>
      <c r="F406" s="2">
        <v>23.666666666666668</v>
      </c>
      <c r="G406" s="3">
        <v>0.34205231388329976</v>
      </c>
      <c r="H406" s="2">
        <v>19.8</v>
      </c>
      <c r="I406" s="2">
        <v>25.3</v>
      </c>
      <c r="J406" s="3">
        <v>0.7786000000000002</v>
      </c>
      <c r="K406" s="2">
        <v>9.75</v>
      </c>
      <c r="L406" s="2">
        <v>33.15</v>
      </c>
      <c r="M406" s="2">
        <v>42.9</v>
      </c>
      <c r="N406" s="2">
        <v>21.95</v>
      </c>
      <c r="O406" s="2">
        <v>8.1</v>
      </c>
      <c r="P406" s="2">
        <v>4.1</v>
      </c>
      <c r="Q406" s="2">
        <v>13.95</v>
      </c>
      <c r="R406" s="2">
        <v>20.75</v>
      </c>
      <c r="S406" s="2">
        <v>103.05</v>
      </c>
      <c r="T406" s="2">
        <v>17408.05</v>
      </c>
      <c r="U406" s="2">
        <f>(E406 + (2/3) * N406 + (2 - V406 * ($AA$362/$AB$362)) * B406 + (H406 * 0.5 * (1 + (1 - $AA$362/$AB$362)) + (2/3) * ($AA$362/$AB$362)) - W406 * Q406 - W406 * X406 *(C406-B406) - W406 * 0.44 * (0.44 * (0.56 * X406)) * (I406-H406) + W406 * (1-X406) * (M406-L406) + W406 * X406 * K406 + W406 * O406 + W406 * X406 * P406 - R406 * (($AC$362/$AE$362) - 0.44 * ($AD$362/$AE$362) * W406))</f>
        <v>61.46613848</v>
      </c>
      <c r="V406" s="1">
        <f>((2/3) - (0.5 * ($AA$362/$AB$362)) / (2 * ($AB$362/$AC$362)))</f>
        <v>0.6000437681</v>
      </c>
      <c r="W406" s="1">
        <f>($AJ$362/($AF$362-$AG$362+$AI$362+0.44*$AD$362))</f>
        <v>1.048158172</v>
      </c>
      <c r="X406" s="1">
        <f>($AH$362-$AG$362)/$AH$362</f>
        <v>0.7685564663</v>
      </c>
      <c r="Y406" s="4">
        <v>65.0</v>
      </c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2" t="str">
        <f t="shared" si="11"/>
        <v>N</v>
      </c>
    </row>
    <row r="407">
      <c r="A407" s="1" t="s">
        <v>82</v>
      </c>
      <c r="B407" s="2">
        <v>36.57142857142857</v>
      </c>
      <c r="C407" s="2">
        <v>79.95238095238095</v>
      </c>
      <c r="D407" s="3">
        <v>0.45933333333333326</v>
      </c>
      <c r="E407" s="2">
        <v>9.571428571428571</v>
      </c>
      <c r="F407" s="2">
        <v>26.0</v>
      </c>
      <c r="G407" s="3">
        <v>0.3681318681318681</v>
      </c>
      <c r="H407" s="2">
        <v>19.0</v>
      </c>
      <c r="I407" s="2">
        <v>24.38095238095238</v>
      </c>
      <c r="J407" s="3">
        <v>0.7689523809523807</v>
      </c>
      <c r="K407" s="2">
        <v>8.761904761904763</v>
      </c>
      <c r="L407" s="2">
        <v>30.047619047619047</v>
      </c>
      <c r="M407" s="2">
        <v>38.80952380952381</v>
      </c>
      <c r="N407" s="2">
        <v>21.714285714285715</v>
      </c>
      <c r="O407" s="2">
        <v>8.19047619047619</v>
      </c>
      <c r="P407" s="2">
        <v>4.095238095238095</v>
      </c>
      <c r="Q407" s="2">
        <v>13.80952380952381</v>
      </c>
      <c r="R407" s="2">
        <v>20.19047619047619</v>
      </c>
      <c r="S407" s="2">
        <v>101.61904761904762</v>
      </c>
      <c r="T407" s="2">
        <v>17205.428571428572</v>
      </c>
      <c r="U407" s="2">
        <f>(E407 + (2/3) * N407 + (2 - V407 * ($AA$363/$AB$363)) * B407 + (H407 * 0.5 * (1 + (1 - $AA$363/$AB$363)) + (2/3) * ($AA$363/$AB$363)) - W407 * Q407 - W407 * X407 *(C407-B407) - W407 * 0.44 * (0.44 * (0.56 * X407)) * (I407-H407) + W407 * (1-X407) * (M407-L407) + W407 * X407 * K407 + W407 * O407 + W407 * X407 * P407 - R407 * (($AC$363/$AE$363) - 0.44 * ($AD$363/$AE$363) * W407))</f>
        <v>61.9135671</v>
      </c>
      <c r="V407" s="1">
        <f>((2/3) - (0.5 * ($AA$363/$AB$363)) / (2 * ($AB$363/$AC$363)))</f>
        <v>0.6007905943</v>
      </c>
      <c r="W407" s="1">
        <f>($AJ$363/($AF$363-$AG$363+$AI$363+0.44*$AD$363))</f>
        <v>1.074613174</v>
      </c>
      <c r="X407" s="1">
        <f>($AH$363-$AG$363)/$AH$363</f>
        <v>0.7632379347</v>
      </c>
      <c r="Y407" s="4">
        <v>65.0</v>
      </c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2" t="str">
        <f t="shared" si="11"/>
        <v>N</v>
      </c>
    </row>
    <row r="408">
      <c r="A408" s="1" t="s">
        <v>83</v>
      </c>
      <c r="B408" s="2">
        <v>38.0</v>
      </c>
      <c r="C408" s="2">
        <v>82.05</v>
      </c>
      <c r="D408" s="3">
        <v>0.4645499999999999</v>
      </c>
      <c r="E408" s="2">
        <v>9.95</v>
      </c>
      <c r="F408" s="2">
        <v>25.65</v>
      </c>
      <c r="G408" s="3">
        <v>0.38791423001949316</v>
      </c>
      <c r="H408" s="2">
        <v>17.25</v>
      </c>
      <c r="I408" s="2">
        <v>22.2</v>
      </c>
      <c r="J408" s="3">
        <v>0.78215</v>
      </c>
      <c r="K408" s="2">
        <v>8.75</v>
      </c>
      <c r="L408" s="2">
        <v>32.7</v>
      </c>
      <c r="M408" s="2">
        <v>41.45</v>
      </c>
      <c r="N408" s="2">
        <v>23.7</v>
      </c>
      <c r="O408" s="2">
        <v>7.85</v>
      </c>
      <c r="P408" s="2">
        <v>3.95</v>
      </c>
      <c r="Q408" s="2">
        <v>14.85</v>
      </c>
      <c r="R408" s="2">
        <v>21.45</v>
      </c>
      <c r="S408" s="2">
        <v>103.2</v>
      </c>
      <c r="T408" s="2">
        <v>17830.6</v>
      </c>
      <c r="U408" s="2">
        <f>(E408 + (2/3) * N408 + (2 - V408 * ($AA$364/$AB$364)) * B408 + (H408 * 0.5 * (1 + (1 - $AA$364/$AB$364)) + (2/3) * ($AA$364/$AB$364)) - W408 * Q408 - W408 * X408 *(C408-B408) - W408 * 0.44 * (0.44 * (0.56 * X408)) * (I408-H408) + W408 * (1-X408) * (M408-L408) + W408 * X408 * K408 + W408 * O408 + W408 * X408 * P408 - R408 * (($AC$364/$AE$364) - 0.44 * ($AD$364/$AE$364) * W408))</f>
        <v>61.87343653</v>
      </c>
      <c r="V408" s="1">
        <f>((2/3) - (0.5 * ($AA$364/$AB$364)) / (2 * ($AB$364/$AC$364)))</f>
        <v>0.5988057578</v>
      </c>
      <c r="W408" s="1">
        <f>($AJ$364/($AF$364-$AG$364+$AI$364+0.44*$AD$364))</f>
        <v>1.076293922</v>
      </c>
      <c r="X408" s="1">
        <f>($AH$364-$AG$364)/$AH$364</f>
        <v>0.7691359451</v>
      </c>
      <c r="Y408" s="4">
        <v>65.0</v>
      </c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2" t="str">
        <f t="shared" si="11"/>
        <v>N</v>
      </c>
    </row>
    <row r="409">
      <c r="A409" s="1" t="s">
        <v>84</v>
      </c>
      <c r="B409" s="2">
        <v>39.333333333333336</v>
      </c>
      <c r="C409" s="2">
        <v>82.38095238095238</v>
      </c>
      <c r="D409" s="3">
        <v>0.4778571428571429</v>
      </c>
      <c r="E409" s="2">
        <v>8.380952380952381</v>
      </c>
      <c r="F409" s="2">
        <v>20.476190476190474</v>
      </c>
      <c r="G409" s="3">
        <v>0.4093023255813954</v>
      </c>
      <c r="H409" s="2">
        <v>16.333333333333332</v>
      </c>
      <c r="I409" s="2">
        <v>21.476190476190474</v>
      </c>
      <c r="J409" s="3">
        <v>0.7529523809523809</v>
      </c>
      <c r="K409" s="2">
        <v>7.666666666666667</v>
      </c>
      <c r="L409" s="2">
        <v>33.523809523809526</v>
      </c>
      <c r="M409" s="2">
        <v>41.19047619047619</v>
      </c>
      <c r="N409" s="2">
        <v>22.61904761904762</v>
      </c>
      <c r="O409" s="2">
        <v>6.476190476190476</v>
      </c>
      <c r="P409" s="2">
        <v>3.6666666666666665</v>
      </c>
      <c r="Q409" s="2">
        <v>13.857142857142858</v>
      </c>
      <c r="R409" s="2">
        <v>19.0</v>
      </c>
      <c r="S409" s="2">
        <v>103.38095238095238</v>
      </c>
      <c r="T409" s="2">
        <v>17757.428571428572</v>
      </c>
      <c r="U409" s="2">
        <f>(E409 + (2/3) * N409 + (2 - V409 * ($AA$365/$AB$365)) * B409 + (H409 * 0.5 * (1 + (1 - $AA$365/$AB$365)) + (2/3) * ($AA$365/$AB$365)) - W409 * Q409 - W409 * X409 *(C409-B409) - W409 * 0.44 * (0.44 * (0.56 * X409)) * (I409-H409) + W409 * (1-X409) * (M409-L409) + W409 * X409 * K409 + W409 * O409 + W409 * X409 * P409 - R409 * (($AC$365/$AE$365) - 0.44 * ($AD$365/$AE$365) * W409))</f>
        <v>61.0029925</v>
      </c>
      <c r="V409" s="1">
        <f>((2/3) - (0.5 * ($AA$365/$AB$365)) / (2 * ($AB$365/$AC$365)))</f>
        <v>0.6022674523</v>
      </c>
      <c r="W409" s="1">
        <f>($AJ$365/($AF$365-$AG$365+$AI$365+0.44*$AD$365))</f>
        <v>1.075265519</v>
      </c>
      <c r="X409" s="1">
        <f>($AH$365-$AG$365)/$AH$365</f>
        <v>0.7673977993</v>
      </c>
      <c r="Y409" s="4">
        <v>65.0</v>
      </c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2" t="str">
        <f t="shared" si="11"/>
        <v>N</v>
      </c>
    </row>
    <row r="410">
      <c r="A410" s="1" t="s">
        <v>85</v>
      </c>
      <c r="B410" s="2">
        <v>37.95</v>
      </c>
      <c r="C410" s="2">
        <v>84.33333333333333</v>
      </c>
      <c r="D410" s="3">
        <v>0.44966666666666666</v>
      </c>
      <c r="E410" s="2">
        <v>8.285714285714286</v>
      </c>
      <c r="F410" s="2">
        <v>23.523809523809526</v>
      </c>
      <c r="G410" s="3">
        <v>0.3522267206477733</v>
      </c>
      <c r="H410" s="2">
        <v>20.5</v>
      </c>
      <c r="I410" s="2">
        <v>26.1</v>
      </c>
      <c r="J410" s="3">
        <v>0.79305</v>
      </c>
      <c r="K410" s="2">
        <v>11.8</v>
      </c>
      <c r="L410" s="2">
        <v>30.45</v>
      </c>
      <c r="M410" s="2">
        <v>42.25</v>
      </c>
      <c r="N410" s="2">
        <v>22.2</v>
      </c>
      <c r="O410" s="2">
        <v>8.3</v>
      </c>
      <c r="P410" s="2">
        <v>5.05</v>
      </c>
      <c r="Q410" s="2">
        <v>14.1</v>
      </c>
      <c r="R410" s="2">
        <v>21.6</v>
      </c>
      <c r="S410" s="2">
        <v>104.75</v>
      </c>
      <c r="T410" s="2">
        <v>15454.95</v>
      </c>
      <c r="U410" s="2">
        <f>(E410 + (2/3) * N410 + (2 - V410 * ($AA$362/$AB$362)) * B410 + (H410 * 0.5 * (1 + (1 - $AA$362/$AB$362)) + (2/3) * ($AA$362/$AB$362)) - W410 * Q410 - W410 * X410 *(C410-B410) - W410 * 0.44 * (0.44 * (0.56 * X410)) * (I410-H410) + W410 * (1-X410) * (M410-L410) + W410 * X410 * K410 + W410 * O410 + W410 * X410 * P410 - R410 * (($AC$362/$AE$362) - 0.44 * ($AD$362/$AE$362) * W410))</f>
        <v>65.8521744</v>
      </c>
      <c r="V410" s="1">
        <f>((2/3) - (0.5 * ($AA$362/$AB$362)) / (2 * ($AB$362/$AC$362)))</f>
        <v>0.6000437681</v>
      </c>
      <c r="W410" s="1">
        <f>($AJ$362/($AF$362-$AG$362+$AI$362+0.44*$AD$362))</f>
        <v>1.048158172</v>
      </c>
      <c r="X410" s="1">
        <f>($AH$362-$AG$362)/$AH$362</f>
        <v>0.7685564663</v>
      </c>
      <c r="Y410" s="4">
        <v>65.0</v>
      </c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2" t="str">
        <f t="shared" si="11"/>
        <v>N</v>
      </c>
    </row>
    <row r="411">
      <c r="A411" s="1" t="s">
        <v>86</v>
      </c>
      <c r="B411" s="2">
        <v>38.57142857142857</v>
      </c>
      <c r="C411" s="2">
        <v>82.71428571428571</v>
      </c>
      <c r="D411" s="3">
        <v>0.4675238095238095</v>
      </c>
      <c r="E411" s="2">
        <v>7.571428571428571</v>
      </c>
      <c r="F411" s="2">
        <v>21.857142857142858</v>
      </c>
      <c r="G411" s="3">
        <v>0.3464052287581699</v>
      </c>
      <c r="H411" s="2">
        <v>16.285714285714285</v>
      </c>
      <c r="I411" s="2">
        <v>20.761904761904763</v>
      </c>
      <c r="J411" s="3">
        <v>0.7846666666666667</v>
      </c>
      <c r="K411" s="2">
        <v>11.714285714285714</v>
      </c>
      <c r="L411" s="2">
        <v>32.095238095238095</v>
      </c>
      <c r="M411" s="2">
        <v>43.80952380952381</v>
      </c>
      <c r="N411" s="2">
        <v>23.047619047619047</v>
      </c>
      <c r="O411" s="2">
        <v>7.0</v>
      </c>
      <c r="P411" s="2">
        <v>4.142857142857143</v>
      </c>
      <c r="Q411" s="2">
        <v>14.380952380952381</v>
      </c>
      <c r="R411" s="2">
        <v>19.666666666666668</v>
      </c>
      <c r="S411" s="2">
        <v>101.04761904761905</v>
      </c>
      <c r="T411" s="2">
        <v>15985.142857142857</v>
      </c>
      <c r="U411" s="2">
        <f>(E411 + (2/3) * N411 + (2 - V411 * ($AA$363/$AB$363)) * B411 + (H411 * 0.5 * (1 + (1 - $AA$363/$AB$363)) + (2/3) * ($AA$363/$AB$363)) - W411 * Q411 - W411 * X411 *(C411-B411) - W411 * 0.44 * (0.44 * (0.56 * X411)) * (I411-H411) + W411 * (1-X411) * (M411-L411) + W411 * X411 * K411 + W411 * O411 + W411 * X411 * P411 - R411 * (($AC$363/$AE$363) - 0.44 * ($AD$363/$AE$363) * W411))</f>
        <v>63.13493591</v>
      </c>
      <c r="V411" s="1">
        <f>((2/3) - (0.5 * ($AA$363/$AB$363)) / (2 * ($AB$363/$AC$363)))</f>
        <v>0.6007905943</v>
      </c>
      <c r="W411" s="1">
        <f>($AJ$363/($AF$363-$AG$363+$AI$363+0.44*$AD$363))</f>
        <v>1.074613174</v>
      </c>
      <c r="X411" s="1">
        <f>($AH$363-$AG$363)/$AH$363</f>
        <v>0.7632379347</v>
      </c>
      <c r="Y411" s="4">
        <v>65.0</v>
      </c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2" t="str">
        <f t="shared" si="11"/>
        <v>N</v>
      </c>
    </row>
    <row r="412">
      <c r="A412" s="1" t="s">
        <v>87</v>
      </c>
      <c r="B412" s="2">
        <v>41.2</v>
      </c>
      <c r="C412" s="2">
        <v>84.9</v>
      </c>
      <c r="D412" s="3">
        <v>0.48615</v>
      </c>
      <c r="E412" s="2">
        <v>7.25</v>
      </c>
      <c r="F412" s="2">
        <v>20.05</v>
      </c>
      <c r="G412" s="3">
        <v>0.3615960099750623</v>
      </c>
      <c r="H412" s="2">
        <v>19.95</v>
      </c>
      <c r="I412" s="2">
        <v>25.0</v>
      </c>
      <c r="J412" s="3">
        <v>0.7907499999999998</v>
      </c>
      <c r="K412" s="2">
        <v>10.9</v>
      </c>
      <c r="L412" s="2">
        <v>31.8</v>
      </c>
      <c r="M412" s="2">
        <v>42.7</v>
      </c>
      <c r="N412" s="2">
        <v>25.15</v>
      </c>
      <c r="O412" s="2">
        <v>8.45</v>
      </c>
      <c r="P412" s="2">
        <v>4.5</v>
      </c>
      <c r="Q412" s="2">
        <v>12.55</v>
      </c>
      <c r="R412" s="2">
        <v>19.25</v>
      </c>
      <c r="S412" s="2">
        <v>109.6</v>
      </c>
      <c r="T412" s="2">
        <v>16252.55</v>
      </c>
      <c r="U412" s="2">
        <f>(E412 + (2/3) * N412 + (2 - V412 * ($AA$364/$AB$364)) * B412 + (H412 * 0.5 * (1 + (1 - $AA$364/$AB$364)) + (2/3) * ($AA$364/$AB$364)) - W412 * Q412 - W412 * X412 *(C412-B412) - W412 * 0.44 * (0.44 * (0.56 * X412)) * (I412-H412) + W412 * (1-X412) * (M412-L412) + W412 * X412 * K412 + W412 * O412 + W412 * X412 * P412 - R412 * (($AC$364/$AE$364) - 0.44 * ($AD$364/$AE$364) * W412))</f>
        <v>74.31829481</v>
      </c>
      <c r="V412" s="1">
        <f>((2/3) - (0.5 * ($AA$364/$AB$364)) / (2 * ($AB$364/$AC$364)))</f>
        <v>0.5988057578</v>
      </c>
      <c r="W412" s="1">
        <f>($AJ$364/($AF$364-$AG$364+$AI$364+0.44*$AD$364))</f>
        <v>1.076293922</v>
      </c>
      <c r="X412" s="1">
        <f>($AH$364-$AG$364)/$AH$364</f>
        <v>0.7691359451</v>
      </c>
      <c r="Y412" s="4">
        <v>65.0</v>
      </c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2" t="str">
        <f t="shared" si="11"/>
        <v>N</v>
      </c>
    </row>
    <row r="413">
      <c r="A413" s="1" t="s">
        <v>88</v>
      </c>
      <c r="B413" s="2">
        <v>40.095238095238095</v>
      </c>
      <c r="C413" s="2">
        <v>85.19047619047619</v>
      </c>
      <c r="D413" s="3">
        <v>0.471</v>
      </c>
      <c r="E413" s="2">
        <v>6.142857142857143</v>
      </c>
      <c r="F413" s="2">
        <v>18.19047619047619</v>
      </c>
      <c r="G413" s="3">
        <v>0.3376963350785341</v>
      </c>
      <c r="H413" s="2">
        <v>20.714285714285715</v>
      </c>
      <c r="I413" s="2">
        <v>25.142857142857142</v>
      </c>
      <c r="J413" s="3">
        <v>0.8223333333333335</v>
      </c>
      <c r="K413" s="2">
        <v>11.333333333333334</v>
      </c>
      <c r="L413" s="2">
        <v>29.571428571428573</v>
      </c>
      <c r="M413" s="2">
        <v>40.904761904761905</v>
      </c>
      <c r="N413" s="2">
        <v>24.238095238095237</v>
      </c>
      <c r="O413" s="2">
        <v>8.19047619047619</v>
      </c>
      <c r="P413" s="2">
        <v>4.380952380952381</v>
      </c>
      <c r="Q413" s="2">
        <v>12.571428571428571</v>
      </c>
      <c r="R413" s="2">
        <v>19.80952380952381</v>
      </c>
      <c r="S413" s="2">
        <v>107.04761904761905</v>
      </c>
      <c r="T413" s="2">
        <v>18073.285714285714</v>
      </c>
      <c r="U413" s="2">
        <f>(E413 + (2/3) * N413 + (2 - V413 * ($AA$365/$AB$365)) * B413 + (H413 * 0.5 * (1 + (1 - $AA$365/$AB$365)) + (2/3) * ($AA$365/$AB$365)) - W413 * Q413 - W413 * X413 *(C413-B413) - W413 * 0.44 * (0.44 * (0.56 * X413)) * (I413-H413) + W413 * (1-X413) * (M413-L413) + W413 * X413 * K413 + W413 * O413 + W413 * X413 * P413 - R413 * (($AC$365/$AE$365) - 0.44 * ($AD$365/$AE$365) * W413))</f>
        <v>70.05195001</v>
      </c>
      <c r="V413" s="1">
        <f>((2/3) - (0.5 * ($AA$365/$AB$365)) / (2 * ($AB$365/$AC$365)))</f>
        <v>0.6022674523</v>
      </c>
      <c r="W413" s="1">
        <f>($AJ$365/($AF$365-$AG$365+$AI$365+0.44*$AD$365))</f>
        <v>1.075265519</v>
      </c>
      <c r="X413" s="1">
        <f>($AH$365-$AG$365)/$AH$365</f>
        <v>0.7673977993</v>
      </c>
      <c r="Y413" s="4">
        <v>65.0</v>
      </c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2" t="str">
        <f t="shared" si="11"/>
        <v>N</v>
      </c>
    </row>
    <row r="414">
      <c r="A414" s="1" t="s">
        <v>89</v>
      </c>
      <c r="B414" s="2">
        <v>39.7</v>
      </c>
      <c r="C414" s="2">
        <v>87.38095238095238</v>
      </c>
      <c r="D414" s="3">
        <v>0.45071428571428573</v>
      </c>
      <c r="E414" s="2">
        <v>8.857142857142858</v>
      </c>
      <c r="F414" s="2">
        <v>25.571428571428573</v>
      </c>
      <c r="G414" s="3">
        <v>0.3463687150837989</v>
      </c>
      <c r="H414" s="2">
        <v>18.2</v>
      </c>
      <c r="I414" s="2">
        <v>23.3</v>
      </c>
      <c r="J414" s="3">
        <v>0.7853000000000001</v>
      </c>
      <c r="K414" s="2">
        <v>11.05</v>
      </c>
      <c r="L414" s="2">
        <v>33.55</v>
      </c>
      <c r="M414" s="2">
        <v>44.6</v>
      </c>
      <c r="N414" s="2">
        <v>21.85</v>
      </c>
      <c r="O414" s="2">
        <v>8.65</v>
      </c>
      <c r="P414" s="2">
        <v>3.7</v>
      </c>
      <c r="Q414" s="2">
        <v>15.35</v>
      </c>
      <c r="R414" s="2">
        <v>20.95</v>
      </c>
      <c r="S414" s="2">
        <v>106.6</v>
      </c>
      <c r="T414" s="2">
        <v>18061.6</v>
      </c>
      <c r="U414" s="2">
        <f>(E414 + (2/3) * N414 + (2 - V414 * ($AA$362/$AB$362)) * B414 + (H414 * 0.5 * (1 + (1 - $AA$362/$AB$362)) + (2/3) * ($AA$362/$AB$362)) - W414 * Q414 - W414 * X414 *(C414-B414) - W414 * 0.44 * (0.44 * (0.56 * X414)) * (I414-H414) + W414 * (1-X414) * (M414-L414) + W414 * X414 * K414 + W414 * O414 + W414 * X414 * P414 - R414 * (($AC$362/$AE$362) - 0.44 * ($AD$362/$AE$362) * W414))</f>
        <v>63.85610513</v>
      </c>
      <c r="V414" s="1">
        <f>((2/3) - (0.5 * ($AA$362/$AB$362)) / (2 * ($AB$362/$AC$362)))</f>
        <v>0.6000437681</v>
      </c>
      <c r="W414" s="1">
        <f>($AJ$362/($AF$362-$AG$362+$AI$362+0.44*$AD$362))</f>
        <v>1.048158172</v>
      </c>
      <c r="X414" s="1">
        <f>($AH$362-$AG$362)/$AH$362</f>
        <v>0.7685564663</v>
      </c>
      <c r="Y414" s="4">
        <v>65.0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2" t="str">
        <f t="shared" si="11"/>
        <v>N</v>
      </c>
    </row>
    <row r="415">
      <c r="A415" s="1" t="s">
        <v>90</v>
      </c>
      <c r="B415" s="2">
        <v>38.0</v>
      </c>
      <c r="C415" s="2">
        <v>85.61904761904762</v>
      </c>
      <c r="D415" s="3">
        <v>0.44414285714285706</v>
      </c>
      <c r="E415" s="2">
        <v>9.666666666666666</v>
      </c>
      <c r="F415" s="2">
        <v>26.666666666666668</v>
      </c>
      <c r="G415" s="3">
        <v>0.3625</v>
      </c>
      <c r="H415" s="2">
        <v>18.61904761904762</v>
      </c>
      <c r="I415" s="2">
        <v>24.476190476190474</v>
      </c>
      <c r="J415" s="3">
        <v>0.7654285714285715</v>
      </c>
      <c r="K415" s="2">
        <v>12.333333333333334</v>
      </c>
      <c r="L415" s="2">
        <v>31.476190476190474</v>
      </c>
      <c r="M415" s="2">
        <v>43.80952380952381</v>
      </c>
      <c r="N415" s="2">
        <v>19.571428571428573</v>
      </c>
      <c r="O415" s="2">
        <v>7.380952380952381</v>
      </c>
      <c r="P415" s="2">
        <v>3.380952380952381</v>
      </c>
      <c r="Q415" s="2">
        <v>14.0</v>
      </c>
      <c r="R415" s="2">
        <v>20.142857142857142</v>
      </c>
      <c r="S415" s="2">
        <v>104.14285714285714</v>
      </c>
      <c r="T415" s="2">
        <v>18840.809523809523</v>
      </c>
      <c r="U415" s="2">
        <f>(E415 + (2/3) * N415 + (2 - V415 * ($AA$363/$AB$363)) * B415 + (H415 * 0.5 * (1 + (1 - $AA$363/$AB$363)) + (2/3) * ($AA$363/$AB$363)) - W415 * Q415 - W415 * X415 *(C415-B415) - W415 * 0.44 * (0.44 * (0.56 * X415)) * (I415-H415) + W415 * (1-X415) * (M415-L415) + W415 * X415 * K415 + W415 * O415 + W415 * X415 * P415 - R415 * (($AC$363/$AE$363) - 0.44 * ($AD$363/$AE$363) * W415))</f>
        <v>61.34347376</v>
      </c>
      <c r="V415" s="1">
        <f>((2/3) - (0.5 * ($AA$363/$AB$363)) / (2 * ($AB$363/$AC$363)))</f>
        <v>0.6007905943</v>
      </c>
      <c r="W415" s="1">
        <f>($AJ$363/($AF$363-$AG$363+$AI$363+0.44*$AD$363))</f>
        <v>1.074613174</v>
      </c>
      <c r="X415" s="1">
        <f>($AH$363-$AG$363)/$AH$363</f>
        <v>0.7632379347</v>
      </c>
      <c r="Y415" s="4">
        <v>65.0</v>
      </c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2" t="str">
        <f t="shared" si="11"/>
        <v>N</v>
      </c>
    </row>
    <row r="416">
      <c r="A416" s="1" t="s">
        <v>91</v>
      </c>
      <c r="B416" s="2">
        <v>38.3</v>
      </c>
      <c r="C416" s="2">
        <v>87.9</v>
      </c>
      <c r="D416" s="3">
        <v>0.4368</v>
      </c>
      <c r="E416" s="2">
        <v>9.4</v>
      </c>
      <c r="F416" s="2">
        <v>27.4</v>
      </c>
      <c r="G416" s="3">
        <v>0.34306569343065696</v>
      </c>
      <c r="H416" s="2">
        <v>15.75</v>
      </c>
      <c r="I416" s="2">
        <v>21.25</v>
      </c>
      <c r="J416" s="3">
        <v>0.7408000000000001</v>
      </c>
      <c r="K416" s="2">
        <v>11.1</v>
      </c>
      <c r="L416" s="2">
        <v>32.25</v>
      </c>
      <c r="M416" s="2">
        <v>43.35</v>
      </c>
      <c r="N416" s="2">
        <v>20.4</v>
      </c>
      <c r="O416" s="2">
        <v>7.75</v>
      </c>
      <c r="P416" s="2">
        <v>4.5</v>
      </c>
      <c r="Q416" s="2">
        <v>14.5</v>
      </c>
      <c r="R416" s="2">
        <v>21.3</v>
      </c>
      <c r="S416" s="2">
        <v>101.75</v>
      </c>
      <c r="T416" s="2">
        <v>18540.55</v>
      </c>
      <c r="U416" s="2">
        <f>(E416 + (2/3) * N416 + (2 - V416 * ($AA$364/$AB$364)) * B416 + (H416 * 0.5 * (1 + (1 - $AA$364/$AB$364)) + (2/3) * ($AA$364/$AB$364)) - W416 * Q416 - W416 * X416 *(C416-B416) - W416 * 0.44 * (0.44 * (0.56 * X416)) * (I416-H416) + W416 * (1-X416) * (M416-L416) + W416 * X416 * K416 + W416 * O416 + W416 * X416 * P416 - R416 * (($AC$364/$AE$364) - 0.44 * ($AD$364/$AE$364) * W416))</f>
        <v>57.21556025</v>
      </c>
      <c r="V416" s="1">
        <f>((2/3) - (0.5 * ($AA$364/$AB$364)) / (2 * ($AB$364/$AC$364)))</f>
        <v>0.5988057578</v>
      </c>
      <c r="W416" s="1">
        <f>($AJ$364/($AF$364-$AG$364+$AI$364+0.44*$AD$364))</f>
        <v>1.076293922</v>
      </c>
      <c r="X416" s="1">
        <f>($AH$364-$AG$364)/$AH$364</f>
        <v>0.7691359451</v>
      </c>
      <c r="Y416" s="4">
        <v>65.0</v>
      </c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2" t="str">
        <f t="shared" si="11"/>
        <v>N</v>
      </c>
    </row>
    <row r="417">
      <c r="A417" s="1" t="s">
        <v>92</v>
      </c>
      <c r="B417" s="2">
        <v>41.23809523809524</v>
      </c>
      <c r="C417" s="2">
        <v>88.38095238095238</v>
      </c>
      <c r="D417" s="3">
        <v>0.4665714285714286</v>
      </c>
      <c r="E417" s="2">
        <v>7.714285714285714</v>
      </c>
      <c r="F417" s="2">
        <v>23.285714285714285</v>
      </c>
      <c r="G417" s="3">
        <v>0.33128834355828224</v>
      </c>
      <c r="H417" s="2">
        <v>15.571428571428571</v>
      </c>
      <c r="I417" s="2">
        <v>21.333333333333332</v>
      </c>
      <c r="J417" s="3">
        <v>0.7307142857142858</v>
      </c>
      <c r="K417" s="2">
        <v>11.0</v>
      </c>
      <c r="L417" s="2">
        <v>31.38095238095238</v>
      </c>
      <c r="M417" s="2">
        <v>42.38095238095238</v>
      </c>
      <c r="N417" s="2">
        <v>21.904761904761905</v>
      </c>
      <c r="O417" s="2">
        <v>9.095238095238095</v>
      </c>
      <c r="P417" s="2">
        <v>4.0476190476190474</v>
      </c>
      <c r="Q417" s="2">
        <v>14.380952380952381</v>
      </c>
      <c r="R417" s="2">
        <v>20.476190476190474</v>
      </c>
      <c r="S417" s="2">
        <v>105.76190476190476</v>
      </c>
      <c r="T417" s="2">
        <v>18813.190476190477</v>
      </c>
      <c r="U417" s="2">
        <f>(E417 + (2/3) * N417 + (2 - V417 * ($AA$365/$AB$365)) * B417 + (H417 * 0.5 * (1 + (1 - $AA$365/$AB$365)) + (2/3) * ($AA$365/$AB$365)) - W417 * Q417 - W417 * X417 *(C417-B417) - W417 * 0.44 * (0.44 * (0.56 * X417)) * (I417-H417) + W417 * (1-X417) * (M417-L417) + W417 * X417 * K417 + W417 * O417 + W417 * X417 * P417 - R417 * (($AC$365/$AE$365) - 0.44 * ($AD$365/$AE$365) * W417))</f>
        <v>64.66610403</v>
      </c>
      <c r="V417" s="1">
        <f>((2/3) - (0.5 * ($AA$365/$AB$365)) / (2 * ($AB$365/$AC$365)))</f>
        <v>0.6022674523</v>
      </c>
      <c r="W417" s="1">
        <f>($AJ$365/($AF$365-$AG$365+$AI$365+0.44*$AD$365))</f>
        <v>1.075265519</v>
      </c>
      <c r="X417" s="1">
        <f>($AH$365-$AG$365)/$AH$365</f>
        <v>0.7673977993</v>
      </c>
      <c r="Y417" s="4">
        <v>65.0</v>
      </c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2" t="str">
        <f t="shared" si="11"/>
        <v>N</v>
      </c>
    </row>
    <row r="418">
      <c r="A418" s="1" t="s">
        <v>93</v>
      </c>
      <c r="B418" s="2">
        <v>39.3</v>
      </c>
      <c r="C418" s="2">
        <v>88.71428571428571</v>
      </c>
      <c r="D418" s="3">
        <v>0.44395238095238104</v>
      </c>
      <c r="E418" s="2">
        <v>7.571428571428571</v>
      </c>
      <c r="F418" s="2">
        <v>22.857142857142858</v>
      </c>
      <c r="G418" s="3">
        <v>0.33125</v>
      </c>
      <c r="H418" s="2">
        <v>20.1</v>
      </c>
      <c r="I418" s="2">
        <v>26.6</v>
      </c>
      <c r="J418" s="3">
        <v>0.7574500000000002</v>
      </c>
      <c r="K418" s="2">
        <v>11.45</v>
      </c>
      <c r="L418" s="2">
        <v>34.15</v>
      </c>
      <c r="M418" s="2">
        <v>45.6</v>
      </c>
      <c r="N418" s="2">
        <v>18.55</v>
      </c>
      <c r="O418" s="2">
        <v>8.8</v>
      </c>
      <c r="P418" s="2">
        <v>4.3</v>
      </c>
      <c r="Q418" s="2">
        <v>15.55</v>
      </c>
      <c r="R418" s="2">
        <v>25.3</v>
      </c>
      <c r="S418" s="2">
        <v>106.35</v>
      </c>
      <c r="T418" s="2">
        <v>16963.9</v>
      </c>
      <c r="U418" s="2">
        <f>(E418 + (2/3) * N418 + (2 - V418 * ($AA$362/$AB$362)) * B418 + (H418 * 0.5 * (1 + (1 - $AA$362/$AB$362)) + (2/3) * ($AA$362/$AB$362)) - W418 * Q418 - W418 * X418 *(C418-B418) - W418 * 0.44 * (0.44 * (0.56 * X418)) * (I418-H418) + W418 * (1-X418) * (M418-L418) + W418 * X418 * K418 + W418 * O418 + W418 * X418 * P418 - R418 * (($AC$362/$AE$362) - 0.44 * ($AD$362/$AE$362) * W418))</f>
        <v>58.87454321</v>
      </c>
      <c r="V418" s="1">
        <f>((2/3) - (0.5 * ($AA$362/$AB$362)) / (2 * ($AB$362/$AC$362)))</f>
        <v>0.6000437681</v>
      </c>
      <c r="W418" s="1">
        <f>($AJ$362/($AF$362-$AG$362+$AI$362+0.44*$AD$362))</f>
        <v>1.048158172</v>
      </c>
      <c r="X418" s="1">
        <f>($AH$362-$AG$362)/$AH$362</f>
        <v>0.7685564663</v>
      </c>
      <c r="Y418" s="4">
        <v>65.0</v>
      </c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2" t="str">
        <f t="shared" si="11"/>
        <v>N</v>
      </c>
    </row>
    <row r="419">
      <c r="A419" s="1" t="s">
        <v>94</v>
      </c>
      <c r="B419" s="2">
        <v>39.23809523809524</v>
      </c>
      <c r="C419" s="2">
        <v>86.80952380952381</v>
      </c>
      <c r="D419" s="3">
        <v>0.45252380952380944</v>
      </c>
      <c r="E419" s="2">
        <v>8.428571428571429</v>
      </c>
      <c r="F419" s="2">
        <v>23.857142857142858</v>
      </c>
      <c r="G419" s="3">
        <v>0.3532934131736527</v>
      </c>
      <c r="H419" s="2">
        <v>18.476190476190474</v>
      </c>
      <c r="I419" s="2">
        <v>23.333333333333332</v>
      </c>
      <c r="J419" s="3">
        <v>0.7945238095238094</v>
      </c>
      <c r="K419" s="2">
        <v>12.428571428571429</v>
      </c>
      <c r="L419" s="2">
        <v>32.0</v>
      </c>
      <c r="M419" s="2">
        <v>44.42857142857143</v>
      </c>
      <c r="N419" s="2">
        <v>17.904761904761905</v>
      </c>
      <c r="O419" s="2">
        <v>8.19047619047619</v>
      </c>
      <c r="P419" s="2">
        <v>4.428571428571429</v>
      </c>
      <c r="Q419" s="2">
        <v>15.19047619047619</v>
      </c>
      <c r="R419" s="2">
        <v>24.80952380952381</v>
      </c>
      <c r="S419" s="2">
        <v>105.47619047619048</v>
      </c>
      <c r="T419" s="2">
        <v>17898.04761904762</v>
      </c>
      <c r="U419" s="2">
        <f>(E419 + (2/3) * N419 + (2 - V419 * ($AA$363/$AB$363)) * B419 + (H419 * 0.5 * (1 + (1 - $AA$363/$AB$363)) + (2/3) * ($AA$363/$AB$363)) - W419 * Q419 - W419 * X419 *(C419-B419) - W419 * 0.44 * (0.44 * (0.56 * X419)) * (I419-H419) + W419 * (1-X419) * (M419-L419) + W419 * X419 * K419 + W419 * O419 + W419 * X419 * P419 - R419 * (($AC$363/$AE$363) - 0.44 * ($AD$363/$AE$363) * W419))</f>
        <v>59.99206873</v>
      </c>
      <c r="V419" s="1">
        <f>((2/3) - (0.5 * ($AA$363/$AB$363)) / (2 * ($AB$363/$AC$363)))</f>
        <v>0.6007905943</v>
      </c>
      <c r="W419" s="1">
        <f>($AJ$363/($AF$363-$AG$363+$AI$363+0.44*$AD$363))</f>
        <v>1.074613174</v>
      </c>
      <c r="X419" s="1">
        <f>($AH$363-$AG$363)/$AH$363</f>
        <v>0.7632379347</v>
      </c>
      <c r="Y419" s="4">
        <v>65.0</v>
      </c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2" t="str">
        <f t="shared" si="11"/>
        <v>N</v>
      </c>
    </row>
    <row r="420">
      <c r="A420" s="1" t="s">
        <v>95</v>
      </c>
      <c r="B420" s="2">
        <v>40.1</v>
      </c>
      <c r="C420" s="2">
        <v>86.95</v>
      </c>
      <c r="D420" s="3">
        <v>0.462</v>
      </c>
      <c r="E420" s="2">
        <v>7.55</v>
      </c>
      <c r="F420" s="2">
        <v>22.05</v>
      </c>
      <c r="G420" s="3">
        <v>0.3424036281179138</v>
      </c>
      <c r="H420" s="2">
        <v>22.4</v>
      </c>
      <c r="I420" s="2">
        <v>27.6</v>
      </c>
      <c r="J420" s="3">
        <v>0.8096500000000001</v>
      </c>
      <c r="K420" s="2">
        <v>11.35</v>
      </c>
      <c r="L420" s="2">
        <v>31.45</v>
      </c>
      <c r="M420" s="2">
        <v>42.8</v>
      </c>
      <c r="N420" s="2">
        <v>20.95</v>
      </c>
      <c r="O420" s="2">
        <v>7.85</v>
      </c>
      <c r="P420" s="2">
        <v>4.9</v>
      </c>
      <c r="Q420" s="2">
        <v>14.65</v>
      </c>
      <c r="R420" s="2">
        <v>24.1</v>
      </c>
      <c r="S420" s="2">
        <v>110.15</v>
      </c>
      <c r="T420" s="2">
        <v>17378.85</v>
      </c>
      <c r="U420" s="2">
        <f>(E420 + (2/3) * N420 + (2 - V420 * ($AA$364/$AB$364)) * B420 + (H420 * 0.5 * (1 + (1 - $AA$364/$AB$364)) + (2/3) * ($AA$364/$AB$364)) - W420 * Q420 - W420 * X420 *(C420-B420) - W420 * 0.44 * (0.44 * (0.56 * X420)) * (I420-H420) + W420 * (1-X420) * (M420-L420) + W420 * X420 * K420 + W420 * O420 + W420 * X420 * P420 - R420 * (($AC$364/$AE$364) - 0.44 * ($AD$364/$AE$364) * W420))</f>
        <v>65.29353891</v>
      </c>
      <c r="V420" s="1">
        <f>((2/3) - (0.5 * ($AA$364/$AB$364)) / (2 * ($AB$364/$AC$364)))</f>
        <v>0.5988057578</v>
      </c>
      <c r="W420" s="1">
        <f>($AJ$364/($AF$364-$AG$364+$AI$364+0.44*$AD$364))</f>
        <v>1.076293922</v>
      </c>
      <c r="X420" s="1">
        <f>($AH$364-$AG$364)/$AH$364</f>
        <v>0.7691359451</v>
      </c>
      <c r="Y420" s="4">
        <v>65.0</v>
      </c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2" t="str">
        <f t="shared" si="11"/>
        <v>N</v>
      </c>
    </row>
    <row r="421">
      <c r="A421" s="1" t="s">
        <v>96</v>
      </c>
      <c r="B421" s="2">
        <v>40.857142857142854</v>
      </c>
      <c r="C421" s="2">
        <v>91.42857142857143</v>
      </c>
      <c r="D421" s="3">
        <v>0.4505714285714286</v>
      </c>
      <c r="E421" s="2">
        <v>6.285714285714286</v>
      </c>
      <c r="F421" s="2">
        <v>21.476190476190474</v>
      </c>
      <c r="G421" s="3">
        <v>0.29268292682926833</v>
      </c>
      <c r="H421" s="2">
        <v>20.857142857142858</v>
      </c>
      <c r="I421" s="2">
        <v>27.857142857142858</v>
      </c>
      <c r="J421" s="3">
        <v>0.7437619047619047</v>
      </c>
      <c r="K421" s="2">
        <v>12.333333333333334</v>
      </c>
      <c r="L421" s="2">
        <v>34.666666666666664</v>
      </c>
      <c r="M421" s="2">
        <v>47.0</v>
      </c>
      <c r="N421" s="2">
        <v>20.857142857142858</v>
      </c>
      <c r="O421" s="2">
        <v>8.0</v>
      </c>
      <c r="P421" s="2">
        <v>5.809523809523809</v>
      </c>
      <c r="Q421" s="2">
        <v>14.285714285714286</v>
      </c>
      <c r="R421" s="2">
        <v>24.80952380952381</v>
      </c>
      <c r="S421" s="2">
        <v>108.85714285714286</v>
      </c>
      <c r="T421" s="2">
        <v>17537.714285714286</v>
      </c>
      <c r="U421" s="2">
        <f>(E421 + (2/3) * N421 + (2 - V421 * ($AA$365/$AB$365)) * B421 + (H421 * 0.5 * (1 + (1 - $AA$365/$AB$365)) + (2/3) * ($AA$365/$AB$365)) - W421 * Q421 - W421 * X421 *(C421-B421) - W421 * 0.44 * (0.44 * (0.56 * X421)) * (I421-H421) + W421 * (1-X421) * (M421-L421) + W421 * X421 * K421 + W421 * O421 + W421 * X421 * P421 - R421 * (($AC$365/$AE$365) - 0.44 * ($AD$365/$AE$365) * W421))</f>
        <v>63.02548502</v>
      </c>
      <c r="V421" s="1">
        <f>((2/3) - (0.5 * ($AA$365/$AB$365)) / (2 * ($AB$365/$AC$365)))</f>
        <v>0.6022674523</v>
      </c>
      <c r="W421" s="1">
        <f>($AJ$365/($AF$365-$AG$365+$AI$365+0.44*$AD$365))</f>
        <v>1.075265519</v>
      </c>
      <c r="X421" s="1">
        <f>($AH$365-$AG$365)/$AH$365</f>
        <v>0.7673977993</v>
      </c>
      <c r="Y421" s="4">
        <v>65.0</v>
      </c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2" t="str">
        <f t="shared" si="11"/>
        <v>N</v>
      </c>
    </row>
    <row r="422">
      <c r="A422" s="1" t="s">
        <v>97</v>
      </c>
      <c r="B422" s="2">
        <v>38.6</v>
      </c>
      <c r="C422" s="2">
        <v>86.47619047619048</v>
      </c>
      <c r="D422" s="3">
        <v>0.4486666666666667</v>
      </c>
      <c r="E422" s="2">
        <v>11.095238095238095</v>
      </c>
      <c r="F422" s="2">
        <v>30.857142857142858</v>
      </c>
      <c r="G422" s="3">
        <v>0.3595679012345679</v>
      </c>
      <c r="H422" s="2">
        <v>16.4</v>
      </c>
      <c r="I422" s="2">
        <v>20.85</v>
      </c>
      <c r="J422" s="3">
        <v>0.7871499999999999</v>
      </c>
      <c r="K422" s="2">
        <v>9.45</v>
      </c>
      <c r="L422" s="2">
        <v>32.55</v>
      </c>
      <c r="M422" s="2">
        <v>42.0</v>
      </c>
      <c r="N422" s="2">
        <v>24.4</v>
      </c>
      <c r="O422" s="2">
        <v>7.15</v>
      </c>
      <c r="P422" s="2">
        <v>4.7</v>
      </c>
      <c r="Q422" s="2">
        <v>11.7</v>
      </c>
      <c r="R422" s="2">
        <v>21.25</v>
      </c>
      <c r="S422" s="2">
        <v>104.7</v>
      </c>
      <c r="T422" s="2">
        <v>17683.75</v>
      </c>
      <c r="U422" s="2">
        <f>(E422 + (2/3) * N422 + (2 - V422 * ($AA$362/$AB$362)) * B422 + (H422 * 0.5 * (1 + (1 - $AA$362/$AB$362)) + (2/3) * ($AA$362/$AB$362)) - W422 * Q422 - W422 * X422 *(C422-B422) - W422 * 0.44 * (0.44 * (0.56 * X422)) * (I422-H422) + W422 * (1-X422) * (M422-L422) + W422 * X422 * K422 + W422 * O422 + W422 * X422 * P422 - R422 * (($AC$362/$AE$362) - 0.44 * ($AD$362/$AE$362) * W422))</f>
        <v>65.86737402</v>
      </c>
      <c r="V422" s="1">
        <f>((2/3) - (0.5 * ($AA$362/$AB$362)) / (2 * ($AB$362/$AC$362)))</f>
        <v>0.6000437681</v>
      </c>
      <c r="W422" s="1">
        <f>($AJ$362/($AF$362-$AG$362+$AI$362+0.44*$AD$362))</f>
        <v>1.048158172</v>
      </c>
      <c r="X422" s="1">
        <f>($AH$362-$AG$362)/$AH$362</f>
        <v>0.7685564663</v>
      </c>
      <c r="Y422" s="4">
        <v>75.0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2" t="str">
        <f t="shared" si="11"/>
        <v>Y</v>
      </c>
    </row>
    <row r="423">
      <c r="A423" s="1" t="s">
        <v>98</v>
      </c>
      <c r="B423" s="2">
        <v>39.23809523809524</v>
      </c>
      <c r="C423" s="2">
        <v>85.42857142857143</v>
      </c>
      <c r="D423" s="3">
        <v>0.45666666666666667</v>
      </c>
      <c r="E423" s="2">
        <v>12.857142857142858</v>
      </c>
      <c r="F423" s="2">
        <v>34.19047619047619</v>
      </c>
      <c r="G423" s="3">
        <v>0.3760445682451254</v>
      </c>
      <c r="H423" s="2">
        <v>17.666666666666668</v>
      </c>
      <c r="I423" s="2">
        <v>21.333333333333332</v>
      </c>
      <c r="J423" s="3">
        <v>0.8243333333333331</v>
      </c>
      <c r="K423" s="2">
        <v>9.19047619047619</v>
      </c>
      <c r="L423" s="2">
        <v>31.285714285714285</v>
      </c>
      <c r="M423" s="2">
        <v>40.476190476190474</v>
      </c>
      <c r="N423" s="2">
        <v>25.523809523809526</v>
      </c>
      <c r="O423" s="2">
        <v>7.809523809523809</v>
      </c>
      <c r="P423" s="2">
        <v>4.333333333333333</v>
      </c>
      <c r="Q423" s="2">
        <v>12.095238095238095</v>
      </c>
      <c r="R423" s="2">
        <v>19.142857142857142</v>
      </c>
      <c r="S423" s="2">
        <v>109.0952380952381</v>
      </c>
      <c r="T423" s="2">
        <v>18461.238095238095</v>
      </c>
      <c r="U423" s="2">
        <f>(E423 + (2/3) * N423 + (2 - V423 * ($AA$363/$AB$363)) * B423 + (H423 * 0.5 * (1 + (1 - $AA$363/$AB$363)) + (2/3) * ($AA$363/$AB$363)) - W423 * Q423 - W423 * X423 *(C423-B423) - W423 * 0.44 * (0.44 * (0.56 * X423)) * (I423-H423) + W423 * (1-X423) * (M423-L423) + W423 * X423 * K423 + W423 * O423 + W423 * X423 * P423 - R423 * (($AC$363/$AE$363) - 0.44 * ($AD$363/$AE$363) * W423))</f>
        <v>71.49603613</v>
      </c>
      <c r="V423" s="1">
        <f>((2/3) - (0.5 * ($AA$363/$AB$363)) / (2 * ($AB$363/$AC$363)))</f>
        <v>0.6007905943</v>
      </c>
      <c r="W423" s="1">
        <f>($AJ$363/($AF$363-$AG$363+$AI$363+0.44*$AD$363))</f>
        <v>1.074613174</v>
      </c>
      <c r="X423" s="1">
        <f>($AH$363-$AG$363)/$AH$363</f>
        <v>0.7632379347</v>
      </c>
      <c r="Y423" s="4">
        <v>75.0</v>
      </c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2" t="str">
        <f t="shared" si="11"/>
        <v>Y</v>
      </c>
    </row>
    <row r="424">
      <c r="A424" s="1" t="s">
        <v>99</v>
      </c>
      <c r="B424" s="2">
        <v>38.15</v>
      </c>
      <c r="C424" s="2">
        <v>83.8</v>
      </c>
      <c r="D424" s="3">
        <v>0.45614999999999994</v>
      </c>
      <c r="E424" s="2">
        <v>12.5</v>
      </c>
      <c r="F424" s="2">
        <v>34.6</v>
      </c>
      <c r="G424" s="3">
        <v>0.361271676300578</v>
      </c>
      <c r="H424" s="2">
        <v>20.95</v>
      </c>
      <c r="I424" s="2">
        <v>25.35</v>
      </c>
      <c r="J424" s="3">
        <v>0.8289</v>
      </c>
      <c r="K424" s="2">
        <v>8.35</v>
      </c>
      <c r="L424" s="2">
        <v>33.2</v>
      </c>
      <c r="M424" s="2">
        <v>41.55</v>
      </c>
      <c r="N424" s="2">
        <v>24.8</v>
      </c>
      <c r="O424" s="2">
        <v>7.25</v>
      </c>
      <c r="P424" s="2">
        <v>3.7</v>
      </c>
      <c r="Q424" s="2">
        <v>13.0</v>
      </c>
      <c r="R424" s="2">
        <v>21.15</v>
      </c>
      <c r="S424" s="2">
        <v>109.75</v>
      </c>
      <c r="T424" s="2">
        <v>18920.5</v>
      </c>
      <c r="U424" s="2">
        <f>(E424 + (2/3) * N424 + (2 - V424 * ($AA$364/$AB$364)) * B424 + (H424 * 0.5 * (1 + (1 - $AA$364/$AB$364)) + (2/3) * ($AA$364/$AB$364)) - W424 * Q424 - W424 * X424 *(C424-B424) - W424 * 0.44 * (0.44 * (0.56 * X424)) * (I424-H424) + W424 * (1-X424) * (M424-L424) + W424 * X424 * K424 + W424 * O424 + W424 * X424 * P424 - R424 * (($AC$364/$AE$364) - 0.44 * ($AD$364/$AE$364) * W424))</f>
        <v>67.57977846</v>
      </c>
      <c r="V424" s="1">
        <f>((2/3) - (0.5 * ($AA$364/$AB$364)) / (2 * ($AB$364/$AC$364)))</f>
        <v>0.5988057578</v>
      </c>
      <c r="W424" s="1">
        <f>($AJ$364/($AF$364-$AG$364+$AI$364+0.44*$AD$364))</f>
        <v>1.076293922</v>
      </c>
      <c r="X424" s="1">
        <f>($AH$364-$AG$364)/$AH$364</f>
        <v>0.7691359451</v>
      </c>
      <c r="Y424" s="4">
        <v>75.0</v>
      </c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2" t="str">
        <f t="shared" si="11"/>
        <v>Y</v>
      </c>
    </row>
    <row r="425">
      <c r="A425" s="1" t="s">
        <v>100</v>
      </c>
      <c r="B425" s="2">
        <v>38.523809523809526</v>
      </c>
      <c r="C425" s="2">
        <v>84.9047619047619</v>
      </c>
      <c r="D425" s="3">
        <v>0.4550952380952381</v>
      </c>
      <c r="E425" s="2">
        <v>11.476190476190476</v>
      </c>
      <c r="F425" s="2">
        <v>34.142857142857146</v>
      </c>
      <c r="G425" s="3">
        <v>0.33612273361227335</v>
      </c>
      <c r="H425" s="2">
        <v>19.904761904761905</v>
      </c>
      <c r="I425" s="2">
        <v>25.285714285714285</v>
      </c>
      <c r="J425" s="3">
        <v>0.8003333333333335</v>
      </c>
      <c r="K425" s="2">
        <v>9.285714285714286</v>
      </c>
      <c r="L425" s="2">
        <v>34.57142857142857</v>
      </c>
      <c r="M425" s="2">
        <v>43.857142857142854</v>
      </c>
      <c r="N425" s="2">
        <v>26.142857142857142</v>
      </c>
      <c r="O425" s="2">
        <v>7.857142857142857</v>
      </c>
      <c r="P425" s="2">
        <v>3.857142857142857</v>
      </c>
      <c r="Q425" s="2">
        <v>13.761904761904763</v>
      </c>
      <c r="R425" s="2">
        <v>20.761904761904763</v>
      </c>
      <c r="S425" s="2">
        <v>108.42857142857143</v>
      </c>
      <c r="T425" s="2">
        <v>18655.333333333332</v>
      </c>
      <c r="U425" s="2">
        <f>(E425 + (2/3) * N425 + (2 - V425 * ($AA$365/$AB$365)) * B425 + (H425 * 0.5 * (1 + (1 - $AA$365/$AB$365)) + (2/3) * ($AA$365/$AB$365)) - W425 * Q425 - W425 * X425 *(C425-B425) - W425 * 0.44 * (0.44 * (0.56 * X425)) * (I425-H425) + W425 * (1-X425) * (M425-L425) + W425 * X425 * K425 + W425 * O425 + W425 * X425 * P425 - R425 * (($AC$365/$AE$365) - 0.44 * ($AD$365/$AE$365) * W425))</f>
        <v>67.74494501</v>
      </c>
      <c r="V425" s="1">
        <f>((2/3) - (0.5 * ($AA$365/$AB$365)) / (2 * ($AB$365/$AC$365)))</f>
        <v>0.6022674523</v>
      </c>
      <c r="W425" s="1">
        <f>($AJ$365/($AF$365-$AG$365+$AI$365+0.44*$AD$365))</f>
        <v>1.075265519</v>
      </c>
      <c r="X425" s="1">
        <f>($AH$365-$AG$365)/$AH$365</f>
        <v>0.7673977993</v>
      </c>
      <c r="Y425" s="4">
        <v>75.0</v>
      </c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2" t="str">
        <f t="shared" si="11"/>
        <v>Y</v>
      </c>
    </row>
    <row r="426">
      <c r="A426" s="1" t="s">
        <v>101</v>
      </c>
      <c r="B426" s="2">
        <v>38.95</v>
      </c>
      <c r="C426" s="2">
        <v>85.19047619047619</v>
      </c>
      <c r="D426" s="3">
        <v>0.46190476190476193</v>
      </c>
      <c r="E426" s="2">
        <v>13.571428571428571</v>
      </c>
      <c r="F426" s="2">
        <v>33.95238095238095</v>
      </c>
      <c r="G426" s="3">
        <v>0.3997194950911641</v>
      </c>
      <c r="H426" s="2">
        <v>19.4</v>
      </c>
      <c r="I426" s="2">
        <v>25.1</v>
      </c>
      <c r="J426" s="3">
        <v>0.7590499999999999</v>
      </c>
      <c r="K426" s="2">
        <v>10.05</v>
      </c>
      <c r="L426" s="2">
        <v>34.35</v>
      </c>
      <c r="M426" s="2">
        <v>44.4</v>
      </c>
      <c r="N426" s="2">
        <v>22.6</v>
      </c>
      <c r="O426" s="2">
        <v>6.75</v>
      </c>
      <c r="P426" s="2">
        <v>4.4</v>
      </c>
      <c r="Q426" s="2">
        <v>13.35</v>
      </c>
      <c r="R426" s="2">
        <v>18.15</v>
      </c>
      <c r="S426" s="2">
        <v>111.1</v>
      </c>
      <c r="T426" s="2">
        <v>20055.7</v>
      </c>
      <c r="U426" s="2">
        <f>(E426 + (2/3) * N426 + (2 - V426 * ($AA$362/$AB$362)) * B426 + (H426 * 0.5 * (1 + (1 - $AA$362/$AB$362)) + (2/3) * ($AA$362/$AB$362)) - W426 * Q426 - W426 * X426 *(C426-B426) - W426 * 0.44 * (0.44 * (0.56 * X426)) * (I426-H426) + W426 * (1-X426) * (M426-L426) + W426 * X426 * K426 + W426 * O426 + W426 * X426 * P426 - R426 * (($AC$362/$AE$362) - 0.44 * ($AD$362/$AE$362) * W426))</f>
        <v>70.39083771</v>
      </c>
      <c r="V426" s="1">
        <f>((2/3) - (0.5 * ($AA$362/$AB$362)) / (2 * ($AB$362/$AC$362)))</f>
        <v>0.6000437681</v>
      </c>
      <c r="W426" s="1">
        <f>($AJ$362/($AF$362-$AG$362+$AI$362+0.44*$AD$362))</f>
        <v>1.048158172</v>
      </c>
      <c r="X426" s="1">
        <f>($AH$362-$AG$362)/$AH$362</f>
        <v>0.7685564663</v>
      </c>
      <c r="Y426" s="4">
        <v>100.0</v>
      </c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2" t="str">
        <f t="shared" si="11"/>
        <v>Y</v>
      </c>
    </row>
    <row r="427">
      <c r="A427" s="1" t="s">
        <v>102</v>
      </c>
      <c r="B427" s="2">
        <v>38.285714285714285</v>
      </c>
      <c r="C427" s="2">
        <v>85.61904761904762</v>
      </c>
      <c r="D427" s="3">
        <v>0.44728571428571434</v>
      </c>
      <c r="E427" s="2">
        <v>12.0</v>
      </c>
      <c r="F427" s="2">
        <v>32.61904761904762</v>
      </c>
      <c r="G427" s="3">
        <v>0.3678832116788321</v>
      </c>
      <c r="H427" s="2">
        <v>18.952380952380953</v>
      </c>
      <c r="I427" s="2">
        <v>25.285714285714285</v>
      </c>
      <c r="J427" s="3">
        <v>0.7507619047619046</v>
      </c>
      <c r="K427" s="2">
        <v>10.285714285714286</v>
      </c>
      <c r="L427" s="2">
        <v>32.95238095238095</v>
      </c>
      <c r="M427" s="2">
        <v>43.23809523809524</v>
      </c>
      <c r="N427" s="2">
        <v>20.476190476190474</v>
      </c>
      <c r="O427" s="2">
        <v>8.047619047619047</v>
      </c>
      <c r="P427" s="2">
        <v>3.5714285714285716</v>
      </c>
      <c r="Q427" s="2">
        <v>13.380952380952381</v>
      </c>
      <c r="R427" s="2">
        <v>18.142857142857142</v>
      </c>
      <c r="S427" s="2">
        <v>107.33333333333333</v>
      </c>
      <c r="T427" s="2">
        <v>19553.380952380954</v>
      </c>
      <c r="U427" s="2">
        <f>(E427 + (2/3) * N427 + (2 - V427 * ($AA$363/$AB$363)) * B427 + (H427 * 0.5 * (1 + (1 - $AA$363/$AB$363)) + (2/3) * ($AA$363/$AB$363)) - W427 * Q427 - W427 * X427 *(C427-B427) - W427 * 0.44 * (0.44 * (0.56 * X427)) * (I427-H427) + W427 * (1-X427) * (M427-L427) + W427 * X427 * K427 + W427 * O427 + W427 * X427 * P427 - R427 * (($AC$363/$AE$363) - 0.44 * ($AD$363/$AE$363) * W427))</f>
        <v>65.2135223</v>
      </c>
      <c r="V427" s="1">
        <f>((2/3) - (0.5 * ($AA$363/$AB$363)) / (2 * ($AB$363/$AC$363)))</f>
        <v>0.6007905943</v>
      </c>
      <c r="W427" s="1">
        <f>($AJ$363/($AF$363-$AG$363+$AI$363+0.44*$AD$363))</f>
        <v>1.074613174</v>
      </c>
      <c r="X427" s="1">
        <f>($AH$363-$AG$363)/$AH$363</f>
        <v>0.7632379347</v>
      </c>
      <c r="Y427" s="4">
        <v>100.0</v>
      </c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2" t="str">
        <f t="shared" si="11"/>
        <v>Y</v>
      </c>
    </row>
    <row r="428">
      <c r="A428" s="1" t="s">
        <v>103</v>
      </c>
      <c r="B428" s="2">
        <v>42.05</v>
      </c>
      <c r="C428" s="2">
        <v>84.6</v>
      </c>
      <c r="D428" s="3">
        <v>0.49705000000000005</v>
      </c>
      <c r="E428" s="2">
        <v>14.15</v>
      </c>
      <c r="F428" s="2">
        <v>34.75</v>
      </c>
      <c r="G428" s="3">
        <v>0.4071942446043166</v>
      </c>
      <c r="H428" s="2">
        <v>16.45</v>
      </c>
      <c r="I428" s="2">
        <v>22.35</v>
      </c>
      <c r="J428" s="3">
        <v>0.7379000000000002</v>
      </c>
      <c r="K428" s="2">
        <v>8.55</v>
      </c>
      <c r="L428" s="2">
        <v>34.45</v>
      </c>
      <c r="M428" s="2">
        <v>43.0</v>
      </c>
      <c r="N428" s="2">
        <v>24.65</v>
      </c>
      <c r="O428" s="2">
        <v>6.15</v>
      </c>
      <c r="P428" s="2">
        <v>4.1</v>
      </c>
      <c r="Q428" s="2">
        <v>13.5</v>
      </c>
      <c r="R428" s="2">
        <v>17.5</v>
      </c>
      <c r="S428" s="2">
        <v>114.7</v>
      </c>
      <c r="T428" s="2">
        <v>19718.5</v>
      </c>
      <c r="U428" s="2">
        <f>(E428 + (2/3) * N428 + (2 - V428 * ($AA$364/$AB$364)) * B428 + (H428 * 0.5 * (1 + (1 - $AA$364/$AB$364)) + (2/3) * ($AA$364/$AB$364)) - W428 * Q428 - W428 * X428 *(C428-B428) - W428 * 0.44 * (0.44 * (0.56 * X428)) * (I428-H428) + W428 * (1-X428) * (M428-L428) + W428 * X428 * K428 + W428 * O428 + W428 * X428 * P428 - R428 * (($AC$364/$AE$364) - 0.44 * ($AD$364/$AE$364) * W428))</f>
        <v>74.94376629</v>
      </c>
      <c r="V428" s="1">
        <f>((2/3) - (0.5 * ($AA$364/$AB$364)) / (2 * ($AB$364/$AC$364)))</f>
        <v>0.5988057578</v>
      </c>
      <c r="W428" s="1">
        <f>($AJ$364/($AF$364-$AG$364+$AI$364+0.44*$AD$364))</f>
        <v>1.076293922</v>
      </c>
      <c r="X428" s="1">
        <f>($AH$364-$AG$364)/$AH$364</f>
        <v>0.7691359451</v>
      </c>
      <c r="Y428" s="4">
        <v>100.0</v>
      </c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2" t="str">
        <f t="shared" si="11"/>
        <v>Y</v>
      </c>
    </row>
    <row r="429">
      <c r="A429" s="1" t="s">
        <v>104</v>
      </c>
      <c r="B429" s="2">
        <v>40.523809523809526</v>
      </c>
      <c r="C429" s="2">
        <v>84.52380952380952</v>
      </c>
      <c r="D429" s="3">
        <v>0.47947619047619044</v>
      </c>
      <c r="E429" s="2">
        <v>12.380952380952381</v>
      </c>
      <c r="F429" s="2">
        <v>34.285714285714285</v>
      </c>
      <c r="G429" s="3">
        <v>0.36111111111111116</v>
      </c>
      <c r="H429" s="2">
        <v>15.047619047619047</v>
      </c>
      <c r="I429" s="2">
        <v>20.61904761904762</v>
      </c>
      <c r="J429" s="3">
        <v>0.7283809523809526</v>
      </c>
      <c r="K429" s="2">
        <v>8.476190476190476</v>
      </c>
      <c r="L429" s="2">
        <v>35.857142857142854</v>
      </c>
      <c r="M429" s="2">
        <v>44.333333333333336</v>
      </c>
      <c r="N429" s="2">
        <v>23.0</v>
      </c>
      <c r="O429" s="2">
        <v>5.333333333333333</v>
      </c>
      <c r="P429" s="2">
        <v>3.9047619047619047</v>
      </c>
      <c r="Q429" s="2">
        <v>12.523809523809524</v>
      </c>
      <c r="R429" s="2">
        <v>18.666666666666668</v>
      </c>
      <c r="S429" s="2">
        <v>108.47619047619048</v>
      </c>
      <c r="T429" s="2">
        <v>19848.428571428572</v>
      </c>
      <c r="U429" s="2">
        <f>(E429 + (2/3) * N429 + (2 - V429 * ($AA$365/$AB$365)) * B429 + (H429 * 0.5 * (1 + (1 - $AA$365/$AB$365)) + (2/3) * ($AA$365/$AB$365)) - W429 * Q429 - W429 * X429 *(C429-B429) - W429 * 0.44 * (0.44 * (0.56 * X429)) * (I429-H429) + W429 * (1-X429) * (M429-L429) + W429 * X429 * K429 + W429 * O429 + W429 * X429 * P429 - R429 * (($AC$365/$AE$365) - 0.44 * ($AD$365/$AE$365) * W429))</f>
        <v>66.8716526</v>
      </c>
      <c r="V429" s="1">
        <f>((2/3) - (0.5 * ($AA$365/$AB$365)) / (2 * ($AB$365/$AC$365)))</f>
        <v>0.6022674523</v>
      </c>
      <c r="W429" s="1">
        <f>($AJ$365/($AF$365-$AG$365+$AI$365+0.44*$AD$365))</f>
        <v>1.075265519</v>
      </c>
      <c r="X429" s="1">
        <f>($AH$365-$AG$365)/$AH$365</f>
        <v>0.7673977993</v>
      </c>
      <c r="Y429" s="4">
        <v>100.0</v>
      </c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2" t="str">
        <f t="shared" si="11"/>
        <v>Y</v>
      </c>
    </row>
    <row r="430">
      <c r="A430" s="1" t="s">
        <v>105</v>
      </c>
      <c r="B430" s="2">
        <v>40.55</v>
      </c>
      <c r="C430" s="2">
        <v>84.80952380952381</v>
      </c>
      <c r="D430" s="3">
        <v>0.47800000000000004</v>
      </c>
      <c r="E430" s="2">
        <v>9.476190476190476</v>
      </c>
      <c r="F430" s="2">
        <v>24.333333333333332</v>
      </c>
      <c r="G430" s="3">
        <v>0.3894324853228963</v>
      </c>
      <c r="H430" s="2">
        <v>20.4</v>
      </c>
      <c r="I430" s="2">
        <v>25.1</v>
      </c>
      <c r="J430" s="3">
        <v>0.8119999999999999</v>
      </c>
      <c r="K430" s="2">
        <v>10.65</v>
      </c>
      <c r="L430" s="2">
        <v>32.15</v>
      </c>
      <c r="M430" s="2">
        <v>42.8</v>
      </c>
      <c r="N430" s="2">
        <v>20.25</v>
      </c>
      <c r="O430" s="2">
        <v>9.1</v>
      </c>
      <c r="P430" s="2">
        <v>4.65</v>
      </c>
      <c r="Q430" s="2">
        <v>11.55</v>
      </c>
      <c r="R430" s="2">
        <v>21.55</v>
      </c>
      <c r="S430" s="2">
        <v>110.8</v>
      </c>
      <c r="T430" s="2">
        <v>18946.25</v>
      </c>
      <c r="U430" s="2">
        <f>(E430 + (2/3) * N430 + (2 - V430 * ($AA$362/$AB$362)) * B430 + (H430 * 0.5 * (1 + (1 - $AA$362/$AB$362)) + (2/3) * ($AA$362/$AB$362)) - W430 * Q430 - W430 * X430 *(C430-B430) - W430 * 0.44 * (0.44 * (0.56 * X430)) * (I430-H430) + W430 * (1-X430) * (M430-L430) + W430 * X430 * K430 + W430 * O430 + W430 * X430 * P430 - R430 * (($AC$362/$AE$362) - 0.44 * ($AD$362/$AE$362) * W430))</f>
        <v>73.76558737</v>
      </c>
      <c r="V430" s="1">
        <f>((2/3) - (0.5 * ($AA$362/$AB$362)) / (2 * ($AB$362/$AC$362)))</f>
        <v>0.6000437681</v>
      </c>
      <c r="W430" s="1">
        <f>($AJ$362/($AF$362-$AG$362+$AI$362+0.44*$AD$362))</f>
        <v>1.048158172</v>
      </c>
      <c r="X430" s="1">
        <f>($AH$362-$AG$362)/$AH$362</f>
        <v>0.7685564663</v>
      </c>
      <c r="Y430" s="4">
        <v>75.0</v>
      </c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2" t="str">
        <f t="shared" si="11"/>
        <v>Y</v>
      </c>
    </row>
    <row r="431">
      <c r="A431" s="1" t="s">
        <v>106</v>
      </c>
      <c r="B431" s="2">
        <v>40.38095238095238</v>
      </c>
      <c r="C431" s="2">
        <v>86.57142857142857</v>
      </c>
      <c r="D431" s="3">
        <v>0.46561904761904765</v>
      </c>
      <c r="E431" s="2">
        <v>9.333333333333334</v>
      </c>
      <c r="F431" s="2">
        <v>24.333333333333332</v>
      </c>
      <c r="G431" s="3">
        <v>0.3835616438356165</v>
      </c>
      <c r="H431" s="2">
        <v>21.761904761904763</v>
      </c>
      <c r="I431" s="2">
        <v>26.714285714285715</v>
      </c>
      <c r="J431" s="3">
        <v>0.8080952380952381</v>
      </c>
      <c r="K431" s="2">
        <v>11.428571428571429</v>
      </c>
      <c r="L431" s="2">
        <v>31.523809523809526</v>
      </c>
      <c r="M431" s="2">
        <v>42.95238095238095</v>
      </c>
      <c r="N431" s="2">
        <v>18.285714285714285</v>
      </c>
      <c r="O431" s="2">
        <v>9.047619047619047</v>
      </c>
      <c r="P431" s="2">
        <v>5.238095238095238</v>
      </c>
      <c r="Q431" s="2">
        <v>11.0</v>
      </c>
      <c r="R431" s="2">
        <v>20.142857142857142</v>
      </c>
      <c r="S431" s="2">
        <v>112.19047619047619</v>
      </c>
      <c r="T431" s="2">
        <v>18976.47619047619</v>
      </c>
      <c r="U431" s="2">
        <f>(E431 + (2/3) * N431 + (2 - V431 * ($AA$363/$AB$363)) * B431 + (H431 * 0.5 * (1 + (1 - $AA$363/$AB$363)) + (2/3) * ($AA$363/$AB$363)) - W431 * Q431 - W431 * X431 *(C431-B431) - W431 * 0.44 * (0.44 * (0.56 * X431)) * (I431-H431) + W431 * (1-X431) * (M431-L431) + W431 * X431 * K431 + W431 * O431 + W431 * X431 * P431 - R431 * (($AC$363/$AE$363) - 0.44 * ($AD$363/$AE$363) * W431))</f>
        <v>73.12884997</v>
      </c>
      <c r="V431" s="1">
        <f>((2/3) - (0.5 * ($AA$363/$AB$363)) / (2 * ($AB$363/$AC$363)))</f>
        <v>0.6007905943</v>
      </c>
      <c r="W431" s="1">
        <f>($AJ$363/($AF$363-$AG$363+$AI$363+0.44*$AD$363))</f>
        <v>1.074613174</v>
      </c>
      <c r="X431" s="1">
        <f>($AH$363-$AG$363)/$AH$363</f>
        <v>0.7632379347</v>
      </c>
      <c r="Y431" s="4">
        <v>75.0</v>
      </c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2" t="str">
        <f t="shared" si="11"/>
        <v>Y</v>
      </c>
    </row>
    <row r="432">
      <c r="A432" s="1" t="s">
        <v>107</v>
      </c>
      <c r="B432" s="2">
        <v>37.0</v>
      </c>
      <c r="C432" s="2">
        <v>83.3</v>
      </c>
      <c r="D432" s="3">
        <v>0.44604999999999995</v>
      </c>
      <c r="E432" s="2">
        <v>8.15</v>
      </c>
      <c r="F432" s="2">
        <v>25.15</v>
      </c>
      <c r="G432" s="3">
        <v>0.3240556660039762</v>
      </c>
      <c r="H432" s="2">
        <v>18.75</v>
      </c>
      <c r="I432" s="2">
        <v>24.05</v>
      </c>
      <c r="J432" s="3">
        <v>0.77695</v>
      </c>
      <c r="K432" s="2">
        <v>9.9</v>
      </c>
      <c r="L432" s="2">
        <v>32.3</v>
      </c>
      <c r="M432" s="2">
        <v>42.2</v>
      </c>
      <c r="N432" s="2">
        <v>16.4</v>
      </c>
      <c r="O432" s="2">
        <v>7.3</v>
      </c>
      <c r="P432" s="2">
        <v>4.5</v>
      </c>
      <c r="Q432" s="2">
        <v>11.5</v>
      </c>
      <c r="R432" s="2">
        <v>21.0</v>
      </c>
      <c r="S432" s="2">
        <v>100.9</v>
      </c>
      <c r="T432" s="2">
        <v>18708.95</v>
      </c>
      <c r="U432" s="2">
        <f>(E432 + (2/3) * N432 + (2 - V432 * ($AA$364/$AB$364)) * B432 + (H432 * 0.5 * (1 + (1 - $AA$364/$AB$364)) + (2/3) * ($AA$364/$AB$364)) - W432 * Q432 - W432 * X432 *(C432-B432) - W432 * 0.44 * (0.44 * (0.56 * X432)) * (I432-H432) + W432 * (1-X432) * (M432-L432) + W432 * X432 * K432 + W432 * O432 + W432 * X432 * P432 - R432 * (($AC$364/$AE$364) - 0.44 * ($AD$364/$AE$364) * W432))</f>
        <v>57.59351859</v>
      </c>
      <c r="V432" s="1">
        <f>((2/3) - (0.5 * ($AA$364/$AB$364)) / (2 * ($AB$364/$AC$364)))</f>
        <v>0.5988057578</v>
      </c>
      <c r="W432" s="1">
        <f>($AJ$364/($AF$364-$AG$364+$AI$364+0.44*$AD$364))</f>
        <v>1.076293922</v>
      </c>
      <c r="X432" s="1">
        <f>($AH$364-$AG$364)/$AH$364</f>
        <v>0.7691359451</v>
      </c>
      <c r="Y432" s="4">
        <v>75.0</v>
      </c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2" t="str">
        <f t="shared" si="11"/>
        <v>Y</v>
      </c>
    </row>
    <row r="433">
      <c r="A433" s="1" t="s">
        <v>108</v>
      </c>
      <c r="B433" s="2">
        <v>38.666666666666664</v>
      </c>
      <c r="C433" s="2">
        <v>82.80952380952381</v>
      </c>
      <c r="D433" s="3">
        <v>0.46704761904761904</v>
      </c>
      <c r="E433" s="2">
        <v>8.238095238095237</v>
      </c>
      <c r="F433" s="2">
        <v>23.571428571428573</v>
      </c>
      <c r="G433" s="3">
        <v>0.3494949494949494</v>
      </c>
      <c r="H433" s="2">
        <v>17.857142857142858</v>
      </c>
      <c r="I433" s="2">
        <v>23.047619047619047</v>
      </c>
      <c r="J433" s="3">
        <v>0.7857619047619048</v>
      </c>
      <c r="K433" s="2">
        <v>10.476190476190476</v>
      </c>
      <c r="L433" s="2">
        <v>34.523809523809526</v>
      </c>
      <c r="M433" s="2">
        <v>45.0</v>
      </c>
      <c r="N433" s="2">
        <v>19.047619047619047</v>
      </c>
      <c r="O433" s="2">
        <v>7.571428571428571</v>
      </c>
      <c r="P433" s="2">
        <v>5.095238095238095</v>
      </c>
      <c r="Q433" s="2">
        <v>13.19047619047619</v>
      </c>
      <c r="R433" s="2">
        <v>20.666666666666668</v>
      </c>
      <c r="S433" s="2">
        <v>103.42857142857143</v>
      </c>
      <c r="T433" s="2">
        <v>18875.85714285714</v>
      </c>
      <c r="U433" s="2">
        <f>(E433 + (2/3) * N433 + (2 - V433 * ($AA$365/$AB$365)) * B433 + (H433 * 0.5 * (1 + (1 - $AA$365/$AB$365)) + (2/3) * ($AA$365/$AB$365)) - W433 * Q433 - W433 * X433 *(C433-B433) - W433 * 0.44 * (0.44 * (0.56 * X433)) * (I433-H433) + W433 * (1-X433) * (M433-L433) + W433 * X433 * K433 + W433 * O433 + W433 * X433 * P433 - R433 * (($AC$365/$AE$365) - 0.44 * ($AD$365/$AE$365) * W433))</f>
        <v>63.0688377</v>
      </c>
      <c r="V433" s="1">
        <f>((2/3) - (0.5 * ($AA$365/$AB$365)) / (2 * ($AB$365/$AC$365)))</f>
        <v>0.6022674523</v>
      </c>
      <c r="W433" s="1">
        <f>($AJ$365/($AF$365-$AG$365+$AI$365+0.44*$AD$365))</f>
        <v>1.075265519</v>
      </c>
      <c r="X433" s="1">
        <f>($AH$365-$AG$365)/$AH$365</f>
        <v>0.7673977993</v>
      </c>
      <c r="Y433" s="4">
        <v>75.0</v>
      </c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2" t="str">
        <f t="shared" si="11"/>
        <v>Y</v>
      </c>
    </row>
    <row r="434">
      <c r="A434" s="1" t="s">
        <v>109</v>
      </c>
      <c r="B434" s="2">
        <v>39.9</v>
      </c>
      <c r="C434" s="2">
        <v>87.47619047619048</v>
      </c>
      <c r="D434" s="3">
        <v>0.45495238095238094</v>
      </c>
      <c r="E434" s="2">
        <v>7.904761904761905</v>
      </c>
      <c r="F434" s="2">
        <v>22.0</v>
      </c>
      <c r="G434" s="3">
        <v>0.3593073593073593</v>
      </c>
      <c r="H434" s="2">
        <v>16.5</v>
      </c>
      <c r="I434" s="2">
        <v>21.55</v>
      </c>
      <c r="J434" s="3">
        <v>0.7715500000000001</v>
      </c>
      <c r="K434" s="2">
        <v>11.1</v>
      </c>
      <c r="L434" s="2">
        <v>31.95</v>
      </c>
      <c r="M434" s="2">
        <v>43.05</v>
      </c>
      <c r="N434" s="2">
        <v>21.45</v>
      </c>
      <c r="O434" s="2">
        <v>8.95</v>
      </c>
      <c r="P434" s="2">
        <v>3.95</v>
      </c>
      <c r="Q434" s="2">
        <v>13.8</v>
      </c>
      <c r="R434" s="2">
        <v>22.3</v>
      </c>
      <c r="S434" s="2">
        <v>104.3</v>
      </c>
      <c r="T434" s="2">
        <v>16204.45</v>
      </c>
      <c r="U434" s="2">
        <f>(E434 + (2/3) * N434 + (2 - V434 * ($AA$362/$AB$362)) * B434 + (H434 * 0.5 * (1 + (1 - $AA$362/$AB$362)) + (2/3) * ($AA$362/$AB$362)) - W434 * Q434 - W434 * X434 *(C434-B434) - W434 * 0.44 * (0.44 * (0.56 * X434)) * (I434-H434) + W434 * (1-X434) * (M434-L434) + W434 * X434 * K434 + W434 * O434 + W434 * X434 * P434 - R434 * (($AC$362/$AE$362) - 0.44 * ($AD$362/$AE$362) * W434))</f>
        <v>63.56660415</v>
      </c>
      <c r="V434" s="1">
        <f>((2/3) - (0.5 * ($AA$362/$AB$362)) / (2 * ($AB$362/$AC$362)))</f>
        <v>0.6000437681</v>
      </c>
      <c r="W434" s="1">
        <f>($AJ$362/($AF$362-$AG$362+$AI$362+0.44*$AD$362))</f>
        <v>1.048158172</v>
      </c>
      <c r="X434" s="1">
        <f>($AH$362-$AG$362)/$AH$362</f>
        <v>0.7685564663</v>
      </c>
      <c r="Y434" s="4">
        <v>75.0</v>
      </c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2" t="str">
        <f t="shared" si="11"/>
        <v>Y</v>
      </c>
    </row>
    <row r="435">
      <c r="A435" s="1" t="s">
        <v>110</v>
      </c>
      <c r="B435" s="2">
        <v>41.142857142857146</v>
      </c>
      <c r="C435" s="2">
        <v>84.80952380952381</v>
      </c>
      <c r="D435" s="3">
        <v>0.4919523809523809</v>
      </c>
      <c r="E435" s="2">
        <v>9.095238095238095</v>
      </c>
      <c r="F435" s="2">
        <v>24.428571428571427</v>
      </c>
      <c r="G435" s="3">
        <v>0.37231968810916183</v>
      </c>
      <c r="H435" s="2">
        <v>16.19047619047619</v>
      </c>
      <c r="I435" s="2">
        <v>20.19047619047619</v>
      </c>
      <c r="J435" s="3">
        <v>0.8039047619047618</v>
      </c>
      <c r="K435" s="2">
        <v>9.428571428571429</v>
      </c>
      <c r="L435" s="2">
        <v>32.476190476190474</v>
      </c>
      <c r="M435" s="2">
        <v>41.904761904761905</v>
      </c>
      <c r="N435" s="2">
        <v>24.714285714285715</v>
      </c>
      <c r="O435" s="2">
        <v>8.238095238095237</v>
      </c>
      <c r="P435" s="2">
        <v>3.761904761904762</v>
      </c>
      <c r="Q435" s="2">
        <v>13.666666666666666</v>
      </c>
      <c r="R435" s="2">
        <v>20.428571428571427</v>
      </c>
      <c r="S435" s="2">
        <v>107.23809523809524</v>
      </c>
      <c r="T435" s="2">
        <v>16669.285714285714</v>
      </c>
      <c r="U435" s="2">
        <f>(E435 + (2/3) * N435 + (2 - V435 * ($AA$363/$AB$363)) * B435 + (H435 * 0.5 * (1 + (1 - $AA$363/$AB$363)) + (2/3) * ($AA$363/$AB$363)) - W435 * Q435 - W435 * X435 *(C435-B435) - W435 * 0.44 * (0.44 * (0.56 * X435)) * (I435-H435) + W435 * (1-X435) * (M435-L435) + W435 * X435 * K435 + W435 * O435 + W435 * X435 * P435 - R435 * (($AC$363/$AE$363) - 0.44 * ($AD$363/$AE$363) * W435))</f>
        <v>69.44322476</v>
      </c>
      <c r="V435" s="1">
        <f>((2/3) - (0.5 * ($AA$363/$AB$363)) / (2 * ($AB$363/$AC$363)))</f>
        <v>0.6007905943</v>
      </c>
      <c r="W435" s="1">
        <f>($AJ$363/($AF$363-$AG$363+$AI$363+0.44*$AD$363))</f>
        <v>1.074613174</v>
      </c>
      <c r="X435" s="1">
        <f>($AH$363-$AG$363)/$AH$363</f>
        <v>0.7632379347</v>
      </c>
      <c r="Y435" s="4">
        <v>75.0</v>
      </c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2" t="str">
        <f t="shared" si="11"/>
        <v>Y</v>
      </c>
    </row>
    <row r="436">
      <c r="A436" s="1" t="s">
        <v>111</v>
      </c>
      <c r="B436" s="2">
        <v>41.9</v>
      </c>
      <c r="C436" s="2">
        <v>87.65</v>
      </c>
      <c r="D436" s="3">
        <v>0.48005</v>
      </c>
      <c r="E436" s="2">
        <v>10.45</v>
      </c>
      <c r="F436" s="2">
        <v>26.4</v>
      </c>
      <c r="G436" s="3">
        <v>0.3958333333333333</v>
      </c>
      <c r="H436" s="2">
        <v>18.15</v>
      </c>
      <c r="I436" s="2">
        <v>22.65</v>
      </c>
      <c r="J436" s="3">
        <v>0.7978000000000001</v>
      </c>
      <c r="K436" s="2">
        <v>10.5</v>
      </c>
      <c r="L436" s="2">
        <v>33.35</v>
      </c>
      <c r="M436" s="2">
        <v>43.85</v>
      </c>
      <c r="N436" s="2">
        <v>25.1</v>
      </c>
      <c r="O436" s="2">
        <v>8.5</v>
      </c>
      <c r="P436" s="2">
        <v>5.05</v>
      </c>
      <c r="Q436" s="2">
        <v>13.5</v>
      </c>
      <c r="R436" s="2">
        <v>21.25</v>
      </c>
      <c r="S436" s="2">
        <v>112.4</v>
      </c>
      <c r="T436" s="2">
        <v>18276.4</v>
      </c>
      <c r="U436" s="2">
        <f>(E436 + (2/3) * N436 + (2 - V436 * ($AA$364/$AB$364)) * B436 + (H436 * 0.5 * (1 + (1 - $AA$364/$AB$364)) + (2/3) * ($AA$364/$AB$364)) - W436 * Q436 - W436 * X436 *(C436-B436) - W436 * 0.44 * (0.44 * (0.56 * X436)) * (I436-H436) + W436 * (1-X436) * (M436-L436) + W436 * X436 * K436 + W436 * O436 + W436 * X436 * P436 - R436 * (($AC$364/$AE$364) - 0.44 * ($AD$364/$AE$364) * W436))</f>
        <v>74.054058</v>
      </c>
      <c r="V436" s="1">
        <f>((2/3) - (0.5 * ($AA$364/$AB$364)) / (2 * ($AB$364/$AC$364)))</f>
        <v>0.5988057578</v>
      </c>
      <c r="W436" s="1">
        <f>($AJ$364/($AF$364-$AG$364+$AI$364+0.44*$AD$364))</f>
        <v>1.076293922</v>
      </c>
      <c r="X436" s="1">
        <f>($AH$364-$AG$364)/$AH$364</f>
        <v>0.7691359451</v>
      </c>
      <c r="Y436" s="4">
        <v>75.0</v>
      </c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2" t="str">
        <f t="shared" si="11"/>
        <v>Y</v>
      </c>
    </row>
    <row r="437">
      <c r="A437" s="1" t="s">
        <v>112</v>
      </c>
      <c r="B437" s="2">
        <v>42.285714285714285</v>
      </c>
      <c r="C437" s="2">
        <v>88.28571428571429</v>
      </c>
      <c r="D437" s="3">
        <v>0.4788095238095239</v>
      </c>
      <c r="E437" s="2">
        <v>9.666666666666666</v>
      </c>
      <c r="F437" s="2">
        <v>26.61904761904762</v>
      </c>
      <c r="G437" s="3">
        <v>0.36314847942754913</v>
      </c>
      <c r="H437" s="2">
        <v>18.476190476190474</v>
      </c>
      <c r="I437" s="2">
        <v>24.0</v>
      </c>
      <c r="J437" s="3">
        <v>0.7754761904761904</v>
      </c>
      <c r="K437" s="2">
        <v>10.142857142857142</v>
      </c>
      <c r="L437" s="2">
        <v>32.523809523809526</v>
      </c>
      <c r="M437" s="2">
        <v>42.666666666666664</v>
      </c>
      <c r="N437" s="2">
        <v>24.095238095238095</v>
      </c>
      <c r="O437" s="2">
        <v>8.142857142857142</v>
      </c>
      <c r="P437" s="2">
        <v>3.6666666666666665</v>
      </c>
      <c r="Q437" s="2">
        <v>12.857142857142858</v>
      </c>
      <c r="R437" s="2">
        <v>21.19047619047619</v>
      </c>
      <c r="S437" s="2">
        <v>112.71428571428571</v>
      </c>
      <c r="T437" s="2">
        <v>18731.52380952381</v>
      </c>
      <c r="U437" s="2">
        <f>(E437 + (2/3) * N437 + (2 - V437 * ($AA$365/$AB$365)) * B437 + (H437 * 0.5 * (1 + (1 - $AA$365/$AB$365)) + (2/3) * ($AA$365/$AB$365)) - W437 * Q437 - W437 * X437 *(C437-B437) - W437 * 0.44 * (0.44 * (0.56 * X437)) * (I437-H437) + W437 * (1-X437) * (M437-L437) + W437 * X437 * K437 + W437 * O437 + W437 * X437 * P437 - R437 * (($AC$365/$AE$365) - 0.44 * ($AD$365/$AE$365) * W437))</f>
        <v>71.95629665</v>
      </c>
      <c r="V437" s="1">
        <f>((2/3) - (0.5 * ($AA$365/$AB$365)) / (2 * ($AB$365/$AC$365)))</f>
        <v>0.6022674523</v>
      </c>
      <c r="W437" s="1">
        <f>($AJ$365/($AF$365-$AG$365+$AI$365+0.44*$AD$365))</f>
        <v>1.075265519</v>
      </c>
      <c r="X437" s="1">
        <f>($AH$365-$AG$365)/$AH$365</f>
        <v>0.7673977993</v>
      </c>
      <c r="Y437" s="4">
        <v>75.0</v>
      </c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2" t="str">
        <f t="shared" si="11"/>
        <v>Y</v>
      </c>
    </row>
    <row r="438">
      <c r="A438" s="1" t="s">
        <v>113</v>
      </c>
      <c r="B438" s="2">
        <v>37.7</v>
      </c>
      <c r="C438" s="2">
        <v>84.0</v>
      </c>
      <c r="D438" s="3">
        <v>0.44790476190476186</v>
      </c>
      <c r="E438" s="2">
        <v>8.380952380952381</v>
      </c>
      <c r="F438" s="2">
        <v>25.904761904761905</v>
      </c>
      <c r="G438" s="3">
        <v>0.3235294117647059</v>
      </c>
      <c r="H438" s="2">
        <v>15.95</v>
      </c>
      <c r="I438" s="2">
        <v>22.9</v>
      </c>
      <c r="J438" s="3">
        <v>0.67895</v>
      </c>
      <c r="K438" s="2">
        <v>10.1</v>
      </c>
      <c r="L438" s="2">
        <v>33.45</v>
      </c>
      <c r="M438" s="2">
        <v>43.55</v>
      </c>
      <c r="N438" s="2">
        <v>23.7</v>
      </c>
      <c r="O438" s="2">
        <v>9.2</v>
      </c>
      <c r="P438" s="2">
        <v>5.2</v>
      </c>
      <c r="Q438" s="2">
        <v>16.3</v>
      </c>
      <c r="R438" s="2">
        <v>17.2</v>
      </c>
      <c r="S438" s="2">
        <v>99.8</v>
      </c>
      <c r="T438" s="2">
        <v>17180.3</v>
      </c>
      <c r="U438" s="2">
        <f>(E438 + (2/3) * N438 + (2 - V438 * ($AA$362/$AB$362)) * B438 + (H438 * 0.5 * (1 + (1 - $AA$362/$AB$362)) + (2/3) * ($AA$362/$AB$362)) - W438 * Q438 - W438 * X438 *(C438-B438) - W438 * 0.44 * (0.44 * (0.56 * X438)) * (I438-H438) + W438 * (1-X438) * (M438-L438) + W438 * X438 * K438 + W438 * O438 + W438 * X438 * P438 - R438 * (($AC$362/$AE$362) - 0.44 * ($AD$362/$AE$362) * W438))</f>
        <v>61.75339162</v>
      </c>
      <c r="V438" s="1">
        <f>((2/3) - (0.5 * ($AA$362/$AB$362)) / (2 * ($AB$362/$AC$362)))</f>
        <v>0.6000437681</v>
      </c>
      <c r="W438" s="1">
        <f>($AJ$362/($AF$362-$AG$362+$AI$362+0.44*$AD$362))</f>
        <v>1.048158172</v>
      </c>
      <c r="X438" s="1">
        <f>($AH$362-$AG$362)/$AH$362</f>
        <v>0.7685564663</v>
      </c>
      <c r="Y438" s="4">
        <v>75.0</v>
      </c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2" t="str">
        <f t="shared" si="11"/>
        <v>Y</v>
      </c>
    </row>
    <row r="439">
      <c r="A439" s="1" t="s">
        <v>114</v>
      </c>
      <c r="B439" s="2">
        <v>39.714285714285715</v>
      </c>
      <c r="C439" s="2">
        <v>85.47619047619048</v>
      </c>
      <c r="D439" s="3">
        <v>0.46209523809523806</v>
      </c>
      <c r="E439" s="2">
        <v>9.380952380952381</v>
      </c>
      <c r="F439" s="2">
        <v>25.904761904761905</v>
      </c>
      <c r="G439" s="3">
        <v>0.36213235294117646</v>
      </c>
      <c r="H439" s="2">
        <v>17.142857142857142</v>
      </c>
      <c r="I439" s="2">
        <v>23.142857142857142</v>
      </c>
      <c r="J439" s="3">
        <v>0.7471428571428571</v>
      </c>
      <c r="K439" s="2">
        <v>10.904761904761905</v>
      </c>
      <c r="L439" s="2">
        <v>33.38095238095238</v>
      </c>
      <c r="M439" s="2">
        <v>44.285714285714285</v>
      </c>
      <c r="N439" s="2">
        <v>24.428571428571427</v>
      </c>
      <c r="O439" s="2">
        <v>8.238095238095237</v>
      </c>
      <c r="P439" s="2">
        <v>5.0</v>
      </c>
      <c r="Q439" s="2">
        <v>13.80952380952381</v>
      </c>
      <c r="R439" s="2">
        <v>18.142857142857142</v>
      </c>
      <c r="S439" s="2">
        <v>106.0</v>
      </c>
      <c r="T439" s="2">
        <v>16897.571428571428</v>
      </c>
      <c r="U439" s="2">
        <f>(E439 + (2/3) * N439 + (2 - V439 * ($AA$363/$AB$363)) * B439 + (H439 * 0.5 * (1 + (1 - $AA$363/$AB$363)) + (2/3) * ($AA$363/$AB$363)) - W439 * Q439 - W439 * X439 *(C439-B439) - W439 * 0.44 * (0.44 * (0.56 * X439)) * (I439-H439) + W439 * (1-X439) * (M439-L439) + W439 * X439 * K439 + W439 * O439 + W439 * X439 * P439 - R439 * (($AC$363/$AE$363) - 0.44 * ($AD$363/$AE$363) * W439))</f>
        <v>69.203641</v>
      </c>
      <c r="V439" s="1">
        <f>((2/3) - (0.5 * ($AA$363/$AB$363)) / (2 * ($AB$363/$AC$363)))</f>
        <v>0.6007905943</v>
      </c>
      <c r="W439" s="1">
        <f>($AJ$363/($AF$363-$AG$363+$AI$363+0.44*$AD$363))</f>
        <v>1.074613174</v>
      </c>
      <c r="X439" s="1">
        <f>($AH$363-$AG$363)/$AH$363</f>
        <v>0.7632379347</v>
      </c>
      <c r="Y439" s="4">
        <v>75.0</v>
      </c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2" t="str">
        <f t="shared" si="11"/>
        <v>Y</v>
      </c>
    </row>
    <row r="440">
      <c r="A440" s="1" t="s">
        <v>115</v>
      </c>
      <c r="B440" s="2">
        <v>38.4</v>
      </c>
      <c r="C440" s="2">
        <v>84.35</v>
      </c>
      <c r="D440" s="3">
        <v>0.45605</v>
      </c>
      <c r="E440" s="2">
        <v>8.6</v>
      </c>
      <c r="F440" s="2">
        <v>25.85</v>
      </c>
      <c r="G440" s="3">
        <v>0.33268858800773693</v>
      </c>
      <c r="H440" s="2">
        <v>20.1</v>
      </c>
      <c r="I440" s="2">
        <v>27.2</v>
      </c>
      <c r="J440" s="3">
        <v>0.74245</v>
      </c>
      <c r="K440" s="2">
        <v>9.1</v>
      </c>
      <c r="L440" s="2">
        <v>35.25</v>
      </c>
      <c r="M440" s="2">
        <v>44.35</v>
      </c>
      <c r="N440" s="2">
        <v>23.2</v>
      </c>
      <c r="O440" s="2">
        <v>7.45</v>
      </c>
      <c r="P440" s="2">
        <v>4.7</v>
      </c>
      <c r="Q440" s="2">
        <v>14.5</v>
      </c>
      <c r="R440" s="2">
        <v>18.1</v>
      </c>
      <c r="S440" s="2">
        <v>105.5</v>
      </c>
      <c r="T440" s="2">
        <v>16675.0</v>
      </c>
      <c r="U440" s="2">
        <f>(E440 + (2/3) * N440 + (2 - V440 * ($AA$364/$AB$364)) * B440 + (H440 * 0.5 * (1 + (1 - $AA$364/$AB$364)) + (2/3) * ($AA$364/$AB$364)) - W440 * Q440 - W440 * X440 *(C440-B440) - W440 * 0.44 * (0.44 * (0.56 * X440)) * (I440-H440) + W440 * (1-X440) * (M440-L440) + W440 * X440 * K440 + W440 * O440 + W440 * X440 * P440 - R440 * (($AC$364/$AE$364) - 0.44 * ($AD$364/$AE$364) * W440))</f>
        <v>63.25918173</v>
      </c>
      <c r="V440" s="1">
        <f>((2/3) - (0.5 * ($AA$364/$AB$364)) / (2 * ($AB$364/$AC$364)))</f>
        <v>0.5988057578</v>
      </c>
      <c r="W440" s="1">
        <f>($AJ$364/($AF$364-$AG$364+$AI$364+0.44*$AD$364))</f>
        <v>1.076293922</v>
      </c>
      <c r="X440" s="1">
        <f>($AH$364-$AG$364)/$AH$364</f>
        <v>0.7691359451</v>
      </c>
      <c r="Y440" s="4">
        <v>75.0</v>
      </c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2" t="str">
        <f t="shared" si="11"/>
        <v>Y</v>
      </c>
    </row>
    <row r="441">
      <c r="A441" s="1" t="s">
        <v>116</v>
      </c>
      <c r="B441" s="2">
        <v>36.523809523809526</v>
      </c>
      <c r="C441" s="2">
        <v>83.33333333333333</v>
      </c>
      <c r="D441" s="3">
        <v>0.4393333333333333</v>
      </c>
      <c r="E441" s="2">
        <v>9.047619047619047</v>
      </c>
      <c r="F441" s="2">
        <v>26.523809523809526</v>
      </c>
      <c r="G441" s="3">
        <v>0.34111310592459604</v>
      </c>
      <c r="H441" s="2">
        <v>19.19047619047619</v>
      </c>
      <c r="I441" s="2">
        <v>26.238095238095237</v>
      </c>
      <c r="J441" s="3">
        <v>0.7342380952380952</v>
      </c>
      <c r="K441" s="2">
        <v>10.904761904761905</v>
      </c>
      <c r="L441" s="2">
        <v>34.19047619047619</v>
      </c>
      <c r="M441" s="2">
        <v>45.095238095238095</v>
      </c>
      <c r="N441" s="2">
        <v>23.19047619047619</v>
      </c>
      <c r="O441" s="2">
        <v>7.904761904761905</v>
      </c>
      <c r="P441" s="2">
        <v>4.476190476190476</v>
      </c>
      <c r="Q441" s="2">
        <v>16.333333333333332</v>
      </c>
      <c r="R441" s="2">
        <v>19.238095238095237</v>
      </c>
      <c r="S441" s="2">
        <v>101.28571428571429</v>
      </c>
      <c r="T441" s="2">
        <v>16801.428571428572</v>
      </c>
      <c r="U441" s="2">
        <f>(E441 + (2/3) * N441 + (2 - V441 * ($AA$365/$AB$365)) * B441 + (H441 * 0.5 * (1 + (1 - $AA$365/$AB$365)) + (2/3) * ($AA$365/$AB$365)) - W441 * Q441 - W441 * X441 *(C441-B441) - W441 * 0.44 * (0.44 * (0.56 * X441)) * (I441-H441) + W441 * (1-X441) * (M441-L441) + W441 * X441 * K441 + W441 * O441 + W441 * X441 * P441 - R441 * (($AC$365/$AE$365) - 0.44 * ($AD$365/$AE$365) * W441))</f>
        <v>59.10923003</v>
      </c>
      <c r="V441" s="1">
        <f>((2/3) - (0.5 * ($AA$365/$AB$365)) / (2 * ($AB$365/$AC$365)))</f>
        <v>0.6022674523</v>
      </c>
      <c r="W441" s="1">
        <f>($AJ$365/($AF$365-$AG$365+$AI$365+0.44*$AD$365))</f>
        <v>1.075265519</v>
      </c>
      <c r="X441" s="1">
        <f>($AH$365-$AG$365)/$AH$365</f>
        <v>0.7673977993</v>
      </c>
      <c r="Y441" s="4">
        <v>75.0</v>
      </c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2" t="str">
        <f t="shared" si="11"/>
        <v>Y</v>
      </c>
    </row>
    <row r="442">
      <c r="A442" s="1" t="s">
        <v>117</v>
      </c>
      <c r="B442" s="2">
        <v>38.85</v>
      </c>
      <c r="C442" s="2">
        <v>84.9047619047619</v>
      </c>
      <c r="D442" s="3">
        <v>0.4594285714285714</v>
      </c>
      <c r="E442" s="2">
        <v>8.666666666666666</v>
      </c>
      <c r="F442" s="2">
        <v>24.904761904761905</v>
      </c>
      <c r="G442" s="3">
        <v>0.34799235181644356</v>
      </c>
      <c r="H442" s="2">
        <v>17.45</v>
      </c>
      <c r="I442" s="2">
        <v>22.3</v>
      </c>
      <c r="J442" s="3">
        <v>0.7741</v>
      </c>
      <c r="K442" s="2">
        <v>10.05</v>
      </c>
      <c r="L442" s="2">
        <v>34.65</v>
      </c>
      <c r="M442" s="2">
        <v>44.7</v>
      </c>
      <c r="N442" s="2">
        <v>24.05</v>
      </c>
      <c r="O442" s="2">
        <v>8.8</v>
      </c>
      <c r="P442" s="2">
        <v>5.65</v>
      </c>
      <c r="Q442" s="2">
        <v>14.25</v>
      </c>
      <c r="R442" s="2">
        <v>21.35</v>
      </c>
      <c r="S442" s="2">
        <v>103.6</v>
      </c>
      <c r="T442" s="2">
        <v>15427.8</v>
      </c>
      <c r="U442" s="2">
        <f>(E442 + (2/3) * N442 + (2 - V442 * ($AA$362/$AB$362)) * B442 + (H442 * 0.5 * (1 + (1 - $AA$362/$AB$362)) + (2/3) * ($AA$362/$AB$362)) - W442 * Q442 - W442 * X442 *(C442-B442) - W442 * 0.44 * (0.44 * (0.56 * X442)) * (I442-H442) + W442 * (1-X442) * (M442-L442) + W442 * X442 * K442 + W442 * O442 + W442 * X442 * P442 - R442 * (($AC$362/$AE$362) - 0.44 * ($AD$362/$AE$362) * W442))</f>
        <v>66.21586452</v>
      </c>
      <c r="V442" s="1">
        <f>((2/3) - (0.5 * ($AA$362/$AB$362)) / (2 * ($AB$362/$AC$362)))</f>
        <v>0.6000437681</v>
      </c>
      <c r="W442" s="1">
        <f>($AJ$362/($AF$362-$AG$362+$AI$362+0.44*$AD$362))</f>
        <v>1.048158172</v>
      </c>
      <c r="X442" s="1">
        <f>($AH$362-$AG$362)/$AH$362</f>
        <v>0.7685564663</v>
      </c>
      <c r="Y442" s="4">
        <v>75.0</v>
      </c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2" t="str">
        <f t="shared" si="11"/>
        <v>Y</v>
      </c>
    </row>
    <row r="443">
      <c r="A443" s="1" t="s">
        <v>118</v>
      </c>
      <c r="B443" s="2">
        <v>40.476190476190474</v>
      </c>
      <c r="C443" s="2">
        <v>82.42857142857143</v>
      </c>
      <c r="D443" s="3">
        <v>0.48919047619047606</v>
      </c>
      <c r="E443" s="2">
        <v>8.476190476190476</v>
      </c>
      <c r="F443" s="2">
        <v>21.61904761904762</v>
      </c>
      <c r="G443" s="3">
        <v>0.3920704845814978</v>
      </c>
      <c r="H443" s="2">
        <v>16.428571428571427</v>
      </c>
      <c r="I443" s="2">
        <v>22.095238095238095</v>
      </c>
      <c r="J443" s="3">
        <v>0.7413333333333335</v>
      </c>
      <c r="K443" s="2">
        <v>9.047619047619047</v>
      </c>
      <c r="L443" s="2">
        <v>31.476190476190474</v>
      </c>
      <c r="M443" s="2">
        <v>40.523809523809526</v>
      </c>
      <c r="N443" s="2">
        <v>25.666666666666668</v>
      </c>
      <c r="O443" s="2">
        <v>7.476190476190476</v>
      </c>
      <c r="P443" s="2">
        <v>5.380952380952381</v>
      </c>
      <c r="Q443" s="2">
        <v>12.428571428571429</v>
      </c>
      <c r="R443" s="2">
        <v>18.38095238095238</v>
      </c>
      <c r="S443" s="2">
        <v>106.0</v>
      </c>
      <c r="T443" s="2">
        <v>17298.238095238095</v>
      </c>
      <c r="U443" s="2">
        <f>(E443 + (2/3) * N443 + (2 - V443 * ($AA$363/$AB$363)) * B443 + (H443 * 0.5 * (1 + (1 - $AA$363/$AB$363)) + (2/3) * ($AA$363/$AB$363)) - W443 * Q443 - W443 * X443 *(C443-B443) - W443 * 0.44 * (0.44 * (0.56 * X443)) * (I443-H443) + W443 * (1-X443) * (M443-L443) + W443 * X443 * K443 + W443 * O443 + W443 * X443 * P443 - R443 * (($AC$363/$AE$363) - 0.44 * ($AD$363/$AE$363) * W443))</f>
        <v>71.92851308</v>
      </c>
      <c r="V443" s="1">
        <f>((2/3) - (0.5 * ($AA$363/$AB$363)) / (2 * ($AB$363/$AC$363)))</f>
        <v>0.6007905943</v>
      </c>
      <c r="W443" s="1">
        <f>($AJ$363/($AF$363-$AG$363+$AI$363+0.44*$AD$363))</f>
        <v>1.074613174</v>
      </c>
      <c r="X443" s="1">
        <f>($AH$363-$AG$363)/$AH$363</f>
        <v>0.7632379347</v>
      </c>
      <c r="Y443" s="4">
        <v>75.0</v>
      </c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2" t="str">
        <f t="shared" si="11"/>
        <v>Y</v>
      </c>
    </row>
    <row r="444">
      <c r="A444" s="1" t="s">
        <v>119</v>
      </c>
      <c r="B444" s="2">
        <v>38.95</v>
      </c>
      <c r="C444" s="2">
        <v>80.4</v>
      </c>
      <c r="D444" s="3">
        <v>0.48425</v>
      </c>
      <c r="E444" s="2">
        <v>8.4</v>
      </c>
      <c r="F444" s="2">
        <v>22.5</v>
      </c>
      <c r="G444" s="3">
        <v>0.37333333333333335</v>
      </c>
      <c r="H444" s="2">
        <v>19.45</v>
      </c>
      <c r="I444" s="2">
        <v>25.35</v>
      </c>
      <c r="J444" s="3">
        <v>0.7768</v>
      </c>
      <c r="K444" s="2">
        <v>8.05</v>
      </c>
      <c r="L444" s="2">
        <v>29.15</v>
      </c>
      <c r="M444" s="2">
        <v>37.2</v>
      </c>
      <c r="N444" s="2">
        <v>24.1</v>
      </c>
      <c r="O444" s="2">
        <v>8.65</v>
      </c>
      <c r="P444" s="2">
        <v>5.2</v>
      </c>
      <c r="Q444" s="2">
        <v>13.8</v>
      </c>
      <c r="R444" s="2">
        <v>22.0</v>
      </c>
      <c r="S444" s="2">
        <v>105.75</v>
      </c>
      <c r="T444" s="2">
        <v>16887.4</v>
      </c>
      <c r="U444" s="2">
        <f>(E444 + (2/3) * N444 + (2 - V444 * ($AA$364/$AB$364)) * B444 + (H444 * 0.5 * (1 + (1 - $AA$364/$AB$364)) + (2/3) * ($AA$364/$AB$364)) - W444 * Q444 - W444 * X444 *(C444-B444) - W444 * 0.44 * (0.44 * (0.56 * X444)) * (I444-H444) + W444 * (1-X444) * (M444-L444) + W444 * X444 * K444 + W444 * O444 + W444 * X444 * P444 - R444 * (($AC$364/$AE$364) - 0.44 * ($AD$364/$AE$364) * W444))</f>
        <v>67.87155939</v>
      </c>
      <c r="V444" s="1">
        <f>((2/3) - (0.5 * ($AA$364/$AB$364)) / (2 * ($AB$364/$AC$364)))</f>
        <v>0.5988057578</v>
      </c>
      <c r="W444" s="1">
        <f>($AJ$364/($AF$364-$AG$364+$AI$364+0.44*$AD$364))</f>
        <v>1.076293922</v>
      </c>
      <c r="X444" s="1">
        <f>($AH$364-$AG$364)/$AH$364</f>
        <v>0.7691359451</v>
      </c>
      <c r="Y444" s="4">
        <v>75.0</v>
      </c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2" t="str">
        <f t="shared" si="11"/>
        <v>Y</v>
      </c>
    </row>
    <row r="445">
      <c r="A445" s="1" t="s">
        <v>120</v>
      </c>
      <c r="B445" s="2">
        <v>36.95238095238095</v>
      </c>
      <c r="C445" s="2">
        <v>79.80952380952381</v>
      </c>
      <c r="D445" s="3">
        <v>0.465095238095238</v>
      </c>
      <c r="E445" s="2">
        <v>9.619047619047619</v>
      </c>
      <c r="F445" s="2">
        <v>25.904761904761905</v>
      </c>
      <c r="G445" s="3">
        <v>0.37132352941176466</v>
      </c>
      <c r="H445" s="2">
        <v>15.714285714285714</v>
      </c>
      <c r="I445" s="2">
        <v>20.095238095238095</v>
      </c>
      <c r="J445" s="3">
        <v>0.7799523809523811</v>
      </c>
      <c r="K445" s="2">
        <v>8.142857142857142</v>
      </c>
      <c r="L445" s="2">
        <v>31.047619047619047</v>
      </c>
      <c r="M445" s="2">
        <v>39.19047619047619</v>
      </c>
      <c r="N445" s="2">
        <v>22.952380952380953</v>
      </c>
      <c r="O445" s="2">
        <v>7.619047619047619</v>
      </c>
      <c r="P445" s="2">
        <v>5.0476190476190474</v>
      </c>
      <c r="Q445" s="2">
        <v>13.047619047619047</v>
      </c>
      <c r="R445" s="2">
        <v>19.38095238095238</v>
      </c>
      <c r="S445" s="2">
        <v>99.23809523809524</v>
      </c>
      <c r="T445" s="2">
        <v>17830.52380952381</v>
      </c>
      <c r="U445" s="2">
        <f>(E445 + (2/3) * N445 + (2 - V445 * ($AA$365/$AB$365)) * B445 + (H445 * 0.5 * (1 + (1 - $AA$365/$AB$365)) + (2/3) * ($AA$365/$AB$365)) - W445 * Q445 - W445 * X445 *(C445-B445) - W445 * 0.44 * (0.44 * (0.56 * X445)) * (I445-H445) + W445 * (1-X445) * (M445-L445) + W445 * X445 * K445 + W445 * O445 + W445 * X445 * P445 - R445 * (($AC$365/$AE$365) - 0.44 * ($AD$365/$AE$365) * W445))</f>
        <v>61.94634959</v>
      </c>
      <c r="V445" s="1">
        <f>((2/3) - (0.5 * ($AA$365/$AB$365)) / (2 * ($AB$365/$AC$365)))</f>
        <v>0.6022674523</v>
      </c>
      <c r="W445" s="1">
        <f>($AJ$365/($AF$365-$AG$365+$AI$365+0.44*$AD$365))</f>
        <v>1.075265519</v>
      </c>
      <c r="X445" s="1">
        <f>($AH$365-$AG$365)/$AH$365</f>
        <v>0.7673977993</v>
      </c>
      <c r="Y445" s="4">
        <v>75.0</v>
      </c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2" t="str">
        <f t="shared" si="11"/>
        <v>Y</v>
      </c>
    </row>
    <row r="446">
      <c r="A446" s="1" t="s">
        <v>121</v>
      </c>
      <c r="B446" s="2">
        <v>40.0</v>
      </c>
      <c r="C446" s="2">
        <v>87.33333333333333</v>
      </c>
      <c r="D446" s="3">
        <v>0.45757142857142863</v>
      </c>
      <c r="E446" s="2">
        <v>7.523809523809524</v>
      </c>
      <c r="F446" s="2">
        <v>21.714285714285715</v>
      </c>
      <c r="G446" s="3">
        <v>0.3464912280701754</v>
      </c>
      <c r="H446" s="2">
        <v>16.4</v>
      </c>
      <c r="I446" s="2">
        <v>20.85</v>
      </c>
      <c r="J446" s="3">
        <v>0.78565</v>
      </c>
      <c r="K446" s="2">
        <v>9.15</v>
      </c>
      <c r="L446" s="2">
        <v>33.25</v>
      </c>
      <c r="M446" s="2">
        <v>42.4</v>
      </c>
      <c r="N446" s="2">
        <v>22.7</v>
      </c>
      <c r="O446" s="2">
        <v>9.2</v>
      </c>
      <c r="P446" s="2">
        <v>5.85</v>
      </c>
      <c r="Q446" s="2">
        <v>14.4</v>
      </c>
      <c r="R446" s="2">
        <v>20.3</v>
      </c>
      <c r="S446" s="2">
        <v>104.15</v>
      </c>
      <c r="T446" s="2">
        <v>16959.15</v>
      </c>
      <c r="U446" s="2">
        <f>(E446 + (2/3) * N446 + (2 - V446 * ($AA$362/$AB$362)) * B446 + (H446 * 0.5 * (1 + (1 - $AA$362/$AB$362)) + (2/3) * ($AA$362/$AB$362)) - W446 * Q446 - W446 * X446 *(C446-B446) - W446 * 0.44 * (0.44 * (0.56 * X446)) * (I446-H446) + W446 * (1-X446) * (M446-L446) + W446 * X446 * K446 + W446 * O446 + W446 * X446 * P446 - R446 * (($AC$362/$AE$362) - 0.44 * ($AD$362/$AE$362) * W446))</f>
        <v>64.17970983</v>
      </c>
      <c r="V446" s="1">
        <f>((2/3) - (0.5 * ($AA$362/$AB$362)) / (2 * ($AB$362/$AC$362)))</f>
        <v>0.6000437681</v>
      </c>
      <c r="W446" s="1">
        <f>($AJ$362/($AF$362-$AG$362+$AI$362+0.44*$AD$362))</f>
        <v>1.048158172</v>
      </c>
      <c r="X446" s="1">
        <f>($AH$362-$AG$362)/$AH$362</f>
        <v>0.7685564663</v>
      </c>
      <c r="Y446" s="4">
        <v>75.0</v>
      </c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2" t="str">
        <f t="shared" si="11"/>
        <v>Y</v>
      </c>
    </row>
    <row r="447">
      <c r="A447" s="1" t="s">
        <v>122</v>
      </c>
      <c r="B447" s="2">
        <v>38.95238095238095</v>
      </c>
      <c r="C447" s="2">
        <v>83.19047619047619</v>
      </c>
      <c r="D447" s="3">
        <v>0.46847619047619043</v>
      </c>
      <c r="E447" s="2">
        <v>9.047619047619047</v>
      </c>
      <c r="F447" s="2">
        <v>23.571428571428573</v>
      </c>
      <c r="G447" s="3">
        <v>0.3838383838383838</v>
      </c>
      <c r="H447" s="2">
        <v>20.666666666666668</v>
      </c>
      <c r="I447" s="2">
        <v>24.428571428571427</v>
      </c>
      <c r="J447" s="3">
        <v>0.8384761904761904</v>
      </c>
      <c r="K447" s="2">
        <v>8.095238095238095</v>
      </c>
      <c r="L447" s="2">
        <v>33.904761904761905</v>
      </c>
      <c r="M447" s="2">
        <v>42.0</v>
      </c>
      <c r="N447" s="2">
        <v>22.571428571428573</v>
      </c>
      <c r="O447" s="2">
        <v>7.857142857142857</v>
      </c>
      <c r="P447" s="2">
        <v>5.0476190476190474</v>
      </c>
      <c r="Q447" s="2">
        <v>13.047619047619047</v>
      </c>
      <c r="R447" s="2">
        <v>18.428571428571427</v>
      </c>
      <c r="S447" s="2">
        <v>107.33333333333333</v>
      </c>
      <c r="T447" s="2">
        <v>17373.95238095238</v>
      </c>
      <c r="U447" s="2">
        <f>(E447 + (2/3) * N447 + (2 - V447 * ($AA$363/$AB$363)) * B447 + (H447 * 0.5 * (1 + (1 - $AA$363/$AB$363)) + (2/3) * ($AA$363/$AB$363)) - W447 * Q447 - W447 * X447 *(C447-B447) - W447 * 0.44 * (0.44 * (0.56 * X447)) * (I447-H447) + W447 * (1-X447) * (M447-L447) + W447 * X447 * K447 + W447 * O447 + W447 * X447 * P447 - R447 * (($AC$363/$AE$363) - 0.44 * ($AD$363/$AE$363) * W447))</f>
        <v>67.65194556</v>
      </c>
      <c r="V447" s="1">
        <f>((2/3) - (0.5 * ($AA$363/$AB$363)) / (2 * ($AB$363/$AC$363)))</f>
        <v>0.6007905943</v>
      </c>
      <c r="W447" s="1">
        <f>($AJ$363/($AF$363-$AG$363+$AI$363+0.44*$AD$363))</f>
        <v>1.074613174</v>
      </c>
      <c r="X447" s="1">
        <f>($AH$363-$AG$363)/$AH$363</f>
        <v>0.7632379347</v>
      </c>
      <c r="Y447" s="4">
        <v>75.0</v>
      </c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2" t="str">
        <f t="shared" si="11"/>
        <v>Y</v>
      </c>
    </row>
    <row r="448">
      <c r="A448" s="1" t="s">
        <v>123</v>
      </c>
      <c r="B448" s="2">
        <v>38.8</v>
      </c>
      <c r="C448" s="2">
        <v>82.4</v>
      </c>
      <c r="D448" s="3">
        <v>0.47155</v>
      </c>
      <c r="E448" s="2">
        <v>8.5</v>
      </c>
      <c r="F448" s="2">
        <v>22.35</v>
      </c>
      <c r="G448" s="3">
        <v>0.3803131991051454</v>
      </c>
      <c r="H448" s="2">
        <v>18.35</v>
      </c>
      <c r="I448" s="2">
        <v>22.9</v>
      </c>
      <c r="J448" s="3">
        <v>0.8070999999999999</v>
      </c>
      <c r="K448" s="2">
        <v>8.6</v>
      </c>
      <c r="L448" s="2">
        <v>31.9</v>
      </c>
      <c r="M448" s="2">
        <v>40.5</v>
      </c>
      <c r="N448" s="2">
        <v>22.6</v>
      </c>
      <c r="O448" s="2">
        <v>8.15</v>
      </c>
      <c r="P448" s="2">
        <v>4.4</v>
      </c>
      <c r="Q448" s="2">
        <v>13.25</v>
      </c>
      <c r="R448" s="2">
        <v>20.5</v>
      </c>
      <c r="S448" s="2">
        <v>104.45</v>
      </c>
      <c r="T448" s="2">
        <v>17611.6</v>
      </c>
      <c r="U448" s="2">
        <f>(E448 + (2/3) * N448 + (2 - V448 * ($AA$364/$AB$364)) * B448 + (H448 * 0.5 * (1 + (1 - $AA$364/$AB$364)) + (2/3) * ($AA$364/$AB$364)) - W448 * Q448 - W448 * X448 *(C448-B448) - W448 * 0.44 * (0.44 * (0.56 * X448)) * (I448-H448) + W448 * (1-X448) * (M448-L448) + W448 * X448 * K448 + W448 * O448 + W448 * X448 * P448 - R448 * (($AC$364/$AE$364) - 0.44 * ($AD$364/$AE$364) * W448))</f>
        <v>64.80213667</v>
      </c>
      <c r="V448" s="1">
        <f>((2/3) - (0.5 * ($AA$364/$AB$364)) / (2 * ($AB$364/$AC$364)))</f>
        <v>0.5988057578</v>
      </c>
      <c r="W448" s="1">
        <f>($AJ$364/($AF$364-$AG$364+$AI$364+0.44*$AD$364))</f>
        <v>1.076293922</v>
      </c>
      <c r="X448" s="1">
        <f>($AH$364-$AG$364)/$AH$364</f>
        <v>0.7691359451</v>
      </c>
      <c r="Y448" s="4">
        <v>75.0</v>
      </c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2" t="str">
        <f t="shared" si="11"/>
        <v>Y</v>
      </c>
    </row>
    <row r="449">
      <c r="A449" s="1" t="s">
        <v>124</v>
      </c>
      <c r="B449" s="2">
        <v>39.38095238095238</v>
      </c>
      <c r="C449" s="2">
        <v>84.85714285714286</v>
      </c>
      <c r="D449" s="3">
        <v>0.46438095238095234</v>
      </c>
      <c r="E449" s="2">
        <v>9.523809523809524</v>
      </c>
      <c r="F449" s="2">
        <v>24.285714285714285</v>
      </c>
      <c r="G449" s="3">
        <v>0.39215686274509803</v>
      </c>
      <c r="H449" s="2">
        <v>16.095238095238095</v>
      </c>
      <c r="I449" s="2">
        <v>20.142857142857142</v>
      </c>
      <c r="J449" s="3">
        <v>0.7920476190476192</v>
      </c>
      <c r="K449" s="2">
        <v>10.333333333333334</v>
      </c>
      <c r="L449" s="2">
        <v>32.714285714285715</v>
      </c>
      <c r="M449" s="2">
        <v>43.04761904761905</v>
      </c>
      <c r="N449" s="2">
        <v>22.095238095238095</v>
      </c>
      <c r="O449" s="2">
        <v>7.476190476190476</v>
      </c>
      <c r="P449" s="2">
        <v>4.666666666666667</v>
      </c>
      <c r="Q449" s="2">
        <v>12.380952380952381</v>
      </c>
      <c r="R449" s="2">
        <v>18.761904761904763</v>
      </c>
      <c r="S449" s="2">
        <v>104.38095238095238</v>
      </c>
      <c r="T449" s="2">
        <v>17147.428571428572</v>
      </c>
      <c r="U449" s="2">
        <f>(E449 + (2/3) * N449 + (2 - V449 * ($AA$365/$AB$365)) * B449 + (H449 * 0.5 * (1 + (1 - $AA$365/$AB$365)) + (2/3) * ($AA$365/$AB$365)) - W449 * Q449 - W449 * X449 *(C449-B449) - W449 * 0.44 * (0.44 * (0.56 * X449)) * (I449-H449) + W449 * (1-X449) * (M449-L449) + W449 * X449 * K449 + W449 * O449 + W449 * X449 * P449 - R449 * (($AC$365/$AE$365) - 0.44 * ($AD$365/$AE$365) * W449))</f>
        <v>66.23809098</v>
      </c>
      <c r="V449" s="1">
        <f>((2/3) - (0.5 * ($AA$365/$AB$365)) / (2 * ($AB$365/$AC$365)))</f>
        <v>0.6022674523</v>
      </c>
      <c r="W449" s="1">
        <f>($AJ$365/($AF$365-$AG$365+$AI$365+0.44*$AD$365))</f>
        <v>1.075265519</v>
      </c>
      <c r="X449" s="1">
        <f>($AH$365-$AG$365)/$AH$365</f>
        <v>0.7673977993</v>
      </c>
      <c r="Y449" s="4">
        <v>75.0</v>
      </c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2" t="str">
        <f t="shared" si="11"/>
        <v>Y</v>
      </c>
    </row>
    <row r="450">
      <c r="A450" s="1" t="s">
        <v>125</v>
      </c>
      <c r="B450" s="2">
        <v>38.5</v>
      </c>
      <c r="C450" s="2">
        <v>87.14285714285714</v>
      </c>
      <c r="D450" s="3">
        <v>0.4402857142857144</v>
      </c>
      <c r="E450" s="2">
        <v>6.428571428571429</v>
      </c>
      <c r="F450" s="2">
        <v>20.428571428571427</v>
      </c>
      <c r="G450" s="3">
        <v>0.31468531468531474</v>
      </c>
      <c r="H450" s="2">
        <v>19.55</v>
      </c>
      <c r="I450" s="2">
        <v>24.4</v>
      </c>
      <c r="J450" s="3">
        <v>0.8093</v>
      </c>
      <c r="K450" s="2">
        <v>13.6</v>
      </c>
      <c r="L450" s="2">
        <v>34.9</v>
      </c>
      <c r="M450" s="2">
        <v>48.5</v>
      </c>
      <c r="N450" s="2">
        <v>20.9</v>
      </c>
      <c r="O450" s="2">
        <v>7.75</v>
      </c>
      <c r="P450" s="2">
        <v>5.35</v>
      </c>
      <c r="Q450" s="2">
        <v>12.75</v>
      </c>
      <c r="R450" s="2">
        <v>17.95</v>
      </c>
      <c r="S450" s="2">
        <v>102.95</v>
      </c>
      <c r="T450" s="2">
        <v>19180.25</v>
      </c>
      <c r="U450" s="2">
        <f>(E450 + (2/3) * N450 + (2 - V450 * ($AA$362/$AB$362)) * B450 + (H450 * 0.5 * (1 + (1 - $AA$362/$AB$362)) + (2/3) * ($AA$362/$AB$362)) - W450 * Q450 - W450 * X450 *(C450-B450) - W450 * 0.44 * (0.44 * (0.56 * X450)) * (I450-H450) + W450 * (1-X450) * (M450-L450) + W450 * X450 * K450 + W450 * O450 + W450 * X450 * P450 - R450 * (($AC$362/$AE$362) - 0.44 * ($AD$362/$AE$362) * W450))</f>
        <v>65.84882711</v>
      </c>
      <c r="V450" s="1">
        <f>((2/3) - (0.5 * ($AA$362/$AB$362)) / (2 * ($AB$362/$AC$362)))</f>
        <v>0.6000437681</v>
      </c>
      <c r="W450" s="1">
        <f>($AJ$362/($AF$362-$AG$362+$AI$362+0.44*$AD$362))</f>
        <v>1.048158172</v>
      </c>
      <c r="X450" s="1">
        <f>($AH$362-$AG$362)/$AH$362</f>
        <v>0.7685564663</v>
      </c>
      <c r="Y450" s="4">
        <v>75.0</v>
      </c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2" t="str">
        <f t="shared" si="11"/>
        <v>Y</v>
      </c>
    </row>
    <row r="451">
      <c r="A451" s="1" t="s">
        <v>126</v>
      </c>
      <c r="B451" s="2">
        <v>36.95238095238095</v>
      </c>
      <c r="C451" s="2">
        <v>86.9047619047619</v>
      </c>
      <c r="D451" s="3">
        <v>0.430047619047619</v>
      </c>
      <c r="E451" s="2">
        <v>6.428571428571429</v>
      </c>
      <c r="F451" s="2">
        <v>20.38095238095238</v>
      </c>
      <c r="G451" s="3">
        <v>0.31542056074766356</v>
      </c>
      <c r="H451" s="2">
        <v>19.285714285714285</v>
      </c>
      <c r="I451" s="2">
        <v>23.857142857142858</v>
      </c>
      <c r="J451" s="3">
        <v>0.8</v>
      </c>
      <c r="K451" s="2">
        <v>14.047619047619047</v>
      </c>
      <c r="L451" s="2">
        <v>33.0</v>
      </c>
      <c r="M451" s="2">
        <v>47.04761904761905</v>
      </c>
      <c r="N451" s="2">
        <v>21.095238095238095</v>
      </c>
      <c r="O451" s="2">
        <v>7.571428571428571</v>
      </c>
      <c r="P451" s="2">
        <v>4.714285714285714</v>
      </c>
      <c r="Q451" s="2">
        <v>13.047619047619047</v>
      </c>
      <c r="R451" s="2">
        <v>17.238095238095237</v>
      </c>
      <c r="S451" s="2">
        <v>99.76190476190476</v>
      </c>
      <c r="T451" s="2">
        <v>20424.761904761905</v>
      </c>
      <c r="U451" s="2">
        <f>(E451 + (2/3) * N451 + (2 - V451 * ($AA$363/$AB$363)) * B451 + (H451 * 0.5 * (1 + (1 - $AA$363/$AB$363)) + (2/3) * ($AA$363/$AB$363)) - W451 * Q451 - W451 * X451 *(C451-B451) - W451 * 0.44 * (0.44 * (0.56 * X451)) * (I451-H451) + W451 * (1-X451) * (M451-L451) + W451 * X451 * K451 + W451 * O451 + W451 * X451 * P451 - R451 * (($AC$363/$AE$363) - 0.44 * ($AD$363/$AE$363) * W451))</f>
        <v>61.24055845</v>
      </c>
      <c r="V451" s="1">
        <f>((2/3) - (0.5 * ($AA$363/$AB$363)) / (2 * ($AB$363/$AC$363)))</f>
        <v>0.6007905943</v>
      </c>
      <c r="W451" s="1">
        <f>($AJ$363/($AF$363-$AG$363+$AI$363+0.44*$AD$363))</f>
        <v>1.074613174</v>
      </c>
      <c r="X451" s="1">
        <f>($AH$363-$AG$363)/$AH$363</f>
        <v>0.7632379347</v>
      </c>
      <c r="Y451" s="4">
        <v>75.0</v>
      </c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2" t="str">
        <f t="shared" si="11"/>
        <v>Y</v>
      </c>
    </row>
    <row r="452">
      <c r="A452" s="1" t="s">
        <v>127</v>
      </c>
      <c r="B452" s="2">
        <v>39.75</v>
      </c>
      <c r="C452" s="2">
        <v>85.9</v>
      </c>
      <c r="D452" s="3">
        <v>0.4631</v>
      </c>
      <c r="E452" s="2">
        <v>7.15</v>
      </c>
      <c r="F452" s="2">
        <v>21.1</v>
      </c>
      <c r="G452" s="3">
        <v>0.33886255924170616</v>
      </c>
      <c r="H452" s="2">
        <v>19.05</v>
      </c>
      <c r="I452" s="2">
        <v>24.3</v>
      </c>
      <c r="J452" s="3">
        <v>0.78695</v>
      </c>
      <c r="K452" s="2">
        <v>10.15</v>
      </c>
      <c r="L452" s="2">
        <v>33.4</v>
      </c>
      <c r="M452" s="2">
        <v>43.55</v>
      </c>
      <c r="N452" s="2">
        <v>22.85</v>
      </c>
      <c r="O452" s="2">
        <v>8.05</v>
      </c>
      <c r="P452" s="2">
        <v>4.45</v>
      </c>
      <c r="Q452" s="2">
        <v>12.7</v>
      </c>
      <c r="R452" s="2">
        <v>17.45</v>
      </c>
      <c r="S452" s="2">
        <v>105.7</v>
      </c>
      <c r="T452" s="2">
        <v>20037.8</v>
      </c>
      <c r="U452" s="2">
        <f>(E452 + (2/3) * N452 + (2 - V452 * ($AA$364/$AB$364)) * B452 + (H452 * 0.5 * (1 + (1 - $AA$364/$AB$364)) + (2/3) * ($AA$364/$AB$364)) - W452 * Q452 - W452 * X452 *(C452-B452) - W452 * 0.44 * (0.44 * (0.56 * X452)) * (I452-H452) + W452 * (1-X452) * (M452-L452) + W452 * X452 * K452 + W452 * O452 + W452 * X452 * P452 - R452 * (($AC$364/$AE$364) - 0.44 * ($AD$364/$AE$364) * W452))</f>
        <v>66.80216247</v>
      </c>
      <c r="V452" s="1">
        <f>((2/3) - (0.5 * ($AA$364/$AB$364)) / (2 * ($AB$364/$AC$364)))</f>
        <v>0.5988057578</v>
      </c>
      <c r="W452" s="1">
        <f>($AJ$364/($AF$364-$AG$364+$AI$364+0.44*$AD$364))</f>
        <v>1.076293922</v>
      </c>
      <c r="X452" s="1">
        <f>($AH$364-$AG$364)/$AH$364</f>
        <v>0.7691359451</v>
      </c>
      <c r="Y452" s="4">
        <v>75.0</v>
      </c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2" t="str">
        <f t="shared" si="11"/>
        <v>Y</v>
      </c>
    </row>
    <row r="453">
      <c r="A453" s="1" t="s">
        <v>128</v>
      </c>
      <c r="B453" s="2">
        <v>39.42857142857143</v>
      </c>
      <c r="C453" s="2">
        <v>87.9047619047619</v>
      </c>
      <c r="D453" s="3">
        <v>0.4496666666666667</v>
      </c>
      <c r="E453" s="2">
        <v>10.19047619047619</v>
      </c>
      <c r="F453" s="2">
        <v>27.095238095238095</v>
      </c>
      <c r="G453" s="3">
        <v>0.37609841827768015</v>
      </c>
      <c r="H453" s="2">
        <v>14.142857142857142</v>
      </c>
      <c r="I453" s="2">
        <v>17.761904761904763</v>
      </c>
      <c r="J453" s="3">
        <v>0.7932380952380951</v>
      </c>
      <c r="K453" s="2">
        <v>10.904761904761905</v>
      </c>
      <c r="L453" s="2">
        <v>35.142857142857146</v>
      </c>
      <c r="M453" s="2">
        <v>46.04761904761905</v>
      </c>
      <c r="N453" s="2">
        <v>25.38095238095238</v>
      </c>
      <c r="O453" s="2">
        <v>8.0</v>
      </c>
      <c r="P453" s="2">
        <v>4.666666666666667</v>
      </c>
      <c r="Q453" s="2">
        <v>13.428571428571429</v>
      </c>
      <c r="R453" s="2">
        <v>18.333333333333332</v>
      </c>
      <c r="S453" s="2">
        <v>103.19047619047619</v>
      </c>
      <c r="T453" s="2">
        <v>19760.0</v>
      </c>
      <c r="U453" s="2">
        <f>(E453 + (2/3) * N453 + (2 - V453 * ($AA$365/$AB$365)) * B453 + (H453 * 0.5 * (1 + (1 - $AA$365/$AB$365)) + (2/3) * ($AA$365/$AB$365)) - W453 * Q453 - W453 * X453 *(C453-B453) - W453 * 0.44 * (0.44 * (0.56 * X453)) * (I453-H453) + W453 * (1-X453) * (M453-L453) + W453 * X453 * K453 + W453 * O453 + W453 * X453 * P453 - R453 * (($AC$365/$AE$365) - 0.44 * ($AD$365/$AE$365) * W453))</f>
        <v>65.55444771</v>
      </c>
      <c r="V453" s="1">
        <f>((2/3) - (0.5 * ($AA$365/$AB$365)) / (2 * ($AB$365/$AC$365)))</f>
        <v>0.6022674523</v>
      </c>
      <c r="W453" s="1">
        <f>($AJ$365/($AF$365-$AG$365+$AI$365+0.44*$AD$365))</f>
        <v>1.075265519</v>
      </c>
      <c r="X453" s="1">
        <f>($AH$365-$AG$365)/$AH$365</f>
        <v>0.7673977993</v>
      </c>
      <c r="Y453" s="4">
        <v>75.0</v>
      </c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2" t="str">
        <f t="shared" si="11"/>
        <v>Y</v>
      </c>
    </row>
    <row r="454">
      <c r="A454" s="1" t="s">
        <v>129</v>
      </c>
      <c r="B454" s="2">
        <v>37.1</v>
      </c>
      <c r="C454" s="2">
        <v>86.0952380952381</v>
      </c>
      <c r="D454" s="3">
        <v>0.4314285714285714</v>
      </c>
      <c r="E454" s="2">
        <v>8.428571428571429</v>
      </c>
      <c r="F454" s="2">
        <v>24.952380952380953</v>
      </c>
      <c r="G454" s="3">
        <v>0.33778625954198477</v>
      </c>
      <c r="H454" s="2">
        <v>14.6</v>
      </c>
      <c r="I454" s="2">
        <v>21.8</v>
      </c>
      <c r="J454" s="3">
        <v>0.6687</v>
      </c>
      <c r="K454" s="2">
        <v>11.35</v>
      </c>
      <c r="L454" s="2">
        <v>33.35</v>
      </c>
      <c r="M454" s="2">
        <v>44.7</v>
      </c>
      <c r="N454" s="2">
        <v>19.9</v>
      </c>
      <c r="O454" s="2">
        <v>7.35</v>
      </c>
      <c r="P454" s="2">
        <v>5.9</v>
      </c>
      <c r="Q454" s="2">
        <v>12.15</v>
      </c>
      <c r="R454" s="2">
        <v>20.7</v>
      </c>
      <c r="S454" s="2">
        <v>97.1</v>
      </c>
      <c r="T454" s="2">
        <v>18310.65</v>
      </c>
      <c r="U454" s="2">
        <f>(E454 + (2/3) * N454 + (2 - V454 * ($AA$362/$AB$362)) * B454 + (H454 * 0.5 * (1 + (1 - $AA$362/$AB$362)) + (2/3) * ($AA$362/$AB$362)) - W454 * Q454 - W454 * X454 *(C454-B454) - W454 * 0.44 * (0.44 * (0.56 * X454)) * (I454-H454) + W454 * (1-X454) * (M454-L454) + W454 * X454 * K454 + W454 * O454 + W454 * X454 * P454 - R454 * (($AC$362/$AE$362) - 0.44 * ($AD$362/$AE$362) * W454))</f>
        <v>58.18166091</v>
      </c>
      <c r="V454" s="1">
        <f>((2/3) - (0.5 * ($AA$362/$AB$362)) / (2 * ($AB$362/$AC$362)))</f>
        <v>0.6000437681</v>
      </c>
      <c r="W454" s="1">
        <f>($AJ$362/($AF$362-$AG$362+$AI$362+0.44*$AD$362))</f>
        <v>1.048158172</v>
      </c>
      <c r="X454" s="1">
        <f>($AH$362-$AG$362)/$AH$362</f>
        <v>0.7685564663</v>
      </c>
      <c r="Y454" s="4">
        <v>65.0</v>
      </c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2" t="str">
        <f t="shared" si="11"/>
        <v>N</v>
      </c>
    </row>
    <row r="455">
      <c r="A455" s="1" t="s">
        <v>130</v>
      </c>
      <c r="B455" s="2">
        <v>38.23809523809524</v>
      </c>
      <c r="C455" s="2">
        <v>85.95238095238095</v>
      </c>
      <c r="D455" s="3">
        <v>0.44823809523809527</v>
      </c>
      <c r="E455" s="2">
        <v>8.857142857142858</v>
      </c>
      <c r="F455" s="2">
        <v>26.333333333333332</v>
      </c>
      <c r="G455" s="3">
        <v>0.3363471971066908</v>
      </c>
      <c r="H455" s="2">
        <v>14.0</v>
      </c>
      <c r="I455" s="2">
        <v>20.476190476190474</v>
      </c>
      <c r="J455" s="3">
        <v>0.6818571428571429</v>
      </c>
      <c r="K455" s="2">
        <v>10.047619047619047</v>
      </c>
      <c r="L455" s="2">
        <v>33.38095238095238</v>
      </c>
      <c r="M455" s="2">
        <v>43.42857142857143</v>
      </c>
      <c r="N455" s="2">
        <v>22.476190476190474</v>
      </c>
      <c r="O455" s="2">
        <v>6.190476190476191</v>
      </c>
      <c r="P455" s="2">
        <v>5.523809523809524</v>
      </c>
      <c r="Q455" s="2">
        <v>12.571428571428571</v>
      </c>
      <c r="R455" s="2">
        <v>20.38095238095238</v>
      </c>
      <c r="S455" s="2">
        <v>99.42857142857143</v>
      </c>
      <c r="T455" s="2">
        <v>18781.619047619046</v>
      </c>
      <c r="U455" s="2">
        <f>(E455 + (2/3) * N455 + (2 - V455 * ($AA$363/$AB$363)) * B455 + (H455 * 0.5 * (1 + (1 - $AA$363/$AB$363)) + (2/3) * ($AA$363/$AB$363)) - W455 * Q455 - W455 * X455 *(C455-B455) - W455 * 0.44 * (0.44 * (0.56 * X455)) * (I455-H455) + W455 * (1-X455) * (M455-L455) + W455 * X455 * K455 + W455 * O455 + W455 * X455 * P455 - R455 * (($AC$363/$AE$363) - 0.44 * ($AD$363/$AE$363) * W455))</f>
        <v>58.92941725</v>
      </c>
      <c r="V455" s="1">
        <f>((2/3) - (0.5 * ($AA$363/$AB$363)) / (2 * ($AB$363/$AC$363)))</f>
        <v>0.6007905943</v>
      </c>
      <c r="W455" s="1">
        <f>($AJ$363/($AF$363-$AG$363+$AI$363+0.44*$AD$363))</f>
        <v>1.074613174</v>
      </c>
      <c r="X455" s="1">
        <f>($AH$363-$AG$363)/$AH$363</f>
        <v>0.7632379347</v>
      </c>
      <c r="Y455" s="4">
        <v>65.0</v>
      </c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2" t="str">
        <f t="shared" si="11"/>
        <v>N</v>
      </c>
    </row>
    <row r="456">
      <c r="A456" s="1" t="s">
        <v>131</v>
      </c>
      <c r="B456" s="2">
        <v>41.2</v>
      </c>
      <c r="C456" s="2">
        <v>85.05</v>
      </c>
      <c r="D456" s="3">
        <v>0.48564999999999997</v>
      </c>
      <c r="E456" s="2">
        <v>11.2</v>
      </c>
      <c r="F456" s="2">
        <v>27.65</v>
      </c>
      <c r="G456" s="3">
        <v>0.4050632911392405</v>
      </c>
      <c r="H456" s="2">
        <v>15.85</v>
      </c>
      <c r="I456" s="2">
        <v>21.8</v>
      </c>
      <c r="J456" s="3">
        <v>0.72505</v>
      </c>
      <c r="K456" s="2">
        <v>9.8</v>
      </c>
      <c r="L456" s="2">
        <v>33.8</v>
      </c>
      <c r="M456" s="2">
        <v>43.6</v>
      </c>
      <c r="N456" s="2">
        <v>21.7</v>
      </c>
      <c r="O456" s="2">
        <v>7.75</v>
      </c>
      <c r="P456" s="2">
        <v>5.4</v>
      </c>
      <c r="Q456" s="2">
        <v>13.55</v>
      </c>
      <c r="R456" s="2">
        <v>21.0</v>
      </c>
      <c r="S456" s="2">
        <v>109.45</v>
      </c>
      <c r="T456" s="2">
        <v>18509.75</v>
      </c>
      <c r="U456" s="2">
        <f>(E456 + (2/3) * N456 + (2 - V456 * ($AA$364/$AB$364)) * B456 + (H456 * 0.5 * (1 + (1 - $AA$364/$AB$364)) + (2/3) * ($AA$364/$AB$364)) - W456 * Q456 - W456 * X456 *(C456-B456) - W456 * 0.44 * (0.44 * (0.56 * X456)) * (I456-H456) + W456 * (1-X456) * (M456-L456) + W456 * X456 * K456 + W456 * O456 + W456 * X456 * P456 - R456 * (($AC$364/$AE$364) - 0.44 * ($AD$364/$AE$364) * W456))</f>
        <v>69.94865288</v>
      </c>
      <c r="V456" s="1">
        <f>((2/3) - (0.5 * ($AA$364/$AB$364)) / (2 * ($AB$364/$AC$364)))</f>
        <v>0.5988057578</v>
      </c>
      <c r="W456" s="1">
        <f>($AJ$364/($AF$364-$AG$364+$AI$364+0.44*$AD$364))</f>
        <v>1.076293922</v>
      </c>
      <c r="X456" s="1">
        <f>($AH$364-$AG$364)/$AH$364</f>
        <v>0.7691359451</v>
      </c>
      <c r="Y456" s="4">
        <v>65.0</v>
      </c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2" t="str">
        <f t="shared" si="11"/>
        <v>N</v>
      </c>
    </row>
    <row r="457">
      <c r="A457" s="1" t="s">
        <v>132</v>
      </c>
      <c r="B457" s="2">
        <v>39.666666666666664</v>
      </c>
      <c r="C457" s="2">
        <v>86.33333333333333</v>
      </c>
      <c r="D457" s="3">
        <v>0.4599999999999999</v>
      </c>
      <c r="E457" s="2">
        <v>10.952380952380953</v>
      </c>
      <c r="F457" s="2">
        <v>29.142857142857142</v>
      </c>
      <c r="G457" s="3">
        <v>0.3758169934640523</v>
      </c>
      <c r="H457" s="2">
        <v>16.428571428571427</v>
      </c>
      <c r="I457" s="2">
        <v>22.19047619047619</v>
      </c>
      <c r="J457" s="3">
        <v>0.7545238095238096</v>
      </c>
      <c r="K457" s="2">
        <v>11.333333333333334</v>
      </c>
      <c r="L457" s="2">
        <v>31.476190476190474</v>
      </c>
      <c r="M457" s="2">
        <v>42.80952380952381</v>
      </c>
      <c r="N457" s="2">
        <v>20.857142857142858</v>
      </c>
      <c r="O457" s="2">
        <v>7.428571428571429</v>
      </c>
      <c r="P457" s="2">
        <v>6.0476190476190474</v>
      </c>
      <c r="Q457" s="2">
        <v>12.142857142857142</v>
      </c>
      <c r="R457" s="2">
        <v>19.904761904761905</v>
      </c>
      <c r="S457" s="2">
        <v>106.71428571428571</v>
      </c>
      <c r="T457" s="2">
        <v>19292.571428571428</v>
      </c>
      <c r="U457" s="2">
        <f>(E457 + (2/3) * N457 + (2 - V457 * ($AA$365/$AB$365)) * B457 + (H457 * 0.5 * (1 + (1 - $AA$365/$AB$365)) + (2/3) * ($AA$365/$AB$365)) - W457 * Q457 - W457 * X457 *(C457-B457) - W457 * 0.44 * (0.44 * (0.56 * X457)) * (I457-H457) + W457 * (1-X457) * (M457-L457) + W457 * X457 * K457 + W457 * O457 + W457 * X457 * P457 - R457 * (($AC$365/$AE$365) - 0.44 * ($AD$365/$AE$365) * W457))</f>
        <v>68.43660884</v>
      </c>
      <c r="V457" s="1">
        <f>((2/3) - (0.5 * ($AA$365/$AB$365)) / (2 * ($AB$365/$AC$365)))</f>
        <v>0.6022674523</v>
      </c>
      <c r="W457" s="1">
        <f>($AJ$365/($AF$365-$AG$365+$AI$365+0.44*$AD$365))</f>
        <v>1.075265519</v>
      </c>
      <c r="X457" s="1">
        <f>($AH$365-$AG$365)/$AH$365</f>
        <v>0.7673977993</v>
      </c>
      <c r="Y457" s="4">
        <v>65.0</v>
      </c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2" t="str">
        <f t="shared" si="11"/>
        <v>N</v>
      </c>
    </row>
    <row r="458">
      <c r="A458" s="1" t="s">
        <v>133</v>
      </c>
      <c r="B458" s="2">
        <v>39.2</v>
      </c>
      <c r="C458" s="2">
        <v>87.0952380952381</v>
      </c>
      <c r="D458" s="3">
        <v>0.4544761904761904</v>
      </c>
      <c r="E458" s="2">
        <v>7.095238095238095</v>
      </c>
      <c r="F458" s="2">
        <v>20.238095238095237</v>
      </c>
      <c r="G458" s="3">
        <v>0.35058823529411764</v>
      </c>
      <c r="H458" s="2">
        <v>14.4</v>
      </c>
      <c r="I458" s="2">
        <v>18.7</v>
      </c>
      <c r="J458" s="3">
        <v>0.7726500000000003</v>
      </c>
      <c r="K458" s="2">
        <v>9.75</v>
      </c>
      <c r="L458" s="2">
        <v>34.35</v>
      </c>
      <c r="M458" s="2">
        <v>44.1</v>
      </c>
      <c r="N458" s="2">
        <v>20.8</v>
      </c>
      <c r="O458" s="2">
        <v>7.0</v>
      </c>
      <c r="P458" s="2">
        <v>4.05</v>
      </c>
      <c r="Q458" s="2">
        <v>10.8</v>
      </c>
      <c r="R458" s="2">
        <v>17.35</v>
      </c>
      <c r="S458" s="2">
        <v>99.4</v>
      </c>
      <c r="T458" s="2">
        <v>16543.35</v>
      </c>
      <c r="U458" s="2">
        <f>(E458 + (2/3) * N458 + (2 - V458 * ($AA$362/$AB$362)) * B458 + (H458 * 0.5 * (1 + (1 - $AA$362/$AB$362)) + (2/3) * ($AA$362/$AB$362)) - W458 * Q458 - W458 * X458 *(C458-B458) - W458 * 0.44 * (0.44 * (0.56 * X458)) * (I458-H458) + W458 * (1-X458) * (M458-L458) + W458 * X458 * K458 + W458 * O458 + W458 * X458 * P458 - R458 * (($AC$362/$AE$362) - 0.44 * ($AD$362/$AE$362) * W458))</f>
        <v>60.97211422</v>
      </c>
      <c r="V458" s="1">
        <f>((2/3) - (0.5 * ($AA$362/$AB$362)) / (2 * ($AB$362/$AC$362)))</f>
        <v>0.6000437681</v>
      </c>
      <c r="W458" s="1">
        <f>($AJ$362/($AF$362-$AG$362+$AI$362+0.44*$AD$362))</f>
        <v>1.048158172</v>
      </c>
      <c r="X458" s="1">
        <f>($AH$362-$AG$362)/$AH$362</f>
        <v>0.7685564663</v>
      </c>
      <c r="Y458" s="4">
        <v>65.0</v>
      </c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2" t="str">
        <f t="shared" si="11"/>
        <v>N</v>
      </c>
    </row>
    <row r="459">
      <c r="A459" s="1" t="s">
        <v>134</v>
      </c>
      <c r="B459" s="2">
        <v>39.23809523809524</v>
      </c>
      <c r="C459" s="2">
        <v>85.95238095238095</v>
      </c>
      <c r="D459" s="3">
        <v>0.4452380952380952</v>
      </c>
      <c r="E459" s="2">
        <v>8.428571428571429</v>
      </c>
      <c r="F459" s="2">
        <v>25.333333333333332</v>
      </c>
      <c r="G459" s="3">
        <v>0.3327067669172933</v>
      </c>
      <c r="H459" s="2">
        <v>13.714285714285714</v>
      </c>
      <c r="I459" s="2">
        <v>19.047619047619047</v>
      </c>
      <c r="J459" s="3">
        <v>0.7087619047619046</v>
      </c>
      <c r="K459" s="2">
        <v>10.142857142857142</v>
      </c>
      <c r="L459" s="2">
        <v>33.333333333333336</v>
      </c>
      <c r="M459" s="2">
        <v>43.476190476190474</v>
      </c>
      <c r="N459" s="2">
        <v>21.238095238095237</v>
      </c>
      <c r="O459" s="2">
        <v>7.428571428571429</v>
      </c>
      <c r="P459" s="2">
        <v>3.761904761904762</v>
      </c>
      <c r="Q459" s="2">
        <v>12.19047619047619</v>
      </c>
      <c r="R459" s="2">
        <v>18.428571428571427</v>
      </c>
      <c r="S459" s="2">
        <v>101.14285714285714</v>
      </c>
      <c r="T459" s="2">
        <v>16309.857142857143</v>
      </c>
      <c r="U459" s="2">
        <f>(E459 + (2/3) * N459 + (2 - V459 * ($AA$363/$AB$363)) * B459 + (H459 * 0.5 * (1 + (1 - $AA$363/$AB$363)) + (2/3) * ($AA$363/$AB$363)) - W459 * Q459 - W459 * X459 *(C459-B459) - W459 * 0.44 * (0.44 * (0.56 * X459)) * (I459-H459) + W459 * (1-X459) * (M459-L459) + W459 * X459 * K459 + W459 * O459 + W459 * X459 * P459 - R459 * (($AC$363/$AE$363) - 0.44 * ($AD$363/$AE$363) * W459))</f>
        <v>61.12177979</v>
      </c>
      <c r="V459" s="1">
        <f>((2/3) - (0.5 * ($AA$363/$AB$363)) / (2 * ($AB$363/$AC$363)))</f>
        <v>0.6007905943</v>
      </c>
      <c r="W459" s="1">
        <f>($AJ$363/($AF$363-$AG$363+$AI$363+0.44*$AD$363))</f>
        <v>1.074613174</v>
      </c>
      <c r="X459" s="1">
        <f>($AH$363-$AG$363)/$AH$363</f>
        <v>0.7632379347</v>
      </c>
      <c r="Y459" s="4">
        <v>65.0</v>
      </c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2" t="str">
        <f t="shared" si="11"/>
        <v>N</v>
      </c>
    </row>
    <row r="460">
      <c r="A460" s="1" t="s">
        <v>135</v>
      </c>
      <c r="B460" s="2">
        <v>40.9</v>
      </c>
      <c r="C460" s="2">
        <v>90.25</v>
      </c>
      <c r="D460" s="3">
        <v>0.4532999999999999</v>
      </c>
      <c r="E460" s="2">
        <v>7.6</v>
      </c>
      <c r="F460" s="2">
        <v>23.75</v>
      </c>
      <c r="G460" s="3">
        <v>0.32</v>
      </c>
      <c r="H460" s="2">
        <v>14.45</v>
      </c>
      <c r="I460" s="2">
        <v>20.9</v>
      </c>
      <c r="J460" s="3">
        <v>0.6979500000000001</v>
      </c>
      <c r="K460" s="2">
        <v>11.9</v>
      </c>
      <c r="L460" s="2">
        <v>35.2</v>
      </c>
      <c r="M460" s="2">
        <v>47.1</v>
      </c>
      <c r="N460" s="2">
        <v>21.2</v>
      </c>
      <c r="O460" s="2">
        <v>7.1</v>
      </c>
      <c r="P460" s="2">
        <v>3.45</v>
      </c>
      <c r="Q460" s="2">
        <v>12.05</v>
      </c>
      <c r="R460" s="2">
        <v>18.55</v>
      </c>
      <c r="S460" s="2">
        <v>103.85</v>
      </c>
      <c r="T460" s="2">
        <v>16487.05</v>
      </c>
      <c r="U460" s="2">
        <f>(E460 + (2/3) * N460 + (2 - V460 * ($AA$364/$AB$364)) * B460 + (H460 * 0.5 * (1 + (1 - $AA$364/$AB$364)) + (2/3) * ($AA$364/$AB$364)) - W460 * Q460 - W460 * X460 *(C460-B460) - W460 * 0.44 * (0.44 * (0.56 * X460)) * (I460-H460) + W460 * (1-X460) * (M460-L460) + W460 * X460 * K460 + W460 * O460 + W460 * X460 * P460 - R460 * (($AC$364/$AE$364) - 0.44 * ($AD$364/$AE$364) * W460))</f>
        <v>62.36233143</v>
      </c>
      <c r="V460" s="1">
        <f>((2/3) - (0.5 * ($AA$364/$AB$364)) / (2 * ($AB$364/$AC$364)))</f>
        <v>0.5988057578</v>
      </c>
      <c r="W460" s="1">
        <f>($AJ$364/($AF$364-$AG$364+$AI$364+0.44*$AD$364))</f>
        <v>1.076293922</v>
      </c>
      <c r="X460" s="1">
        <f>($AH$364-$AG$364)/$AH$364</f>
        <v>0.7691359451</v>
      </c>
      <c r="Y460" s="4">
        <v>65.0</v>
      </c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2" t="str">
        <f t="shared" si="11"/>
        <v>N</v>
      </c>
    </row>
    <row r="461">
      <c r="A461" s="1" t="s">
        <v>136</v>
      </c>
      <c r="B461" s="2">
        <v>40.142857142857146</v>
      </c>
      <c r="C461" s="2">
        <v>91.38095238095238</v>
      </c>
      <c r="D461" s="3">
        <v>0.44</v>
      </c>
      <c r="E461" s="2">
        <v>7.571428571428571</v>
      </c>
      <c r="F461" s="2">
        <v>23.80952380952381</v>
      </c>
      <c r="G461" s="3">
        <v>0.318</v>
      </c>
      <c r="H461" s="2">
        <v>13.095238095238095</v>
      </c>
      <c r="I461" s="2">
        <v>18.761904761904763</v>
      </c>
      <c r="J461" s="3">
        <v>0.7106666666666668</v>
      </c>
      <c r="K461" s="2">
        <v>12.476190476190476</v>
      </c>
      <c r="L461" s="2">
        <v>35.57142857142857</v>
      </c>
      <c r="M461" s="2">
        <v>48.04761904761905</v>
      </c>
      <c r="N461" s="2">
        <v>21.238095238095237</v>
      </c>
      <c r="O461" s="2">
        <v>6.476190476190476</v>
      </c>
      <c r="P461" s="2">
        <v>3.857142857142857</v>
      </c>
      <c r="Q461" s="2">
        <v>10.428571428571429</v>
      </c>
      <c r="R461" s="2">
        <v>17.238095238095237</v>
      </c>
      <c r="S461" s="2">
        <v>100.95238095238095</v>
      </c>
      <c r="T461" s="2">
        <v>17986.0</v>
      </c>
      <c r="U461" s="2">
        <f>(E461 + (2/3) * N461 + (2 - V461 * ($AA$365/$AB$365)) * B461 + (H461 * 0.5 * (1 + (1 - $AA$365/$AB$365)) + (2/3) * ($AA$365/$AB$365)) - W461 * Q461 - W461 * X461 *(C461-B461) - W461 * 0.44 * (0.44 * (0.56 * X461)) * (I461-H461) + W461 * (1-X461) * (M461-L461) + W461 * X461 * K461 + W461 * O461 + W461 * X461 * P461 - R461 * (($AC$365/$AE$365) - 0.44 * ($AD$365/$AE$365) * W461))</f>
        <v>61.13478033</v>
      </c>
      <c r="V461" s="1">
        <f>((2/3) - (0.5 * ($AA$365/$AB$365)) / (2 * ($AB$365/$AC$365)))</f>
        <v>0.6022674523</v>
      </c>
      <c r="W461" s="1">
        <f>($AJ$365/($AF$365-$AG$365+$AI$365+0.44*$AD$365))</f>
        <v>1.075265519</v>
      </c>
      <c r="X461" s="1">
        <f>($AH$365-$AG$365)/$AH$365</f>
        <v>0.7673977993</v>
      </c>
      <c r="Y461" s="4">
        <v>65.0</v>
      </c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2" t="str">
        <f t="shared" si="11"/>
        <v>N</v>
      </c>
    </row>
    <row r="462">
      <c r="A462" s="1" t="s">
        <v>137</v>
      </c>
      <c r="B462" s="2">
        <v>37.7</v>
      </c>
      <c r="C462" s="2">
        <v>85.47619047619048</v>
      </c>
      <c r="D462" s="3">
        <v>0.44357142857142856</v>
      </c>
      <c r="E462" s="2">
        <v>9.80952380952381</v>
      </c>
      <c r="F462" s="2">
        <v>28.19047619047619</v>
      </c>
      <c r="G462" s="3">
        <v>0.347972972972973</v>
      </c>
      <c r="H462" s="2">
        <v>19.6</v>
      </c>
      <c r="I462" s="2">
        <v>26.55</v>
      </c>
      <c r="J462" s="3">
        <v>0.7443</v>
      </c>
      <c r="K462" s="2">
        <v>8.65</v>
      </c>
      <c r="L462" s="2">
        <v>36.5</v>
      </c>
      <c r="M462" s="2">
        <v>45.15</v>
      </c>
      <c r="N462" s="2">
        <v>24.3</v>
      </c>
      <c r="O462" s="2">
        <v>6.65</v>
      </c>
      <c r="P462" s="2">
        <v>5.4</v>
      </c>
      <c r="Q462" s="2">
        <v>11.4</v>
      </c>
      <c r="R462" s="2">
        <v>16.9</v>
      </c>
      <c r="S462" s="2">
        <v>105.15</v>
      </c>
      <c r="T462" s="2">
        <v>16698.9</v>
      </c>
      <c r="U462" s="2">
        <f>(E462 + (2/3) * N462 + (2 - V462 * ($AA$362/$AB$362)) * B462 + (H462 * 0.5 * (1 + (1 - $AA$362/$AB$362)) + (2/3) * ($AA$362/$AB$362)) - W462 * Q462 - W462 * X462 *(C462-B462) - W462 * 0.44 * (0.44 * (0.56 * X462)) * (I462-H462) + W462 * (1-X462) * (M462-L462) + W462 * X462 * K462 + W462 * O462 + W462 * X462 * P462 - R462 * (($AC$362/$AE$362) - 0.44 * ($AD$362/$AE$362) * W462))</f>
        <v>66.20337537</v>
      </c>
      <c r="V462" s="1">
        <f>((2/3) - (0.5 * ($AA$362/$AB$362)) / (2 * ($AB$362/$AC$362)))</f>
        <v>0.6000437681</v>
      </c>
      <c r="W462" s="1">
        <f>($AJ$362/($AF$362-$AG$362+$AI$362+0.44*$AD$362))</f>
        <v>1.048158172</v>
      </c>
      <c r="X462" s="1">
        <f>($AH$362-$AG$362)/$AH$362</f>
        <v>0.7685564663</v>
      </c>
      <c r="Y462" s="4">
        <v>65.0</v>
      </c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2" t="str">
        <f t="shared" si="11"/>
        <v>N</v>
      </c>
    </row>
    <row r="463">
      <c r="A463" s="1" t="s">
        <v>138</v>
      </c>
      <c r="B463" s="2">
        <v>37.714285714285715</v>
      </c>
      <c r="C463" s="2">
        <v>86.0952380952381</v>
      </c>
      <c r="D463" s="3">
        <v>0.439952380952381</v>
      </c>
      <c r="E463" s="2">
        <v>9.19047619047619</v>
      </c>
      <c r="F463" s="2">
        <v>25.523809523809526</v>
      </c>
      <c r="G463" s="3">
        <v>0.3600746268656716</v>
      </c>
      <c r="H463" s="2">
        <v>20.571428571428573</v>
      </c>
      <c r="I463" s="2">
        <v>24.476190476190474</v>
      </c>
      <c r="J463" s="3">
        <v>0.8332380952380954</v>
      </c>
      <c r="K463" s="2">
        <v>10.047619047619047</v>
      </c>
      <c r="L463" s="2">
        <v>35.285714285714285</v>
      </c>
      <c r="M463" s="2">
        <v>45.333333333333336</v>
      </c>
      <c r="N463" s="2">
        <v>22.238095238095237</v>
      </c>
      <c r="O463" s="2">
        <v>6.428571428571429</v>
      </c>
      <c r="P463" s="2">
        <v>4.714285714285714</v>
      </c>
      <c r="Q463" s="2">
        <v>11.761904761904763</v>
      </c>
      <c r="R463" s="2">
        <v>17.047619047619047</v>
      </c>
      <c r="S463" s="2">
        <v>104.80952380952381</v>
      </c>
      <c r="T463" s="2">
        <v>17776.571428571428</v>
      </c>
      <c r="U463" s="2">
        <f>(E463 + (2/3) * N463 + (2 - V463 * ($AA$363/$AB$363)) * B463 + (H463 * 0.5 * (1 + (1 - $AA$363/$AB$363)) + (2/3) * ($AA$363/$AB$363)) - W463 * Q463 - W463 * X463 *(C463-B463) - W463 * 0.44 * (0.44 * (0.56 * X463)) * (I463-H463) + W463 * (1-X463) * (M463-L463) + W463 * X463 * K463 + W463 * O463 + W463 * X463 * P463 - R463 * (($AC$363/$AE$363) - 0.44 * ($AD$363/$AE$363) * W463))</f>
        <v>64.20294199</v>
      </c>
      <c r="V463" s="1">
        <f>((2/3) - (0.5 * ($AA$363/$AB$363)) / (2 * ($AB$363/$AC$363)))</f>
        <v>0.6007905943</v>
      </c>
      <c r="W463" s="1">
        <f>($AJ$363/($AF$363-$AG$363+$AI$363+0.44*$AD$363))</f>
        <v>1.074613174</v>
      </c>
      <c r="X463" s="1">
        <f>($AH$363-$AG$363)/$AH$363</f>
        <v>0.7632379347</v>
      </c>
      <c r="Y463" s="4">
        <v>65.0</v>
      </c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2" t="str">
        <f t="shared" si="11"/>
        <v>N</v>
      </c>
    </row>
    <row r="464">
      <c r="A464" s="1" t="s">
        <v>139</v>
      </c>
      <c r="B464" s="2">
        <v>36.95</v>
      </c>
      <c r="C464" s="2">
        <v>85.3</v>
      </c>
      <c r="D464" s="3">
        <v>0.4344</v>
      </c>
      <c r="E464" s="2">
        <v>11.35</v>
      </c>
      <c r="F464" s="2">
        <v>32.2</v>
      </c>
      <c r="G464" s="3">
        <v>0.3524844720496894</v>
      </c>
      <c r="H464" s="2">
        <v>19.05</v>
      </c>
      <c r="I464" s="2">
        <v>22.1</v>
      </c>
      <c r="J464" s="3">
        <v>0.86555</v>
      </c>
      <c r="K464" s="2">
        <v>7.9</v>
      </c>
      <c r="L464" s="2">
        <v>35.95</v>
      </c>
      <c r="M464" s="2">
        <v>43.85</v>
      </c>
      <c r="N464" s="2">
        <v>22.85</v>
      </c>
      <c r="O464" s="2">
        <v>6.8</v>
      </c>
      <c r="P464" s="2">
        <v>4.65</v>
      </c>
      <c r="Q464" s="2">
        <v>12.1</v>
      </c>
      <c r="R464" s="2">
        <v>17.45</v>
      </c>
      <c r="S464" s="2">
        <v>104.3</v>
      </c>
      <c r="T464" s="2">
        <v>17922.25</v>
      </c>
      <c r="U464" s="2">
        <f>(E464 + (2/3) * N464 + (2 - V464 * ($AA$364/$AB$364)) * B464 + (H464 * 0.5 * (1 + (1 - $AA$364/$AB$364)) + (2/3) * ($AA$364/$AB$364)) - W464 * Q464 - W464 * X464 *(C464-B464) - W464 * 0.44 * (0.44 * (0.56 * X464)) * (I464-H464) + W464 * (1-X464) * (M464-L464) + W464 * X464 * K464 + W464 * O464 + W464 * X464 * P464 - R464 * (($AC$364/$AE$364) - 0.44 * ($AD$364/$AE$364) * W464))</f>
        <v>61.78834696</v>
      </c>
      <c r="V464" s="1">
        <f>((2/3) - (0.5 * ($AA$364/$AB$364)) / (2 * ($AB$364/$AC$364)))</f>
        <v>0.5988057578</v>
      </c>
      <c r="W464" s="1">
        <f>($AJ$364/($AF$364-$AG$364+$AI$364+0.44*$AD$364))</f>
        <v>1.076293922</v>
      </c>
      <c r="X464" s="1">
        <f>($AH$364-$AG$364)/$AH$364</f>
        <v>0.7691359451</v>
      </c>
      <c r="Y464" s="4">
        <v>65.0</v>
      </c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2" t="str">
        <f t="shared" si="11"/>
        <v>N</v>
      </c>
    </row>
    <row r="465">
      <c r="A465" s="1" t="s">
        <v>140</v>
      </c>
      <c r="B465" s="2">
        <v>38.476190476190474</v>
      </c>
      <c r="C465" s="2">
        <v>84.66666666666667</v>
      </c>
      <c r="D465" s="3">
        <v>0.4554285714285714</v>
      </c>
      <c r="E465" s="2">
        <v>9.952380952380953</v>
      </c>
      <c r="F465" s="2">
        <v>28.61904761904762</v>
      </c>
      <c r="G465" s="3">
        <v>0.3477537437603993</v>
      </c>
      <c r="H465" s="2">
        <v>18.38095238095238</v>
      </c>
      <c r="I465" s="2">
        <v>22.19047619047619</v>
      </c>
      <c r="J465" s="3">
        <v>0.8217142857142857</v>
      </c>
      <c r="K465" s="2">
        <v>8.523809523809524</v>
      </c>
      <c r="L465" s="2">
        <v>31.571428571428573</v>
      </c>
      <c r="M465" s="2">
        <v>40.095238095238095</v>
      </c>
      <c r="N465" s="2">
        <v>22.904761904761905</v>
      </c>
      <c r="O465" s="2">
        <v>7.9523809523809526</v>
      </c>
      <c r="P465" s="2">
        <v>4.285714285714286</v>
      </c>
      <c r="Q465" s="2">
        <v>8.666666666666666</v>
      </c>
      <c r="R465" s="2">
        <v>15.0</v>
      </c>
      <c r="S465" s="2">
        <v>105.28571428571429</v>
      </c>
      <c r="T465" s="2">
        <v>17382.428571428572</v>
      </c>
      <c r="U465" s="2">
        <f>(E465 + (2/3) * N465 + (2 - V465 * ($AA$365/$AB$365)) * B465 + (H465 * 0.5 * (1 + (1 - $AA$365/$AB$365)) + (2/3) * ($AA$365/$AB$365)) - W465 * Q465 - W465 * X465 *(C465-B465) - W465 * 0.44 * (0.44 * (0.56 * X465)) * (I465-H465) + W465 * (1-X465) * (M465-L465) + W465 * X465 * K465 + W465 * O465 + W465 * X465 * P465 - R465 * (($AC$365/$AE$365) - 0.44 * ($AD$365/$AE$365) * W465))</f>
        <v>70.3115297</v>
      </c>
      <c r="V465" s="1">
        <f>((2/3) - (0.5 * ($AA$365/$AB$365)) / (2 * ($AB$365/$AC$365)))</f>
        <v>0.6022674523</v>
      </c>
      <c r="W465" s="1">
        <f>($AJ$365/($AF$365-$AG$365+$AI$365+0.44*$AD$365))</f>
        <v>1.075265519</v>
      </c>
      <c r="X465" s="1">
        <f>($AH$365-$AG$365)/$AH$365</f>
        <v>0.7673977993</v>
      </c>
      <c r="Y465" s="4">
        <v>65.0</v>
      </c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2" t="str">
        <f t="shared" si="11"/>
        <v>N</v>
      </c>
    </row>
    <row r="466">
      <c r="A466" s="1" t="s">
        <v>141</v>
      </c>
      <c r="B466" s="2">
        <v>39.8</v>
      </c>
      <c r="C466" s="2">
        <v>89.0</v>
      </c>
      <c r="D466" s="3">
        <v>0.4457142857142857</v>
      </c>
      <c r="E466" s="2">
        <v>9.285714285714286</v>
      </c>
      <c r="F466" s="2">
        <v>25.904761904761905</v>
      </c>
      <c r="G466" s="3">
        <v>0.3584558823529412</v>
      </c>
      <c r="H466" s="2">
        <v>15.5</v>
      </c>
      <c r="I466" s="2">
        <v>19.9</v>
      </c>
      <c r="J466" s="3">
        <v>0.7929000000000002</v>
      </c>
      <c r="K466" s="2">
        <v>11.95</v>
      </c>
      <c r="L466" s="2">
        <v>33.5</v>
      </c>
      <c r="M466" s="2">
        <v>45.45</v>
      </c>
      <c r="N466" s="2">
        <v>22.2</v>
      </c>
      <c r="O466" s="2">
        <v>7.45</v>
      </c>
      <c r="P466" s="2">
        <v>5.75</v>
      </c>
      <c r="Q466" s="2">
        <v>13.55</v>
      </c>
      <c r="R466" s="2">
        <v>21.7</v>
      </c>
      <c r="S466" s="2">
        <v>104.3</v>
      </c>
      <c r="T466" s="2">
        <v>19103.95</v>
      </c>
      <c r="U466" s="2">
        <f>(E466 + (2/3) * N466 + (2 - V466 * ($AA$362/$AB$362)) * B466 + (H466 * 0.5 * (1 + (1 - $AA$362/$AB$362)) + (2/3) * ($AA$362/$AB$362)) - W466 * Q466 - W466 * X466 *(C466-B466) - W466 * 0.44 * (0.44 * (0.56 * X466)) * (I466-H466) + W466 * (1-X466) * (M466-L466) + W466 * X466 * K466 + W466 * O466 + W466 * X466 * P466 - R466 * (($AC$362/$AE$362) - 0.44 * ($AD$362/$AE$362) * W466))</f>
        <v>64.55836464</v>
      </c>
      <c r="V466" s="1">
        <f>((2/3) - (0.5 * ($AA$362/$AB$362)) / (2 * ($AB$362/$AC$362)))</f>
        <v>0.6000437681</v>
      </c>
      <c r="W466" s="1">
        <f>($AJ$362/($AF$362-$AG$362+$AI$362+0.44*$AD$362))</f>
        <v>1.048158172</v>
      </c>
      <c r="X466" s="1">
        <f>($AH$362-$AG$362)/$AH$362</f>
        <v>0.7685564663</v>
      </c>
      <c r="Y466" s="4">
        <v>65.0</v>
      </c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2" t="str">
        <f t="shared" si="11"/>
        <v>N</v>
      </c>
    </row>
    <row r="467">
      <c r="A467" s="1" t="s">
        <v>142</v>
      </c>
      <c r="B467" s="2">
        <v>39.666666666666664</v>
      </c>
      <c r="C467" s="2">
        <v>89.38095238095238</v>
      </c>
      <c r="D467" s="3">
        <v>0.4483809523809524</v>
      </c>
      <c r="E467" s="2">
        <v>9.0</v>
      </c>
      <c r="F467" s="2">
        <v>24.761904761904763</v>
      </c>
      <c r="G467" s="3">
        <v>0.36346153846153845</v>
      </c>
      <c r="H467" s="2">
        <v>17.428571428571427</v>
      </c>
      <c r="I467" s="2">
        <v>22.19047619047619</v>
      </c>
      <c r="J467" s="3">
        <v>0.7822380952380954</v>
      </c>
      <c r="K467" s="2">
        <v>12.238095238095237</v>
      </c>
      <c r="L467" s="2">
        <v>33.38095238095238</v>
      </c>
      <c r="M467" s="2">
        <v>45.61904761904762</v>
      </c>
      <c r="N467" s="2">
        <v>21.142857142857142</v>
      </c>
      <c r="O467" s="2">
        <v>6.857142857142857</v>
      </c>
      <c r="P467" s="2">
        <v>5.9523809523809526</v>
      </c>
      <c r="Q467" s="2">
        <v>13.619047619047619</v>
      </c>
      <c r="R467" s="2">
        <v>19.904761904761905</v>
      </c>
      <c r="S467" s="2">
        <v>105.9047619047619</v>
      </c>
      <c r="T467" s="2">
        <v>18698.190476190477</v>
      </c>
      <c r="U467" s="2">
        <f>(E467 + (2/3) * N467 + (2 - V467 * ($AA$363/$AB$363)) * B467 + (H467 * 0.5 * (1 + (1 - $AA$363/$AB$363)) + (2/3) * ($AA$363/$AB$363)) - W467 * Q467 - W467 * X467 *(C467-B467) - W467 * 0.44 * (0.44 * (0.56 * X467)) * (I467-H467) + W467 * (1-X467) * (M467-L467) + W467 * X467 * K467 + W467 * O467 + W467 * X467 * P467 - R467 * (($AC$363/$AE$363) - 0.44 * ($AD$363/$AE$363) * W467))</f>
        <v>63.94595166</v>
      </c>
      <c r="V467" s="1">
        <f>((2/3) - (0.5 * ($AA$363/$AB$363)) / (2 * ($AB$363/$AC$363)))</f>
        <v>0.6007905943</v>
      </c>
      <c r="W467" s="1">
        <f>($AJ$363/($AF$363-$AG$363+$AI$363+0.44*$AD$363))</f>
        <v>1.074613174</v>
      </c>
      <c r="X467" s="1">
        <f>($AH$363-$AG$363)/$AH$363</f>
        <v>0.7632379347</v>
      </c>
      <c r="Y467" s="4">
        <v>65.0</v>
      </c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2" t="str">
        <f t="shared" si="11"/>
        <v>N</v>
      </c>
    </row>
    <row r="468">
      <c r="A468" s="1" t="s">
        <v>143</v>
      </c>
      <c r="B468" s="2">
        <v>40.55</v>
      </c>
      <c r="C468" s="2">
        <v>89.6</v>
      </c>
      <c r="D468" s="3">
        <v>0.4549</v>
      </c>
      <c r="E468" s="2">
        <v>9.15</v>
      </c>
      <c r="F468" s="2">
        <v>26.1</v>
      </c>
      <c r="G468" s="3">
        <v>0.3505747126436782</v>
      </c>
      <c r="H468" s="2">
        <v>16.85</v>
      </c>
      <c r="I468" s="2">
        <v>21.85</v>
      </c>
      <c r="J468" s="3">
        <v>0.7699499999999999</v>
      </c>
      <c r="K468" s="2">
        <v>12.7</v>
      </c>
      <c r="L468" s="2">
        <v>34.2</v>
      </c>
      <c r="M468" s="2">
        <v>46.9</v>
      </c>
      <c r="N468" s="2">
        <v>21.95</v>
      </c>
      <c r="O468" s="2">
        <v>7.5</v>
      </c>
      <c r="P468" s="2">
        <v>6.0</v>
      </c>
      <c r="Q468" s="2">
        <v>13.25</v>
      </c>
      <c r="R468" s="2">
        <v>20.5</v>
      </c>
      <c r="S468" s="2">
        <v>107.1</v>
      </c>
      <c r="T468" s="2">
        <v>18757.45</v>
      </c>
      <c r="U468" s="2">
        <f>(E468 + (2/3) * N468 + (2 - V468 * ($AA$364/$AB$364)) * B468 + (H468 * 0.5 * (1 + (1 - $AA$364/$AB$364)) + (2/3) * ($AA$364/$AB$364)) - W468 * Q468 - W468 * X468 *(C468-B468) - W468 * 0.44 * (0.44 * (0.56 * X468)) * (I468-H468) + W468 * (1-X468) * (M468-L468) + W468 * X468 * K468 + W468 * O468 + W468 * X468 * P468 - R468 * (($AC$364/$AE$364) - 0.44 * ($AD$364/$AE$364) * W468))</f>
        <v>67.3329647</v>
      </c>
      <c r="V468" s="1">
        <f>((2/3) - (0.5 * ($AA$364/$AB$364)) / (2 * ($AB$364/$AC$364)))</f>
        <v>0.5988057578</v>
      </c>
      <c r="W468" s="1">
        <f>($AJ$364/($AF$364-$AG$364+$AI$364+0.44*$AD$364))</f>
        <v>1.076293922</v>
      </c>
      <c r="X468" s="1">
        <f>($AH$364-$AG$364)/$AH$364</f>
        <v>0.7691359451</v>
      </c>
      <c r="Y468" s="4">
        <v>65.0</v>
      </c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2" t="str">
        <f t="shared" si="11"/>
        <v>N</v>
      </c>
    </row>
    <row r="469">
      <c r="A469" s="1" t="s">
        <v>144</v>
      </c>
      <c r="B469" s="2">
        <v>38.285714285714285</v>
      </c>
      <c r="C469" s="2">
        <v>85.85714285714286</v>
      </c>
      <c r="D469" s="3">
        <v>0.44657142857142856</v>
      </c>
      <c r="E469" s="2">
        <v>6.904761904761905</v>
      </c>
      <c r="F469" s="2">
        <v>22.0</v>
      </c>
      <c r="G469" s="3">
        <v>0.3138528138528139</v>
      </c>
      <c r="H469" s="2">
        <v>16.714285714285715</v>
      </c>
      <c r="I469" s="2">
        <v>20.476190476190474</v>
      </c>
      <c r="J469" s="3">
        <v>0.7999523809523811</v>
      </c>
      <c r="K469" s="2">
        <v>11.095238095238095</v>
      </c>
      <c r="L469" s="2">
        <v>31.80952380952381</v>
      </c>
      <c r="M469" s="2">
        <v>42.904761904761905</v>
      </c>
      <c r="N469" s="2">
        <v>21.857142857142858</v>
      </c>
      <c r="O469" s="2">
        <v>6.571428571428571</v>
      </c>
      <c r="P469" s="2">
        <v>4.523809523809524</v>
      </c>
      <c r="Q469" s="2">
        <v>12.333333333333334</v>
      </c>
      <c r="R469" s="2">
        <v>19.333333333333332</v>
      </c>
      <c r="S469" s="2">
        <v>100.19047619047619</v>
      </c>
      <c r="T469" s="2">
        <v>18851.380952380954</v>
      </c>
      <c r="U469" s="2">
        <f>(E469 + (2/3) * N469 + (2 - V469 * ($AA$365/$AB$365)) * B469 + (H469 * 0.5 * (1 + (1 - $AA$365/$AB$365)) + (2/3) * ($AA$365/$AB$365)) - W469 * Q469 - W469 * X469 *(C469-B469) - W469 * 0.44 * (0.44 * (0.56 * X469)) * (I469-H469) + W469 * (1-X469) * (M469-L469) + W469 * X469 * K469 + W469 * O469 + W469 * X469 * P469 - R469 * (($AC$365/$AE$365) - 0.44 * ($AD$365/$AE$365) * W469))</f>
        <v>59.97237708</v>
      </c>
      <c r="V469" s="1">
        <f>((2/3) - (0.5 * ($AA$365/$AB$365)) / (2 * ($AB$365/$AC$365)))</f>
        <v>0.6022674523</v>
      </c>
      <c r="W469" s="1">
        <f>($AJ$365/($AF$365-$AG$365+$AI$365+0.44*$AD$365))</f>
        <v>1.075265519</v>
      </c>
      <c r="X469" s="1">
        <f>($AH$365-$AG$365)/$AH$365</f>
        <v>0.7673977993</v>
      </c>
      <c r="Y469" s="4">
        <v>65.0</v>
      </c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2" t="str">
        <f t="shared" si="11"/>
        <v>N</v>
      </c>
    </row>
    <row r="470">
      <c r="A470" s="1" t="s">
        <v>145</v>
      </c>
      <c r="B470" s="2">
        <v>35.05</v>
      </c>
      <c r="C470" s="2">
        <v>84.0</v>
      </c>
      <c r="D470" s="3">
        <v>0.422047619047619</v>
      </c>
      <c r="E470" s="2">
        <v>7.904761904761905</v>
      </c>
      <c r="F470" s="2">
        <v>24.523809523809526</v>
      </c>
      <c r="G470" s="3">
        <v>0.32233009708737864</v>
      </c>
      <c r="H470" s="2">
        <v>14.95</v>
      </c>
      <c r="I470" s="2">
        <v>20.75</v>
      </c>
      <c r="J470" s="3">
        <v>0.7306500000000001</v>
      </c>
      <c r="K470" s="2">
        <v>10.55</v>
      </c>
      <c r="L470" s="2">
        <v>34.35</v>
      </c>
      <c r="M470" s="2">
        <v>44.9</v>
      </c>
      <c r="N470" s="2">
        <v>20.5</v>
      </c>
      <c r="O470" s="2">
        <v>6.35</v>
      </c>
      <c r="P470" s="2">
        <v>5.65</v>
      </c>
      <c r="Q470" s="2">
        <v>13.1</v>
      </c>
      <c r="R470" s="2">
        <v>17.95</v>
      </c>
      <c r="S470" s="2">
        <v>93.0</v>
      </c>
      <c r="T470" s="2">
        <v>17056.2</v>
      </c>
      <c r="U470" s="2">
        <f>(E470 + (2/3) * N470 + (2 - V470 * ($AA$362/$AB$362)) * B470 + (H470 * 0.5 * (1 + (1 - $AA$362/$AB$362)) + (2/3) * ($AA$362/$AB$362)) - W470 * Q470 - W470 * X470 *(C470-B470) - W470 * 0.44 * (0.44 * (0.56 * X470)) * (I470-H470) + W470 * (1-X470) * (M470-L470) + W470 * X470 * K470 + W470 * O470 + W470 * X470 * P470 - R470 * (($AC$362/$AE$362) - 0.44 * ($AD$362/$AE$362) * W470))</f>
        <v>52.94960061</v>
      </c>
      <c r="V470" s="1">
        <f>((2/3) - (0.5 * ($AA$362/$AB$362)) / (2 * ($AB$362/$AC$362)))</f>
        <v>0.6000437681</v>
      </c>
      <c r="W470" s="1">
        <f>($AJ$362/($AF$362-$AG$362+$AI$362+0.44*$AD$362))</f>
        <v>1.048158172</v>
      </c>
      <c r="X470" s="1">
        <f>($AH$362-$AG$362)/$AH$362</f>
        <v>0.7685564663</v>
      </c>
      <c r="Y470" s="4">
        <v>65.0</v>
      </c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2" t="str">
        <f t="shared" si="11"/>
        <v>N</v>
      </c>
    </row>
    <row r="471">
      <c r="A471" s="1" t="s">
        <v>146</v>
      </c>
      <c r="B471" s="2">
        <v>40.76190476190476</v>
      </c>
      <c r="C471" s="2">
        <v>88.9047619047619</v>
      </c>
      <c r="D471" s="3">
        <v>0.45666666666666655</v>
      </c>
      <c r="E471" s="2">
        <v>9.904761904761905</v>
      </c>
      <c r="F471" s="2">
        <v>28.142857142857142</v>
      </c>
      <c r="G471" s="3">
        <v>0.35194585448392557</v>
      </c>
      <c r="H471" s="2">
        <v>14.0</v>
      </c>
      <c r="I471" s="2">
        <v>19.571428571428573</v>
      </c>
      <c r="J471" s="3">
        <v>0.721904761904762</v>
      </c>
      <c r="K471" s="2">
        <v>9.476190476190476</v>
      </c>
      <c r="L471" s="2">
        <v>31.61904761904762</v>
      </c>
      <c r="M471" s="2">
        <v>41.095238095238095</v>
      </c>
      <c r="N471" s="2">
        <v>23.666666666666668</v>
      </c>
      <c r="O471" s="2">
        <v>6.857142857142857</v>
      </c>
      <c r="P471" s="2">
        <v>5.238095238095238</v>
      </c>
      <c r="Q471" s="2">
        <v>12.0</v>
      </c>
      <c r="R471" s="2">
        <v>18.952380952380953</v>
      </c>
      <c r="S471" s="2">
        <v>105.19047619047619</v>
      </c>
      <c r="T471" s="2">
        <v>17661.619047619046</v>
      </c>
      <c r="U471" s="2">
        <f>(E471 + (2/3) * N471 + (2 - V471 * ($AA$363/$AB$363)) * B471 + (H471 * 0.5 * (1 + (1 - $AA$363/$AB$363)) + (2/3) * ($AA$363/$AB$363)) - W471 * Q471 - W471 * X471 *(C471-B471) - W471 * 0.44 * (0.44 * (0.56 * X471)) * (I471-H471) + W471 * (1-X471) * (M471-L471) + W471 * X471 * K471 + W471 * O471 + W471 * X471 * P471 - R471 * (($AC$363/$AE$363) - 0.44 * ($AD$363/$AE$363) * W471))</f>
        <v>65.64424472</v>
      </c>
      <c r="V471" s="1">
        <f>((2/3) - (0.5 * ($AA$363/$AB$363)) / (2 * ($AB$363/$AC$363)))</f>
        <v>0.6007905943</v>
      </c>
      <c r="W471" s="1">
        <f>($AJ$363/($AF$363-$AG$363+$AI$363+0.44*$AD$363))</f>
        <v>1.074613174</v>
      </c>
      <c r="X471" s="1">
        <f>($AH$363-$AG$363)/$AH$363</f>
        <v>0.7632379347</v>
      </c>
      <c r="Y471" s="4">
        <v>65.0</v>
      </c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2" t="str">
        <f t="shared" si="11"/>
        <v>N</v>
      </c>
    </row>
    <row r="472">
      <c r="A472" s="1" t="s">
        <v>147</v>
      </c>
      <c r="B472" s="2">
        <v>37.45</v>
      </c>
      <c r="C472" s="2">
        <v>84.65</v>
      </c>
      <c r="D472" s="3">
        <v>0.4418</v>
      </c>
      <c r="E472" s="2">
        <v>7.55</v>
      </c>
      <c r="F472" s="2">
        <v>24.6</v>
      </c>
      <c r="G472" s="3">
        <v>0.30691056910569103</v>
      </c>
      <c r="H472" s="2">
        <v>17.55</v>
      </c>
      <c r="I472" s="2">
        <v>23.45</v>
      </c>
      <c r="J472" s="3">
        <v>0.7452499999999999</v>
      </c>
      <c r="K472" s="2">
        <v>9.1</v>
      </c>
      <c r="L472" s="2">
        <v>33.3</v>
      </c>
      <c r="M472" s="2">
        <v>42.4</v>
      </c>
      <c r="N472" s="2">
        <v>21.15</v>
      </c>
      <c r="O472" s="2">
        <v>7.3</v>
      </c>
      <c r="P472" s="2">
        <v>4.4</v>
      </c>
      <c r="Q472" s="2">
        <v>13.95</v>
      </c>
      <c r="R472" s="2">
        <v>20.45</v>
      </c>
      <c r="S472" s="2">
        <v>100.0</v>
      </c>
      <c r="T472" s="2">
        <v>17303.65</v>
      </c>
      <c r="U472" s="2">
        <f>(E472 + (2/3) * N472 + (2 - V472 * ($AA$364/$AB$364)) * B472 + (H472 * 0.5 * (1 + (1 - $AA$364/$AB$364)) + (2/3) * ($AA$364/$AB$364)) - W472 * Q472 - W472 * X472 *(C472-B472) - W472 * 0.44 * (0.44 * (0.56 * X472)) * (I472-H472) + W472 * (1-X472) * (M472-L472) + W472 * X472 * K472 + W472 * O472 + W472 * X472 * P472 - R472 * (($AC$364/$AE$364) - 0.44 * ($AD$364/$AE$364) * W472))</f>
        <v>55.86790591</v>
      </c>
      <c r="V472" s="1">
        <f>((2/3) - (0.5 * ($AA$364/$AB$364)) / (2 * ($AB$364/$AC$364)))</f>
        <v>0.5988057578</v>
      </c>
      <c r="W472" s="1">
        <f>($AJ$364/($AF$364-$AG$364+$AI$364+0.44*$AD$364))</f>
        <v>1.076293922</v>
      </c>
      <c r="X472" s="1">
        <f>($AH$364-$AG$364)/$AH$364</f>
        <v>0.7691359451</v>
      </c>
      <c r="Y472" s="4">
        <v>65.0</v>
      </c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2" t="str">
        <f t="shared" si="11"/>
        <v>N</v>
      </c>
    </row>
    <row r="473">
      <c r="A473" s="1" t="s">
        <v>148</v>
      </c>
      <c r="B473" s="2">
        <v>39.666666666666664</v>
      </c>
      <c r="C473" s="2">
        <v>90.04761904761905</v>
      </c>
      <c r="D473" s="3">
        <v>0.4408571428571429</v>
      </c>
      <c r="E473" s="2">
        <v>8.952380952380953</v>
      </c>
      <c r="F473" s="2">
        <v>27.38095238095238</v>
      </c>
      <c r="G473" s="3">
        <v>0.3269565217391305</v>
      </c>
      <c r="H473" s="2">
        <v>17.38095238095238</v>
      </c>
      <c r="I473" s="2">
        <v>21.80952380952381</v>
      </c>
      <c r="J473" s="3">
        <v>0.7947142857142857</v>
      </c>
      <c r="K473" s="2">
        <v>10.238095238095237</v>
      </c>
      <c r="L473" s="2">
        <v>34.142857142857146</v>
      </c>
      <c r="M473" s="2">
        <v>44.38095238095238</v>
      </c>
      <c r="N473" s="2">
        <v>23.333333333333332</v>
      </c>
      <c r="O473" s="2">
        <v>7.761904761904762</v>
      </c>
      <c r="P473" s="2">
        <v>4.0476190476190474</v>
      </c>
      <c r="Q473" s="2">
        <v>12.380952380952381</v>
      </c>
      <c r="R473" s="2">
        <v>19.904761904761905</v>
      </c>
      <c r="S473" s="2">
        <v>105.66666666666667</v>
      </c>
      <c r="T473" s="2">
        <v>18117.809523809523</v>
      </c>
      <c r="U473" s="2">
        <f>(E473 + (2/3) * N473 + (2 - V473 * ($AA$365/$AB$365)) * B473 + (H473 * 0.5 * (1 + (1 - $AA$365/$AB$365)) + (2/3) * ($AA$365/$AB$365)) - W473 * Q473 - W473 * X473 *(C473-B473) - W473 * 0.44 * (0.44 * (0.56 * X473)) * (I473-H473) + W473 * (1-X473) * (M473-L473) + W473 * X473 * K473 + W473 * O473 + W473 * X473 * P473 - R473 * (($AC$365/$AE$365) - 0.44 * ($AD$365/$AE$365) * W473))</f>
        <v>63.09015781</v>
      </c>
      <c r="V473" s="1">
        <f>((2/3) - (0.5 * ($AA$365/$AB$365)) / (2 * ($AB$365/$AC$365)))</f>
        <v>0.6022674523</v>
      </c>
      <c r="W473" s="1">
        <f>($AJ$365/($AF$365-$AG$365+$AI$365+0.44*$AD$365))</f>
        <v>1.075265519</v>
      </c>
      <c r="X473" s="1">
        <f>($AH$365-$AG$365)/$AH$365</f>
        <v>0.7673977993</v>
      </c>
      <c r="Y473" s="4">
        <v>65.0</v>
      </c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2" t="str">
        <f t="shared" si="11"/>
        <v>N</v>
      </c>
    </row>
    <row r="474">
      <c r="A474" s="1" t="s">
        <v>149</v>
      </c>
      <c r="B474" s="2">
        <v>36.6</v>
      </c>
      <c r="C474" s="2">
        <v>84.71428571428571</v>
      </c>
      <c r="D474" s="3">
        <v>0.4317619047619048</v>
      </c>
      <c r="E474" s="2">
        <v>10.80952380952381</v>
      </c>
      <c r="F474" s="2">
        <v>29.571428571428573</v>
      </c>
      <c r="G474" s="3">
        <v>0.36553945249597425</v>
      </c>
      <c r="H474" s="2">
        <v>13.85</v>
      </c>
      <c r="I474" s="2">
        <v>18.85</v>
      </c>
      <c r="J474" s="3">
        <v>0.7279</v>
      </c>
      <c r="K474" s="2">
        <v>8.8</v>
      </c>
      <c r="L474" s="2">
        <v>34.4</v>
      </c>
      <c r="M474" s="2">
        <v>43.2</v>
      </c>
      <c r="N474" s="2">
        <v>22.6</v>
      </c>
      <c r="O474" s="2">
        <v>7.75</v>
      </c>
      <c r="P474" s="2">
        <v>5.6</v>
      </c>
      <c r="Q474" s="2">
        <v>16.55</v>
      </c>
      <c r="R474" s="2">
        <v>21.85</v>
      </c>
      <c r="S474" s="2">
        <v>97.85</v>
      </c>
      <c r="T474" s="2">
        <v>16659.15</v>
      </c>
      <c r="U474" s="2">
        <f>(E474 + (2/3) * N474 + (2 - V474 * ($AA$362/$AB$362)) * B474 + (H474 * 0.5 * (1 + (1 - $AA$362/$AB$362)) + (2/3) * ($AA$362/$AB$362)) - W474 * Q474 - W474 * X474 *(C474-B474) - W474 * 0.44 * (0.44 * (0.56 * X474)) * (I474-H474) + W474 * (1-X474) * (M474-L474) + W474 * X474 * K474 + W474 * O474 + W474 * X474 * P474 - R474 * (($AC$362/$AE$362) - 0.44 * ($AD$362/$AE$362) * W474))</f>
        <v>54.39348461</v>
      </c>
      <c r="V474" s="1">
        <f>((2/3) - (0.5 * ($AA$362/$AB$362)) / (2 * ($AB$362/$AC$362)))</f>
        <v>0.6000437681</v>
      </c>
      <c r="W474" s="1">
        <f>($AJ$362/($AF$362-$AG$362+$AI$362+0.44*$AD$362))</f>
        <v>1.048158172</v>
      </c>
      <c r="X474" s="1">
        <f>($AH$362-$AG$362)/$AH$362</f>
        <v>0.7685564663</v>
      </c>
      <c r="Y474" s="4">
        <v>65.0</v>
      </c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2" t="str">
        <f t="shared" si="11"/>
        <v>N</v>
      </c>
    </row>
    <row r="475">
      <c r="A475" s="1" t="s">
        <v>150</v>
      </c>
      <c r="B475" s="2">
        <v>36.285714285714285</v>
      </c>
      <c r="C475" s="2">
        <v>83.52380952380952</v>
      </c>
      <c r="D475" s="3">
        <v>0.4359047619047619</v>
      </c>
      <c r="E475" s="2">
        <v>10.285714285714286</v>
      </c>
      <c r="F475" s="2">
        <v>30.238095238095237</v>
      </c>
      <c r="G475" s="3">
        <v>0.3401574803149607</v>
      </c>
      <c r="H475" s="2">
        <v>17.61904761904762</v>
      </c>
      <c r="I475" s="2">
        <v>23.047619047619047</v>
      </c>
      <c r="J475" s="3">
        <v>0.7614285714285716</v>
      </c>
      <c r="K475" s="2">
        <v>10.761904761904763</v>
      </c>
      <c r="L475" s="2">
        <v>33.42857142857143</v>
      </c>
      <c r="M475" s="2">
        <v>44.19047619047619</v>
      </c>
      <c r="N475" s="2">
        <v>22.80952380952381</v>
      </c>
      <c r="O475" s="2">
        <v>7.809523809523809</v>
      </c>
      <c r="P475" s="2">
        <v>6.0</v>
      </c>
      <c r="Q475" s="2">
        <v>16.38095238095238</v>
      </c>
      <c r="R475" s="2">
        <v>21.61904761904762</v>
      </c>
      <c r="S475" s="2">
        <v>100.42857142857143</v>
      </c>
      <c r="T475" s="2">
        <v>16217.0</v>
      </c>
      <c r="U475" s="2">
        <f>(E475 + (2/3) * N475 + (2 - V475 * ($AA$363/$AB$363)) * B475 + (H475 * 0.5 * (1 + (1 - $AA$363/$AB$363)) + (2/3) * ($AA$363/$AB$363)) - W475 * Q475 - W475 * X475 *(C475-B475) - W475 * 0.44 * (0.44 * (0.56 * X475)) * (I475-H475) + W475 * (1-X475) * (M475-L475) + W475 * X475 * K475 + W475 * O475 + W475 * X475 * P475 - R475 * (($AC$363/$AE$363) - 0.44 * ($AD$363/$AE$363) * W475))</f>
        <v>58.78105447</v>
      </c>
      <c r="V475" s="1">
        <f>((2/3) - (0.5 * ($AA$363/$AB$363)) / (2 * ($AB$363/$AC$363)))</f>
        <v>0.6007905943</v>
      </c>
      <c r="W475" s="1">
        <f>($AJ$363/($AF$363-$AG$363+$AI$363+0.44*$AD$363))</f>
        <v>1.074613174</v>
      </c>
      <c r="X475" s="1">
        <f>($AH$363-$AG$363)/$AH$363</f>
        <v>0.7632379347</v>
      </c>
      <c r="Y475" s="4">
        <v>65.0</v>
      </c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2" t="str">
        <f t="shared" si="11"/>
        <v>N</v>
      </c>
    </row>
    <row r="476">
      <c r="A476" s="1" t="s">
        <v>151</v>
      </c>
      <c r="B476" s="2">
        <v>38.8</v>
      </c>
      <c r="C476" s="2">
        <v>85.65</v>
      </c>
      <c r="D476" s="3">
        <v>0.45405000000000006</v>
      </c>
      <c r="E476" s="2">
        <v>9.3</v>
      </c>
      <c r="F476" s="2">
        <v>27.8</v>
      </c>
      <c r="G476" s="3">
        <v>0.33453237410071945</v>
      </c>
      <c r="H476" s="2">
        <v>20.1</v>
      </c>
      <c r="I476" s="2">
        <v>25.55</v>
      </c>
      <c r="J476" s="3">
        <v>0.7831999999999999</v>
      </c>
      <c r="K476" s="2">
        <v>9.45</v>
      </c>
      <c r="L476" s="2">
        <v>31.85</v>
      </c>
      <c r="M476" s="2">
        <v>41.3</v>
      </c>
      <c r="N476" s="2">
        <v>24.55</v>
      </c>
      <c r="O476" s="2">
        <v>9.6</v>
      </c>
      <c r="P476" s="2">
        <v>4.7</v>
      </c>
      <c r="Q476" s="2">
        <v>15.5</v>
      </c>
      <c r="R476" s="2">
        <v>21.6</v>
      </c>
      <c r="S476" s="2">
        <v>107.0</v>
      </c>
      <c r="T476" s="2">
        <v>18326.5</v>
      </c>
      <c r="U476" s="2">
        <f>(E476 + (2/3) * N476 + (2 - V476 * ($AA$364/$AB$364)) * B476 + (H476 * 0.5 * (1 + (1 - $AA$364/$AB$364)) + (2/3) * ($AA$364/$AB$364)) - W476 * Q476 - W476 * X476 *(C476-B476) - W476 * 0.44 * (0.44 * (0.56 * X476)) * (I476-H476) + W476 * (1-X476) * (M476-L476) + W476 * X476 * K476 + W476 * O476 + W476 * X476 * P476 - R476 * (($AC$364/$AE$364) - 0.44 * ($AD$364/$AE$364) * W476))</f>
        <v>65.28523256</v>
      </c>
      <c r="V476" s="1">
        <f>((2/3) - (0.5 * ($AA$364/$AB$364)) / (2 * ($AB$364/$AC$364)))</f>
        <v>0.5988057578</v>
      </c>
      <c r="W476" s="1">
        <f>($AJ$364/($AF$364-$AG$364+$AI$364+0.44*$AD$364))</f>
        <v>1.076293922</v>
      </c>
      <c r="X476" s="1">
        <f>($AH$364-$AG$364)/$AH$364</f>
        <v>0.7691359451</v>
      </c>
      <c r="Y476" s="4">
        <v>65.0</v>
      </c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2" t="str">
        <f t="shared" si="11"/>
        <v>N</v>
      </c>
    </row>
    <row r="477">
      <c r="A477" s="1" t="s">
        <v>152</v>
      </c>
      <c r="B477" s="2">
        <v>38.95238095238095</v>
      </c>
      <c r="C477" s="2">
        <v>86.85714285714286</v>
      </c>
      <c r="D477" s="3">
        <v>0.4498095238095239</v>
      </c>
      <c r="E477" s="2">
        <v>10.19047619047619</v>
      </c>
      <c r="F477" s="2">
        <v>31.428571428571427</v>
      </c>
      <c r="G477" s="3">
        <v>0.3242424242424242</v>
      </c>
      <c r="H477" s="2">
        <v>16.38095238095238</v>
      </c>
      <c r="I477" s="2">
        <v>20.666666666666668</v>
      </c>
      <c r="J477" s="3">
        <v>0.7889047619047619</v>
      </c>
      <c r="K477" s="2">
        <v>10.285714285714286</v>
      </c>
      <c r="L477" s="2">
        <v>32.333333333333336</v>
      </c>
      <c r="M477" s="2">
        <v>42.61904761904762</v>
      </c>
      <c r="N477" s="2">
        <v>25.095238095238095</v>
      </c>
      <c r="O477" s="2">
        <v>8.619047619047619</v>
      </c>
      <c r="P477" s="2">
        <v>4.190476190476191</v>
      </c>
      <c r="Q477" s="2">
        <v>15.476190476190476</v>
      </c>
      <c r="R477" s="2">
        <v>22.38095238095238</v>
      </c>
      <c r="S477" s="2">
        <v>104.47619047619048</v>
      </c>
      <c r="T477" s="2">
        <v>17897.904761904763</v>
      </c>
      <c r="U477" s="2">
        <f>(E477 + (2/3) * N477 + (2 - V477 * ($AA$365/$AB$365)) * B477 + (H477 * 0.5 * (1 + (1 - $AA$365/$AB$365)) + (2/3) * ($AA$365/$AB$365)) - W477 * Q477 - W477 * X477 *(C477-B477) - W477 * 0.44 * (0.44 * (0.56 * X477)) * (I477-H477) + W477 * (1-X477) * (M477-L477) + W477 * X477 * K477 + W477 * O477 + W477 * X477 * P477 - R477 * (($AC$365/$AE$365) - 0.44 * ($AD$365/$AE$365) * W477))</f>
        <v>62.58047479</v>
      </c>
      <c r="V477" s="1">
        <f>((2/3) - (0.5 * ($AA$365/$AB$365)) / (2 * ($AB$365/$AC$365)))</f>
        <v>0.6022674523</v>
      </c>
      <c r="W477" s="1">
        <f>($AJ$365/($AF$365-$AG$365+$AI$365+0.44*$AD$365))</f>
        <v>1.075265519</v>
      </c>
      <c r="X477" s="1">
        <f>($AH$365-$AG$365)/$AH$365</f>
        <v>0.7673977993</v>
      </c>
      <c r="Y477" s="4">
        <v>65.0</v>
      </c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2" t="str">
        <f t="shared" si="11"/>
        <v>N</v>
      </c>
    </row>
    <row r="478">
      <c r="A478" s="1" t="s">
        <v>153</v>
      </c>
      <c r="B478" s="2">
        <v>37.7</v>
      </c>
      <c r="C478" s="2">
        <v>86.66666666666667</v>
      </c>
      <c r="D478" s="3">
        <v>0.4391428571428571</v>
      </c>
      <c r="E478" s="2">
        <v>11.333333333333334</v>
      </c>
      <c r="F478" s="2">
        <v>34.42857142857143</v>
      </c>
      <c r="G478" s="3">
        <v>0.32918395573997233</v>
      </c>
      <c r="H478" s="2">
        <v>18.85</v>
      </c>
      <c r="I478" s="2">
        <v>24.35</v>
      </c>
      <c r="J478" s="3">
        <v>0.7808000000000002</v>
      </c>
      <c r="K478" s="2">
        <v>9.5</v>
      </c>
      <c r="L478" s="2">
        <v>34.5</v>
      </c>
      <c r="M478" s="2">
        <v>44.0</v>
      </c>
      <c r="N478" s="2">
        <v>20.9</v>
      </c>
      <c r="O478" s="2">
        <v>7.8</v>
      </c>
      <c r="P478" s="2">
        <v>4.35</v>
      </c>
      <c r="Q478" s="2">
        <v>16.6</v>
      </c>
      <c r="R478" s="2">
        <v>20.25</v>
      </c>
      <c r="S478" s="2">
        <v>105.7</v>
      </c>
      <c r="T478" s="2">
        <v>15971.35</v>
      </c>
      <c r="U478" s="2">
        <f>(E478 + (2/3) * N478 + (2 - V478 * ($AA$362/$AB$362)) * B478 + (H478 * 0.5 * (1 + (1 - $AA$362/$AB$362)) + (2/3) * ($AA$362/$AB$362)) - W478 * Q478 - W478 * X478 *(C478-B478) - W478 * 0.44 * (0.44 * (0.56 * X478)) * (I478-H478) + W478 * (1-X478) * (M478-L478) + W478 * X478 * K478 + W478 * O478 + W478 * X478 * P478 - R478 * (($AC$362/$AE$362) - 0.44 * ($AD$362/$AE$362) * W478))</f>
        <v>58.72348864</v>
      </c>
      <c r="V478" s="1">
        <f>((2/3) - (0.5 * ($AA$362/$AB$362)) / (2 * ($AB$362/$AC$362)))</f>
        <v>0.6000437681</v>
      </c>
      <c r="W478" s="1">
        <f>($AJ$362/($AF$362-$AG$362+$AI$362+0.44*$AD$362))</f>
        <v>1.048158172</v>
      </c>
      <c r="X478" s="1">
        <f>($AH$362-$AG$362)/$AH$362</f>
        <v>0.7685564663</v>
      </c>
      <c r="Y478" s="4">
        <v>65.0</v>
      </c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2" t="str">
        <f t="shared" si="11"/>
        <v>N</v>
      </c>
    </row>
    <row r="479">
      <c r="A479" s="1" t="s">
        <v>154</v>
      </c>
      <c r="B479" s="2">
        <v>37.857142857142854</v>
      </c>
      <c r="C479" s="2">
        <v>85.04761904761905</v>
      </c>
      <c r="D479" s="3">
        <v>0.4502857142857143</v>
      </c>
      <c r="E479" s="2">
        <v>11.047619047619047</v>
      </c>
      <c r="F479" s="2">
        <v>31.428571428571427</v>
      </c>
      <c r="G479" s="3">
        <v>0.3515151515151515</v>
      </c>
      <c r="H479" s="2">
        <v>18.523809523809526</v>
      </c>
      <c r="I479" s="2">
        <v>23.428571428571427</v>
      </c>
      <c r="J479" s="3">
        <v>0.7855714285714287</v>
      </c>
      <c r="K479" s="2">
        <v>8.619047619047619</v>
      </c>
      <c r="L479" s="2">
        <v>35.285714285714285</v>
      </c>
      <c r="M479" s="2">
        <v>43.904761904761905</v>
      </c>
      <c r="N479" s="2">
        <v>21.476190476190474</v>
      </c>
      <c r="O479" s="2">
        <v>7.0</v>
      </c>
      <c r="P479" s="2">
        <v>4.857142857142857</v>
      </c>
      <c r="Q479" s="2">
        <v>16.714285714285715</v>
      </c>
      <c r="R479" s="2">
        <v>21.761904761904763</v>
      </c>
      <c r="S479" s="2">
        <v>105.0</v>
      </c>
      <c r="T479" s="2">
        <v>16964.14285714286</v>
      </c>
      <c r="U479" s="2">
        <f>(E479 + (2/3) * N479 + (2 - V479 * ($AA$363/$AB$363)) * B479 + (H479 * 0.5 * (1 + (1 - $AA$363/$AB$363)) + (2/3) * ($AA$363/$AB$363)) - W479 * Q479 - W479 * X479 *(C479-B479) - W479 * 0.44 * (0.44 * (0.56 * X479)) * (I479-H479) + W479 * (1-X479) * (M479-L479) + W479 * X479 * K479 + W479 * O479 + W479 * X479 * P479 - R479 * (($AC$363/$AE$363) - 0.44 * ($AD$363/$AE$363) * W479))</f>
        <v>57.45673201</v>
      </c>
      <c r="V479" s="1">
        <f>((2/3) - (0.5 * ($AA$363/$AB$363)) / (2 * ($AB$363/$AC$363)))</f>
        <v>0.6007905943</v>
      </c>
      <c r="W479" s="1">
        <f>($AJ$363/($AF$363-$AG$363+$AI$363+0.44*$AD$363))</f>
        <v>1.074613174</v>
      </c>
      <c r="X479" s="1">
        <f>($AH$363-$AG$363)/$AH$363</f>
        <v>0.7632379347</v>
      </c>
      <c r="Y479" s="4">
        <v>65.0</v>
      </c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2" t="str">
        <f t="shared" si="11"/>
        <v>N</v>
      </c>
    </row>
    <row r="480">
      <c r="A480" s="4" t="s">
        <v>155</v>
      </c>
      <c r="B480" s="6">
        <v>38.25</v>
      </c>
      <c r="C480" s="6">
        <v>84.75</v>
      </c>
      <c r="D480" s="7">
        <v>0.45149999999999996</v>
      </c>
      <c r="E480" s="6">
        <v>10.55</v>
      </c>
      <c r="F480" s="6">
        <v>30.3</v>
      </c>
      <c r="G480" s="7">
        <v>0.3481848184818482</v>
      </c>
      <c r="H480" s="6">
        <v>18.6</v>
      </c>
      <c r="I480" s="6">
        <v>23.4</v>
      </c>
      <c r="J480" s="6">
        <v>0.79675</v>
      </c>
      <c r="K480" s="6">
        <v>8.4</v>
      </c>
      <c r="L480" s="6">
        <v>34.6</v>
      </c>
      <c r="M480" s="6">
        <v>43.0</v>
      </c>
      <c r="N480" s="6">
        <v>21.25</v>
      </c>
      <c r="O480" s="6">
        <v>6.2</v>
      </c>
      <c r="P480" s="6">
        <v>4.65</v>
      </c>
      <c r="Q480" s="6">
        <v>15.95</v>
      </c>
      <c r="R480" s="6">
        <v>21.25</v>
      </c>
      <c r="S480" s="6">
        <v>105.65</v>
      </c>
      <c r="T480" s="6">
        <v>16810.55</v>
      </c>
      <c r="U480" s="2">
        <f>(E480 + (2/3) * N480 + (2 - V480 * ($AA$364/$AB$364)) * B480 + (H480 * 0.5 * (1 + (1 - $AA$364/$AB$364)) + (2/3) * ($AA$364/$AB$364)) - W480 * Q480 - W480 * X480 *(C480-B480) - W480 * 0.44 * (0.44 * (0.56 * X480)) * (I480-H480) + W480 * (1-X480) * (M480-L480) + W480 * X480 * K480 + W480 * O480 + W480 * X480 * P480 - R480 * (($AC$364/$AE$364) - 0.44 * ($AD$364/$AE$364) * W480))</f>
        <v>57.51504046</v>
      </c>
      <c r="V480" s="1">
        <f>((2/3) - (0.5 * ($AA$364/$AB$364)) / (2 * ($AB$364/$AC$364)))</f>
        <v>0.5988057578</v>
      </c>
      <c r="W480" s="1">
        <f>($AJ$364/($AF$364-$AG$364+$AI$364+0.44*$AD$364))</f>
        <v>1.076293922</v>
      </c>
      <c r="X480" s="1">
        <f>($AH$364-$AG$364)/$AH$364</f>
        <v>0.7691359451</v>
      </c>
      <c r="Y480" s="4">
        <v>65.0</v>
      </c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2" t="str">
        <f t="shared" si="11"/>
        <v>N</v>
      </c>
    </row>
    <row r="481">
      <c r="A481" s="9" t="s">
        <v>156</v>
      </c>
      <c r="B481" s="6">
        <v>37.523809523809526</v>
      </c>
      <c r="C481" s="6">
        <v>84.23809523809524</v>
      </c>
      <c r="D481" s="7">
        <v>0.44733333333333336</v>
      </c>
      <c r="E481" s="6">
        <v>10.047619047619047</v>
      </c>
      <c r="F481" s="6">
        <v>30.095238095238095</v>
      </c>
      <c r="G481" s="7">
        <v>0.3338607594936709</v>
      </c>
      <c r="H481" s="6">
        <v>21.61904761904762</v>
      </c>
      <c r="I481" s="6">
        <v>27.285714285714285</v>
      </c>
      <c r="J481" s="6">
        <v>0.7861428571428571</v>
      </c>
      <c r="K481" s="6">
        <v>8.666666666666666</v>
      </c>
      <c r="L481" s="6">
        <v>36.0</v>
      </c>
      <c r="M481" s="6">
        <v>44.666666666666664</v>
      </c>
      <c r="N481" s="6">
        <v>22.0</v>
      </c>
      <c r="O481" s="6">
        <v>7.904761904761905</v>
      </c>
      <c r="P481" s="6">
        <v>5.0</v>
      </c>
      <c r="Q481" s="6">
        <v>14.523809523809524</v>
      </c>
      <c r="R481" s="6">
        <v>20.904761904761905</v>
      </c>
      <c r="S481" s="6">
        <v>106.71428571428571</v>
      </c>
      <c r="T481" s="6">
        <v>16603.85714285714</v>
      </c>
      <c r="U481" s="2">
        <f>(E481 + (2/3) * N481 + (2 - V481 * ($AA$365/$AB$365)) * B481 + (H481 * 0.5 * (1 + (1 - $AA$365/$AB$365)) + (2/3) * ($AA$365/$AB$365)) - W481 * Q481 - W481 * X481 *(C481-B481) - W481 * 0.44 * (0.44 * (0.56 * X481)) * (I481-H481) + W481 * (1-X481) * (M481-L481) + W481 * X481 * K481 + W481 * O481 + W481 * X481 * P481 - R481 * (($AC$365/$AE$365) - 0.44 * ($AD$365/$AE$365) * W481))</f>
        <v>62.27904504</v>
      </c>
      <c r="V481" s="1">
        <f>((2/3) - (0.5 * ($AA$365/$AB$365)) / (2 * ($AB$365/$AC$365)))</f>
        <v>0.6022674523</v>
      </c>
      <c r="W481" s="1">
        <f>($AJ$365/($AF$365-$AG$365+$AI$365+0.44*$AD$365))</f>
        <v>1.075265519</v>
      </c>
      <c r="X481" s="1">
        <f>($AH$365-$AG$365)/$AH$365</f>
        <v>0.7673977993</v>
      </c>
      <c r="Y481" s="4">
        <v>65.0</v>
      </c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2" t="str">
        <f t="shared" si="11"/>
        <v>N</v>
      </c>
    </row>
    <row r="482">
      <c r="A482" s="1" t="s">
        <v>37</v>
      </c>
      <c r="B482" s="2">
        <v>43.75</v>
      </c>
      <c r="C482" s="2">
        <v>86.2</v>
      </c>
      <c r="D482" s="3">
        <v>0.5076999999999999</v>
      </c>
      <c r="E482" s="2">
        <v>12.5</v>
      </c>
      <c r="F482" s="2">
        <v>31.65</v>
      </c>
      <c r="G482" s="3">
        <v>0.39665000000000006</v>
      </c>
      <c r="H482" s="2">
        <v>17.4</v>
      </c>
      <c r="I482" s="2">
        <v>21.15</v>
      </c>
      <c r="J482" s="3">
        <v>0.81605</v>
      </c>
      <c r="K482" s="2">
        <v>8.75</v>
      </c>
      <c r="L482" s="2">
        <v>36.9</v>
      </c>
      <c r="M482" s="2">
        <v>45.65</v>
      </c>
      <c r="N482" s="2">
        <v>30.1</v>
      </c>
      <c r="O482" s="2">
        <v>8.75</v>
      </c>
      <c r="P482" s="2">
        <v>8.85</v>
      </c>
      <c r="Q482" s="2">
        <v>16.05</v>
      </c>
      <c r="R482" s="2">
        <v>21.5</v>
      </c>
      <c r="S482" s="2">
        <v>117.4</v>
      </c>
      <c r="T482" s="2">
        <v>19220.2</v>
      </c>
      <c r="U482" s="2">
        <f>(E482 + (2/3) * N482 + (2 - V482 * ($AA$482/$AB$482)) * B482 + (H482 * 0.5 * (1 + (1 - $AA$482/$AB$482)) + (2/3) * ($AA$482/$AB$482)) - W482 * Q482 - W482 * X482 *(C482-B482) - W482 * 0.44 * (0.44 * (0.56 * X482)) * (I482-H482) + W482 * (1-X482) * (M482-L482) + W482 * X482 * K482 + W482 * O482 + W482 * X482 * P482 - R482 * (($AC$482/$AE$482) - 0.44 * ($AD$482/$AE$482) * W482))</f>
        <v>84.36754967</v>
      </c>
      <c r="V482" s="1">
        <f>((2/3) - (0.5 * ($AA$482/$AB$482)) / (2 * ($AB$482/$AC$482)))</f>
        <v>0.6038851881</v>
      </c>
      <c r="W482" s="1">
        <f>($AJ$482/($AF$482-$AG$482+$AI$482+0.44*$AD$482))</f>
        <v>1.051200687</v>
      </c>
      <c r="X482" s="1">
        <f>($AH$482-$AG$482)/$AH$482</f>
        <v>0.7768330347</v>
      </c>
      <c r="Y482" s="4">
        <v>100.0</v>
      </c>
      <c r="Z482" s="1">
        <v>1.0</v>
      </c>
      <c r="AA482" s="2">
        <f t="shared" ref="AA482:AA485" si="51">SUM(N482,N486,N490,N494,N498,N502,N506,N510,N514,N518,N522,N526,N530,N534,N538,N542,N546,N550,N554,N558,N562,N566,N570,N574,N578,N582,N586,N590,N594,N598)</f>
        <v>671.75</v>
      </c>
      <c r="AB482" s="2">
        <f t="shared" ref="AB482:AB485" si="52">SUM(B482,B486,B490,B494,B498,B502,B506,B510,B514,B518,B522,B526,B530,B534,B538,B542,B546,B550,B554,B558,B562,B566,B570,B574,B578,B582,B586,B590,B594,B598)</f>
        <v>1167.6</v>
      </c>
      <c r="AC482" s="2">
        <f t="shared" ref="AC482:AD482" si="50">sum(H482,H486,H490,H494,H498,H502,H506,H510,H514,H518,H522,H526,H530,H534,H538,H542,H546,H550,H554,H558,H562,H566,H570,H574,H578,H582,H586,H590,H594,H598)</f>
        <v>509.65</v>
      </c>
      <c r="AD482" s="2">
        <f t="shared" si="50"/>
        <v>665.75</v>
      </c>
      <c r="AE482" s="2">
        <f t="shared" ref="AE482:AE485" si="54">sum(R482,R486,R490,R494,R498,R502,R506,R510,R514,R518,R522,R526,R530,R534,R538,R542,R546,R550,R554,R558,R562,R566,R570,R574,R578,R582,R586,R590,R594,R598)</f>
        <v>616.8</v>
      </c>
      <c r="AF482" s="2">
        <f t="shared" ref="AF482:AF485" si="55">sum(C482,C486,C490,C494,C498,C502,C506,C510,C514,C518,C522,C526,C530,C534,C538,C542,C546,C550,C554,C558,C562,C566,C570,C574,C578,C582,C586,C590,C594,C598)</f>
        <v>2562.3</v>
      </c>
      <c r="AG482" s="2">
        <f t="shared" ref="AG482:AG485" si="56">sum(K482,K486,K490,K494,K498,K502,K506,K510,K514,K518,K522,K526,K530,K534,K538,K542,K546,K550,K554,K558,K562,K566,K570,K574,K578,K582,K586,K590,K594,K598)</f>
        <v>292.65</v>
      </c>
      <c r="AH482" s="2">
        <f t="shared" ref="AH482:AH485" si="57">sum(M482,M486,M490,M494,M498,M502,M506,M510,M514,M518,M522,M526,M530,M534,M538,M542,M546,M550,M554,M558,M562,M566,M570,M574,M578,M582,M586,M590,M594,M598)</f>
        <v>1311.35</v>
      </c>
      <c r="AI482" s="2">
        <f t="shared" ref="AI482:AI485" si="58">sum(Q482,Q486,Q490,Q494,Q498,Q502,Q506,Q510,Q514,Q518,Q522,Q526,Q530,Q534,Q538,Q542,Q546,Q550,Q554,Q558,Q562,Q566,Q570,Q574,Q578,Q582,Q586,Q590,Q594,Q598)</f>
        <v>440.7</v>
      </c>
      <c r="AJ482" s="2">
        <f t="shared" ref="AJ482:AJ485" si="59">sum(S482,S486,S490,S494,S498,S502,S506,S510,S514,S518,S522,S526,S530,S534,S538,S542,S546,S550,S554,S558,S562,S566,S570,S574,S578,S582,S586,S590,S594,S598)</f>
        <v>3157.05</v>
      </c>
      <c r="AK482" s="2" t="str">
        <f t="shared" si="11"/>
        <v>Y</v>
      </c>
    </row>
    <row r="483">
      <c r="A483" s="1" t="s">
        <v>38</v>
      </c>
      <c r="B483" s="2">
        <v>43.666666666666664</v>
      </c>
      <c r="C483" s="2">
        <v>85.85714285714286</v>
      </c>
      <c r="D483" s="3">
        <v>0.5100476190476189</v>
      </c>
      <c r="E483" s="2">
        <v>11.095238095238095</v>
      </c>
      <c r="F483" s="2">
        <v>28.761904761904763</v>
      </c>
      <c r="G483" s="3">
        <v>0.3877142857142857</v>
      </c>
      <c r="H483" s="2">
        <v>16.19047619047619</v>
      </c>
      <c r="I483" s="2">
        <v>20.19047619047619</v>
      </c>
      <c r="J483" s="3">
        <v>0.8055714285714286</v>
      </c>
      <c r="K483" s="2">
        <v>8.523809523809524</v>
      </c>
      <c r="L483" s="2">
        <v>35.95238095238095</v>
      </c>
      <c r="M483" s="2">
        <v>44.476190476190474</v>
      </c>
      <c r="N483" s="2">
        <v>31.428571428571427</v>
      </c>
      <c r="O483" s="2">
        <v>7.9523809523809526</v>
      </c>
      <c r="P483" s="2">
        <v>7.9523809523809526</v>
      </c>
      <c r="Q483" s="2">
        <v>15.047619047619047</v>
      </c>
      <c r="R483" s="2">
        <v>18.61904761904762</v>
      </c>
      <c r="S483" s="2">
        <v>114.61904761904762</v>
      </c>
      <c r="T483" s="2">
        <v>19340.95238095238</v>
      </c>
      <c r="U483" s="2">
        <f>(E483 + (2/3) * N483 + (2 - V483 * ($AA$483/$AB$483)) * B483 + (H483 * 0.5 * (1 + (1 - $AA$483/$AB$483)) + (2/3) * ($AA$483/$AB$483)) - W483 * Q483 - W483 * X483 *(C483-B483) - W483 * 0.44 * (0.44 * (0.56 * X483)) * (I483-H483) + W483 * (1-X483) * (M483-L483) + W483 * X483 * K483 + W483 * O483 + W483 * X483 * P483 - R483 * (($AC$483/$AE$483) - 0.44 * ($AD$483/$AE$483) * W483))</f>
        <v>82.54474189</v>
      </c>
      <c r="V483" s="1">
        <f>((2/3) - (0.5 * ($AA$483/$AB$483)) / (2 * ($AB$483/$AC$483)))</f>
        <v>0.6057281285</v>
      </c>
      <c r="W483" s="1">
        <f>($AJ$483/($AF$483-$AG$483+$AI$483+0.44*$AD$483))</f>
        <v>1.073414293</v>
      </c>
      <c r="X483" s="1">
        <f>($AH$483-$AG$483)/$AH$483</f>
        <v>0.7760273464</v>
      </c>
      <c r="Y483" s="4">
        <v>100.0</v>
      </c>
      <c r="Z483" s="1">
        <v>2.0</v>
      </c>
      <c r="AA483" s="2">
        <f t="shared" si="51"/>
        <v>686.8571429</v>
      </c>
      <c r="AB483" s="2">
        <f t="shared" si="52"/>
        <v>1183.52381</v>
      </c>
      <c r="AC483" s="2">
        <f t="shared" ref="AC483:AD483" si="53">sum(H483,H487,H491,H495,H499,H503,H507,H511,H515,H519,H523,H527,H531,H535,H539,H543,H547,H551,H555,H559,H563,H567,H571,H575,H579,H583,H587,H591,H595,H599)</f>
        <v>497.0952381</v>
      </c>
      <c r="AD483" s="2">
        <f t="shared" si="53"/>
        <v>647.7142857</v>
      </c>
      <c r="AE483" s="2">
        <f t="shared" si="54"/>
        <v>591.5714286</v>
      </c>
      <c r="AF483" s="2">
        <f t="shared" si="55"/>
        <v>2555.52381</v>
      </c>
      <c r="AG483" s="2">
        <f t="shared" si="56"/>
        <v>287.047619</v>
      </c>
      <c r="AH483" s="2">
        <f t="shared" si="57"/>
        <v>1281.619048</v>
      </c>
      <c r="AI483" s="2">
        <f t="shared" si="58"/>
        <v>404.3809524</v>
      </c>
      <c r="AJ483" s="2">
        <f t="shared" si="59"/>
        <v>3175</v>
      </c>
      <c r="AK483" s="2" t="str">
        <f t="shared" si="11"/>
        <v>Y</v>
      </c>
    </row>
    <row r="484">
      <c r="A484" s="1" t="s">
        <v>39</v>
      </c>
      <c r="B484" s="2">
        <v>43.4</v>
      </c>
      <c r="C484" s="2">
        <v>83.8</v>
      </c>
      <c r="D484" s="3">
        <v>0.5183499999999999</v>
      </c>
      <c r="E484" s="2">
        <v>12.1</v>
      </c>
      <c r="F484" s="2">
        <v>29.35</v>
      </c>
      <c r="G484" s="3">
        <v>0.40595</v>
      </c>
      <c r="H484" s="2">
        <v>17.85</v>
      </c>
      <c r="I484" s="2">
        <v>22.1</v>
      </c>
      <c r="J484" s="3">
        <v>0.8088</v>
      </c>
      <c r="K484" s="2">
        <v>8.45</v>
      </c>
      <c r="L484" s="2">
        <v>34.1</v>
      </c>
      <c r="M484" s="2">
        <v>42.55</v>
      </c>
      <c r="N484" s="2">
        <v>30.15</v>
      </c>
      <c r="O484" s="2">
        <v>7.5</v>
      </c>
      <c r="P484" s="2">
        <v>6.75</v>
      </c>
      <c r="Q484" s="2">
        <v>15.15</v>
      </c>
      <c r="R484" s="2">
        <v>19.25</v>
      </c>
      <c r="S484" s="2">
        <v>116.75</v>
      </c>
      <c r="T484" s="2">
        <v>19503.4</v>
      </c>
      <c r="U484" s="2">
        <f>(E484 + (2/3) * N484 + (2 - V484 * ($AA$484/$AB$484)) * B484 + (H484 * 0.5 * (1 + (1 - $AA$484/$AB$484)) + (2/3) * ($AA$484/$AB$484)) - W484 * Q484 - W484 * X484 *(C484-B484) - W484 * 0.44 * (0.44 * (0.56 * X484)) * (I484-H484) + W484 * (1-X484) * (M484-L484) + W484 * X484 * K484 + W484 * O484 + W484 * X484 * P484 - R484 * (($AC$484/$AE$484) - 0.44 * ($AD$484/$AE$484) * W484))</f>
        <v>82.37607959</v>
      </c>
      <c r="V484" s="1">
        <f>((2/3) - (0.5 * ($AA$484/$AB$484)) / (2 * ($AB$484/$AC$484)))</f>
        <v>0.6042113625</v>
      </c>
      <c r="W484" s="1">
        <f>($AJ$484/($AF$484-$AG$484+$AI$484+0.44*$AD$484))</f>
        <v>1.076087735</v>
      </c>
      <c r="X484" s="1">
        <f>($AH$484-$AG$484)/$AH$484</f>
        <v>0.777215384</v>
      </c>
      <c r="Y484" s="4">
        <v>100.0</v>
      </c>
      <c r="Z484" s="1">
        <v>3.0</v>
      </c>
      <c r="AA484" s="2">
        <f t="shared" si="51"/>
        <v>710.7</v>
      </c>
      <c r="AB484" s="2">
        <f t="shared" si="52"/>
        <v>1197.65</v>
      </c>
      <c r="AC484" s="2">
        <f t="shared" ref="AC484:AD484" si="60">sum(H484,H488,H492,H496,H500,H504,H508,H512,H516,H520,H524,H528,H532,H536,H540,H544,H548,H552,H556,H560,H564,H568,H572,H576,H580,H584,H588,H592,H596,H600)</f>
        <v>504.2</v>
      </c>
      <c r="AD484" s="2">
        <f t="shared" si="60"/>
        <v>653.1</v>
      </c>
      <c r="AE484" s="2">
        <f t="shared" si="54"/>
        <v>591.55</v>
      </c>
      <c r="AF484" s="2">
        <f t="shared" si="55"/>
        <v>2592.85</v>
      </c>
      <c r="AG484" s="2">
        <f t="shared" si="56"/>
        <v>290.5</v>
      </c>
      <c r="AH484" s="2">
        <f t="shared" si="57"/>
        <v>1303.95</v>
      </c>
      <c r="AI484" s="2">
        <f t="shared" si="58"/>
        <v>398.1</v>
      </c>
      <c r="AJ484" s="2">
        <f t="shared" si="59"/>
        <v>3215.15</v>
      </c>
      <c r="AK484" s="2" t="str">
        <f t="shared" si="11"/>
        <v>Y</v>
      </c>
    </row>
    <row r="485">
      <c r="A485" s="1" t="s">
        <v>40</v>
      </c>
      <c r="B485" s="2">
        <v>40.42857142857143</v>
      </c>
      <c r="C485" s="2">
        <v>84.66666666666667</v>
      </c>
      <c r="D485" s="3">
        <v>0.4782857142857143</v>
      </c>
      <c r="E485" s="2">
        <v>9.571428571428571</v>
      </c>
      <c r="F485" s="2">
        <v>26.0</v>
      </c>
      <c r="G485" s="3">
        <v>0.36557142857142855</v>
      </c>
      <c r="H485" s="2">
        <v>15.0</v>
      </c>
      <c r="I485" s="2">
        <v>18.047619047619047</v>
      </c>
      <c r="J485" s="3">
        <v>0.8251428571428571</v>
      </c>
      <c r="K485" s="2">
        <v>8.0</v>
      </c>
      <c r="L485" s="2">
        <v>33.42857142857143</v>
      </c>
      <c r="M485" s="2">
        <v>41.42857142857143</v>
      </c>
      <c r="N485" s="2">
        <v>25.571428571428573</v>
      </c>
      <c r="O485" s="2">
        <v>7.809523809523809</v>
      </c>
      <c r="P485" s="2">
        <v>6.333333333333333</v>
      </c>
      <c r="Q485" s="2">
        <v>13.761904761904763</v>
      </c>
      <c r="R485" s="2">
        <v>19.095238095238095</v>
      </c>
      <c r="S485" s="2">
        <v>105.42857142857143</v>
      </c>
      <c r="T485" s="2">
        <v>18954.85714285714</v>
      </c>
      <c r="U485" s="2">
        <f>(E485 + (2/3) * N485 + (2 - V485 * ($AA$485/$AB$485)) * B485 + (H485 * 0.5 * (1 + (1 - $AA$485/$AB$485)) + (2/3) * ($AA$485/$AB$485)) - W485 * Q485 - W485 * X485 *(C485-B485) - W485 * 0.44 * (0.44 * (0.56 * X485)) * (I485-H485) + W485 * (1-X485) * (M485-L485) + W485 * X485 * K485 + W485 * O485 + W485 * X485 * P485 - R485 * (($AC$485/$AE$485) - 0.44 * ($AD$485/$AE$485) * W485))</f>
        <v>68.04480821</v>
      </c>
      <c r="V485" s="1">
        <f>((2/3) - (0.5 * ($AA$485/$AB$485)) / (2 * ($AB$485/$AC$485)))</f>
        <v>0.6065134493</v>
      </c>
      <c r="W485" s="1">
        <f>($AJ$485/($AF$485-$AG$485+$AI$485+0.44*$AD$485))</f>
        <v>1.071043453</v>
      </c>
      <c r="X485" s="1">
        <f>($AH$485-$AG$485)/$AH$485</f>
        <v>0.7772348376</v>
      </c>
      <c r="Y485" s="4">
        <v>100.0</v>
      </c>
      <c r="Z485" s="1">
        <v>4.0</v>
      </c>
      <c r="AA485" s="2">
        <f t="shared" si="51"/>
        <v>718.5714286</v>
      </c>
      <c r="AB485" s="2">
        <f t="shared" si="52"/>
        <v>1203.619048</v>
      </c>
      <c r="AC485" s="2">
        <f t="shared" ref="AC485:AD485" si="61">sum(H485,H489,H493,H497,H501,H505,H509,H513,H517,H521,H525,H529,H533,H537,H541,H545,H549,H553,H557,H561,H565,H569,H573,H577,H581,H585,H589,H593,H597,H601)</f>
        <v>485.0952381</v>
      </c>
      <c r="AD485" s="2">
        <f t="shared" si="61"/>
        <v>635.5238095</v>
      </c>
      <c r="AE485" s="2">
        <f t="shared" si="54"/>
        <v>583.1904762</v>
      </c>
      <c r="AF485" s="2">
        <f t="shared" si="55"/>
        <v>2616.190476</v>
      </c>
      <c r="AG485" s="2">
        <f t="shared" si="56"/>
        <v>295.2380952</v>
      </c>
      <c r="AH485" s="2">
        <f t="shared" si="57"/>
        <v>1325.333333</v>
      </c>
      <c r="AI485" s="2">
        <f t="shared" si="58"/>
        <v>398.7619048</v>
      </c>
      <c r="AJ485" s="2">
        <f t="shared" si="59"/>
        <v>3212.428571</v>
      </c>
      <c r="AK485" s="2" t="str">
        <f t="shared" si="11"/>
        <v>Y</v>
      </c>
    </row>
    <row r="486">
      <c r="A486" s="1" t="s">
        <v>41</v>
      </c>
      <c r="B486" s="2">
        <v>38.45</v>
      </c>
      <c r="C486" s="2">
        <v>84.8</v>
      </c>
      <c r="D486" s="3">
        <v>0.45474999999999993</v>
      </c>
      <c r="E486" s="2">
        <v>8.85</v>
      </c>
      <c r="F486" s="2">
        <v>24.7</v>
      </c>
      <c r="G486" s="3">
        <v>0.35215</v>
      </c>
      <c r="H486" s="2">
        <v>15.9</v>
      </c>
      <c r="I486" s="2">
        <v>20.15</v>
      </c>
      <c r="J486" s="3">
        <v>0.7993000000000001</v>
      </c>
      <c r="K486" s="2">
        <v>10.85</v>
      </c>
      <c r="L486" s="2">
        <v>34.6</v>
      </c>
      <c r="M486" s="2">
        <v>45.45</v>
      </c>
      <c r="N486" s="2">
        <v>23.35</v>
      </c>
      <c r="O486" s="2">
        <v>7.65</v>
      </c>
      <c r="P486" s="2">
        <v>6.1</v>
      </c>
      <c r="Q486" s="2">
        <v>13.85</v>
      </c>
      <c r="R486" s="2">
        <v>17.4</v>
      </c>
      <c r="S486" s="2">
        <v>101.65</v>
      </c>
      <c r="T486" s="2">
        <v>18429.05</v>
      </c>
      <c r="U486" s="2">
        <f>(E486 + (2/3) * N486 + (2 - V486 * ($AA$482/$AB$482)) * B486 + (H486 * 0.5 * (1 + (1 - $AA$482/$AB$482)) + (2/3) * ($AA$482/$AB$482)) - W486 * Q486 - W486 * X486 *(C486-B486) - W486 * 0.44 * (0.44 * (0.56 * X486)) * (I486-H486) + W486 * (1-X486) * (M486-L486) + W486 * X486 * K486 + W486 * O486 + W486 * X486 * P486 - R486 * (($AC$482/$AE$482) - 0.44 * ($AD$482/$AE$482) * W486))</f>
        <v>65.62044906</v>
      </c>
      <c r="V486" s="1">
        <f>((2/3) - (0.5 * ($AA$482/$AB$482)) / (2 * ($AB$482/$AC$482)))</f>
        <v>0.6038851881</v>
      </c>
      <c r="W486" s="1">
        <f>($AJ$482/($AF$482-$AG$482+$AI$482+0.44*$AD$482))</f>
        <v>1.051200687</v>
      </c>
      <c r="X486" s="1">
        <f>($AH$482-$AG$482)/$AH$482</f>
        <v>0.7768330347</v>
      </c>
      <c r="Y486" s="4">
        <v>75.0</v>
      </c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2" t="str">
        <f t="shared" si="11"/>
        <v>Y</v>
      </c>
    </row>
    <row r="487">
      <c r="A487" s="1" t="s">
        <v>42</v>
      </c>
      <c r="B487" s="2">
        <v>38.19047619047619</v>
      </c>
      <c r="C487" s="2">
        <v>82.52380952380952</v>
      </c>
      <c r="D487" s="3">
        <v>0.4626666666666667</v>
      </c>
      <c r="E487" s="2">
        <v>8.904761904761905</v>
      </c>
      <c r="F487" s="2">
        <v>24.19047619047619</v>
      </c>
      <c r="G487" s="3">
        <v>0.37185714285714283</v>
      </c>
      <c r="H487" s="2">
        <v>16.095238095238095</v>
      </c>
      <c r="I487" s="2">
        <v>20.904761904761905</v>
      </c>
      <c r="J487" s="3">
        <v>0.7766190476190477</v>
      </c>
      <c r="K487" s="2">
        <v>9.523809523809524</v>
      </c>
      <c r="L487" s="2">
        <v>34.142857142857146</v>
      </c>
      <c r="M487" s="2">
        <v>43.666666666666664</v>
      </c>
      <c r="N487" s="2">
        <v>20.571428571428573</v>
      </c>
      <c r="O487" s="2">
        <v>6.714285714285714</v>
      </c>
      <c r="P487" s="2">
        <v>5.0</v>
      </c>
      <c r="Q487" s="2">
        <v>13.095238095238095</v>
      </c>
      <c r="R487" s="2">
        <v>17.0</v>
      </c>
      <c r="S487" s="2">
        <v>101.38095238095238</v>
      </c>
      <c r="T487" s="2">
        <v>18555.0</v>
      </c>
      <c r="U487" s="2">
        <f>(E487 + (2/3) * N487 + (2 - V487 * ($AA$483/$AB$483)) * B487 + (H487 * 0.5 * (1 + (1 - $AA$483/$AB$483)) + (2/3) * ($AA$483/$AB$483)) - W487 * Q487 - W487 * X487 *(C487-B487) - W487 * 0.44 * (0.44 * (0.56 * X487)) * (I487-H487) + W487 * (1-X487) * (M487-L487) + W487 * X487 * K487 + W487 * O487 + W487 * X487 * P487 - R487 * (($AC$483/$AE$483) - 0.44 * ($AD$483/$AE$483) * W487))</f>
        <v>62.06718443</v>
      </c>
      <c r="V487" s="1">
        <f>((2/3) - (0.5 * ($AA$483/$AB$483)) / (2 * ($AB$483/$AC$483)))</f>
        <v>0.6057281285</v>
      </c>
      <c r="W487" s="1">
        <f>($AJ$483/($AF$483-$AG$483+$AI$483+0.44*$AD$483))</f>
        <v>1.073414293</v>
      </c>
      <c r="X487" s="1">
        <f>($AH$483-$AG$483)/$AH$483</f>
        <v>0.7760273464</v>
      </c>
      <c r="Y487" s="4">
        <v>75.0</v>
      </c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2" t="str">
        <f t="shared" si="11"/>
        <v>Y</v>
      </c>
    </row>
    <row r="488">
      <c r="A488" s="1" t="s">
        <v>43</v>
      </c>
      <c r="B488" s="2">
        <v>39.5</v>
      </c>
      <c r="C488" s="2">
        <v>85.95</v>
      </c>
      <c r="D488" s="3">
        <v>0.4588500000000001</v>
      </c>
      <c r="E488" s="2">
        <v>8.4</v>
      </c>
      <c r="F488" s="2">
        <v>24.2</v>
      </c>
      <c r="G488" s="3">
        <v>0.34789999999999993</v>
      </c>
      <c r="H488" s="2">
        <v>15.6</v>
      </c>
      <c r="I488" s="2">
        <v>20.45</v>
      </c>
      <c r="J488" s="3">
        <v>0.76805</v>
      </c>
      <c r="K488" s="2">
        <v>10.1</v>
      </c>
      <c r="L488" s="2">
        <v>33.55</v>
      </c>
      <c r="M488" s="2">
        <v>43.65</v>
      </c>
      <c r="N488" s="2">
        <v>24.7</v>
      </c>
      <c r="O488" s="2">
        <v>7.65</v>
      </c>
      <c r="P488" s="2">
        <v>5.65</v>
      </c>
      <c r="Q488" s="2">
        <v>12.2</v>
      </c>
      <c r="R488" s="2">
        <v>16.55</v>
      </c>
      <c r="S488" s="2">
        <v>103.0</v>
      </c>
      <c r="T488" s="2">
        <v>18143.7</v>
      </c>
      <c r="U488" s="2">
        <f>(E488 + (2/3) * N488 + (2 - V488 * ($AA$484/$AB$484)) * B488 + (H488 * 0.5 * (1 + (1 - $AA$484/$AB$484)) + (2/3) * ($AA$484/$AB$484)) - W488 * Q488 - W488 * X488 *(C488-B488) - W488 * 0.44 * (0.44 * (0.56 * X488)) * (I488-H488) + W488 * (1-X488) * (M488-L488) + W488 * X488 * K488 + W488 * O488 + W488 * X488 * P488 - R488 * (($AC$484/$AE$484) - 0.44 * ($AD$484/$AE$484) * W488))</f>
        <v>67.02566442</v>
      </c>
      <c r="V488" s="1">
        <f>((2/3) - (0.5 * ($AA$484/$AB$484)) / (2 * ($AB$484/$AC$484)))</f>
        <v>0.6042113625</v>
      </c>
      <c r="W488" s="1">
        <f>($AJ$484/($AF$484-$AG$484+$AI$484+0.44*$AD$484))</f>
        <v>1.076087735</v>
      </c>
      <c r="X488" s="1">
        <f>($AH$484-$AG$484)/$AH$484</f>
        <v>0.777215384</v>
      </c>
      <c r="Y488" s="4">
        <v>75.0</v>
      </c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2" t="str">
        <f t="shared" si="11"/>
        <v>Y</v>
      </c>
    </row>
    <row r="489">
      <c r="A489" s="1" t="s">
        <v>44</v>
      </c>
      <c r="B489" s="2">
        <v>40.04761904761905</v>
      </c>
      <c r="C489" s="2">
        <v>88.14285714285714</v>
      </c>
      <c r="D489" s="3">
        <v>0.4546666666666666</v>
      </c>
      <c r="E489" s="2">
        <v>7.809523809523809</v>
      </c>
      <c r="F489" s="2">
        <v>23.38095238095238</v>
      </c>
      <c r="G489" s="3">
        <v>0.33690476190476193</v>
      </c>
      <c r="H489" s="2">
        <v>16.952380952380953</v>
      </c>
      <c r="I489" s="2">
        <v>22.095238095238095</v>
      </c>
      <c r="J489" s="3">
        <v>0.7689523809523809</v>
      </c>
      <c r="K489" s="2">
        <v>10.952380952380953</v>
      </c>
      <c r="L489" s="2">
        <v>33.19047619047619</v>
      </c>
      <c r="M489" s="2">
        <v>44.142857142857146</v>
      </c>
      <c r="N489" s="2">
        <v>22.61904761904762</v>
      </c>
      <c r="O489" s="2">
        <v>8.619047619047619</v>
      </c>
      <c r="P489" s="2">
        <v>5.714285714285714</v>
      </c>
      <c r="Q489" s="2">
        <v>11.619047619047619</v>
      </c>
      <c r="R489" s="2">
        <v>17.714285714285715</v>
      </c>
      <c r="S489" s="2">
        <v>104.85714285714286</v>
      </c>
      <c r="T489" s="2">
        <v>18522.85714285714</v>
      </c>
      <c r="U489" s="2">
        <f>(E489 + (2/3) * N489 + (2 - V489 * ($AA$485/$AB$485)) * B489 + (H489 * 0.5 * (1 + (1 - $AA$485/$AB$485)) + (2/3) * ($AA$485/$AB$485)) - W489 * Q489 - W489 * X489 *(C489-B489) - W489 * 0.44 * (0.44 * (0.56 * X489)) * (I489-H489) + W489 * (1-X489) * (M489-L489) + W489 * X489 * K489 + W489 * O489 + W489 * X489 * P489 - R489 * (($AC$485/$AE$485) - 0.44 * ($AD$485/$AE$485) * W489))</f>
        <v>67.90870017</v>
      </c>
      <c r="V489" s="1">
        <f>((2/3) - (0.5 * ($AA$485/$AB$485)) / (2 * ($AB$485/$AC$485)))</f>
        <v>0.6065134493</v>
      </c>
      <c r="W489" s="1">
        <f>($AJ$485/($AF$485-$AG$485+$AI$485+0.44*$AD$485))</f>
        <v>1.071043453</v>
      </c>
      <c r="X489" s="1">
        <f>($AH$485-$AG$485)/$AH$485</f>
        <v>0.7772348376</v>
      </c>
      <c r="Y489" s="4">
        <v>75.0</v>
      </c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2" t="str">
        <f t="shared" si="11"/>
        <v>Y</v>
      </c>
    </row>
    <row r="490">
      <c r="A490" s="1" t="s">
        <v>45</v>
      </c>
      <c r="B490" s="2">
        <v>38.7</v>
      </c>
      <c r="C490" s="2">
        <v>83.8</v>
      </c>
      <c r="D490" s="3">
        <v>0.46144999999999997</v>
      </c>
      <c r="E490" s="2">
        <v>16.1</v>
      </c>
      <c r="F490" s="2">
        <v>44.6</v>
      </c>
      <c r="G490" s="3">
        <v>0.3615</v>
      </c>
      <c r="H490" s="2">
        <v>20.2</v>
      </c>
      <c r="I490" s="2">
        <v>25.05</v>
      </c>
      <c r="J490" s="3">
        <v>0.80105</v>
      </c>
      <c r="K490" s="2">
        <v>9.6</v>
      </c>
      <c r="L490" s="2">
        <v>35.05</v>
      </c>
      <c r="M490" s="2">
        <v>44.65</v>
      </c>
      <c r="N490" s="2">
        <v>23.25</v>
      </c>
      <c r="O490" s="2">
        <v>9.15</v>
      </c>
      <c r="P490" s="2">
        <v>5.2</v>
      </c>
      <c r="Q490" s="2">
        <v>15.3</v>
      </c>
      <c r="R490" s="2">
        <v>21.15</v>
      </c>
      <c r="S490" s="2">
        <v>113.7</v>
      </c>
      <c r="T490" s="2">
        <v>17481.9</v>
      </c>
      <c r="U490" s="2">
        <f>(E490 + (2/3) * N490 + (2 - V490 * ($AA$482/$AB$482)) * B490 + (H490 * 0.5 * (1 + (1 - $AA$482/$AB$482)) + (2/3) * ($AA$482/$AB$482)) - W490 * Q490 - W490 * X490 *(C490-B490) - W490 * 0.44 * (0.44 * (0.56 * X490)) * (I490-H490) + W490 * (1-X490) * (M490-L490) + W490 * X490 * K490 + W490 * O490 + W490 * X490 * P490 - R490 * (($AC$482/$AE$482) - 0.44 * ($AD$482/$AE$482) * W490))</f>
        <v>74.02480548</v>
      </c>
      <c r="V490" s="1">
        <f>((2/3) - (0.5 * ($AA$482/$AB$482)) / (2 * ($AB$482/$AC$482)))</f>
        <v>0.6038851881</v>
      </c>
      <c r="W490" s="1">
        <f>($AJ$482/($AF$482-$AG$482+$AI$482+0.44*$AD$482))</f>
        <v>1.051200687</v>
      </c>
      <c r="X490" s="1">
        <f>($AH$482-$AG$482)/$AH$482</f>
        <v>0.7768330347</v>
      </c>
      <c r="Y490" s="4">
        <v>75.0</v>
      </c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2" t="str">
        <f t="shared" si="11"/>
        <v>Y</v>
      </c>
    </row>
    <row r="491">
      <c r="A491" s="1" t="s">
        <v>46</v>
      </c>
      <c r="B491" s="2">
        <v>40.0</v>
      </c>
      <c r="C491" s="2">
        <v>86.85714285714286</v>
      </c>
      <c r="D491" s="3">
        <v>0.46114285714285697</v>
      </c>
      <c r="E491" s="2">
        <v>15.523809523809524</v>
      </c>
      <c r="F491" s="2">
        <v>42.57142857142857</v>
      </c>
      <c r="G491" s="3">
        <v>0.36690476190476184</v>
      </c>
      <c r="H491" s="2">
        <v>20.61904761904762</v>
      </c>
      <c r="I491" s="2">
        <v>26.238095238095237</v>
      </c>
      <c r="J491" s="3">
        <v>0.7847619047619048</v>
      </c>
      <c r="K491" s="2">
        <v>9.619047619047619</v>
      </c>
      <c r="L491" s="2">
        <v>34.285714285714285</v>
      </c>
      <c r="M491" s="2">
        <v>43.904761904761905</v>
      </c>
      <c r="N491" s="2">
        <v>21.761904761904763</v>
      </c>
      <c r="O491" s="2">
        <v>8.523809523809524</v>
      </c>
      <c r="P491" s="2">
        <v>4.238095238095238</v>
      </c>
      <c r="Q491" s="2">
        <v>13.476190476190476</v>
      </c>
      <c r="R491" s="2">
        <v>19.952380952380953</v>
      </c>
      <c r="S491" s="2">
        <v>116.14285714285714</v>
      </c>
      <c r="T491" s="2">
        <v>18191.809523809523</v>
      </c>
      <c r="U491" s="2">
        <f>(E491 + (2/3) * N491 + (2 - V491 * ($AA$483/$AB$483)) * B491 + (H491 * 0.5 * (1 + (1 - $AA$483/$AB$483)) + (2/3) * ($AA$483/$AB$483)) - W491 * Q491 - W491 * X491 *(C491-B491) - W491 * 0.44 * (0.44 * (0.56 * X491)) * (I491-H491) + W491 * (1-X491) * (M491-L491) + W491 * X491 * K491 + W491 * O491 + W491 * X491 * P491 - R491 * (($AC$483/$AE$483) - 0.44 * ($AD$483/$AE$483) * W491))</f>
        <v>73.54538894</v>
      </c>
      <c r="V491" s="1">
        <f>((2/3) - (0.5 * ($AA$483/$AB$483)) / (2 * ($AB$483/$AC$483)))</f>
        <v>0.6057281285</v>
      </c>
      <c r="W491" s="1">
        <f>($AJ$483/($AF$483-$AG$483+$AI$483+0.44*$AD$483))</f>
        <v>1.073414293</v>
      </c>
      <c r="X491" s="1">
        <f>($AH$483-$AG$483)/$AH$483</f>
        <v>0.7760273464</v>
      </c>
      <c r="Y491" s="4">
        <v>75.0</v>
      </c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2" t="str">
        <f t="shared" si="11"/>
        <v>Y</v>
      </c>
    </row>
    <row r="492">
      <c r="A492" s="1" t="s">
        <v>47</v>
      </c>
      <c r="B492" s="2">
        <v>38.2</v>
      </c>
      <c r="C492" s="2">
        <v>82.2</v>
      </c>
      <c r="D492" s="3">
        <v>0.46529999999999994</v>
      </c>
      <c r="E492" s="2">
        <v>14.8</v>
      </c>
      <c r="F492" s="2">
        <v>40.2</v>
      </c>
      <c r="G492" s="3">
        <v>0.36915</v>
      </c>
      <c r="H492" s="2">
        <v>20.35</v>
      </c>
      <c r="I492" s="2">
        <v>26.2</v>
      </c>
      <c r="J492" s="3">
        <v>0.7791999999999999</v>
      </c>
      <c r="K492" s="2">
        <v>8.2</v>
      </c>
      <c r="L492" s="2">
        <v>33.85</v>
      </c>
      <c r="M492" s="2">
        <v>42.05</v>
      </c>
      <c r="N492" s="2">
        <v>20.15</v>
      </c>
      <c r="O492" s="2">
        <v>8.5</v>
      </c>
      <c r="P492" s="2">
        <v>4.35</v>
      </c>
      <c r="Q492" s="2">
        <v>11.2</v>
      </c>
      <c r="R492" s="2">
        <v>18.25</v>
      </c>
      <c r="S492" s="2">
        <v>111.55</v>
      </c>
      <c r="T492" s="2">
        <v>18336.05</v>
      </c>
      <c r="U492" s="2">
        <f>(E492 + (2/3) * N492 + (2 - V492 * ($AA$484/$AB$484)) * B492 + (H492 * 0.5 * (1 + (1 - $AA$484/$AB$484)) + (2/3) * ($AA$484/$AB$484)) - W492 * Q492 - W492 * X492 *(C492-B492) - W492 * 0.44 * (0.44 * (0.56 * X492)) * (I492-H492) + W492 * (1-X492) * (M492-L492) + W492 * X492 * K492 + W492 * O492 + W492 * X492 * P492 - R492 * (($AC$484/$AE$484) - 0.44 * ($AD$484/$AE$484) * W492))</f>
        <v>71.85610479</v>
      </c>
      <c r="V492" s="1">
        <f>((2/3) - (0.5 * ($AA$484/$AB$484)) / (2 * ($AB$484/$AC$484)))</f>
        <v>0.6042113625</v>
      </c>
      <c r="W492" s="1">
        <f>($AJ$484/($AF$484-$AG$484+$AI$484+0.44*$AD$484))</f>
        <v>1.076087735</v>
      </c>
      <c r="X492" s="1">
        <f>($AH$484-$AG$484)/$AH$484</f>
        <v>0.777215384</v>
      </c>
      <c r="Y492" s="4">
        <v>75.0</v>
      </c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2" t="str">
        <f t="shared" si="11"/>
        <v>Y</v>
      </c>
    </row>
    <row r="493">
      <c r="A493" s="1" t="s">
        <v>48</v>
      </c>
      <c r="B493" s="2">
        <v>37.904761904761905</v>
      </c>
      <c r="C493" s="2">
        <v>83.9047619047619</v>
      </c>
      <c r="D493" s="3">
        <v>0.4536190476190476</v>
      </c>
      <c r="E493" s="2">
        <v>14.857142857142858</v>
      </c>
      <c r="F493" s="2">
        <v>41.904761904761905</v>
      </c>
      <c r="G493" s="3">
        <v>0.3579047619047619</v>
      </c>
      <c r="H493" s="2">
        <v>17.38095238095238</v>
      </c>
      <c r="I493" s="2">
        <v>23.095238095238095</v>
      </c>
      <c r="J493" s="3">
        <v>0.7568571428571428</v>
      </c>
      <c r="K493" s="2">
        <v>8.619047619047619</v>
      </c>
      <c r="L493" s="2">
        <v>34.61904761904762</v>
      </c>
      <c r="M493" s="2">
        <v>43.23809523809524</v>
      </c>
      <c r="N493" s="2">
        <v>21.047619047619047</v>
      </c>
      <c r="O493" s="2">
        <v>7.9523809523809526</v>
      </c>
      <c r="P493" s="2">
        <v>5.333333333333333</v>
      </c>
      <c r="Q493" s="2">
        <v>12.714285714285714</v>
      </c>
      <c r="R493" s="2">
        <v>18.571428571428573</v>
      </c>
      <c r="S493" s="2">
        <v>108.04761904761905</v>
      </c>
      <c r="T493" s="2">
        <v>18450.904761904763</v>
      </c>
      <c r="U493" s="2">
        <f>(E493 + (2/3) * N493 + (2 - V493 * ($AA$485/$AB$485)) * B493 + (H493 * 0.5 * (1 + (1 - $AA$485/$AB$485)) + (2/3) * ($AA$485/$AB$485)) - W493 * Q493 - W493 * X493 *(C493-B493) - W493 * 0.44 * (0.44 * (0.56 * X493)) * (I493-H493) + W493 * (1-X493) * (M493-L493) + W493 * X493 * K493 + W493 * O493 + W493 * X493 * P493 - R493 * (($AC$485/$AE$485) - 0.44 * ($AD$485/$AE$485) * W493))</f>
        <v>67.41607007</v>
      </c>
      <c r="V493" s="1">
        <f>((2/3) - (0.5 * ($AA$485/$AB$485)) / (2 * ($AB$485/$AC$485)))</f>
        <v>0.6065134493</v>
      </c>
      <c r="W493" s="1">
        <f>($AJ$485/($AF$485-$AG$485+$AI$485+0.44*$AD$485))</f>
        <v>1.071043453</v>
      </c>
      <c r="X493" s="1">
        <f>($AH$485-$AG$485)/$AH$485</f>
        <v>0.7772348376</v>
      </c>
      <c r="Y493" s="4">
        <v>75.0</v>
      </c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2" t="str">
        <f t="shared" si="11"/>
        <v>Y</v>
      </c>
    </row>
    <row r="494">
      <c r="A494" s="1" t="s">
        <v>49</v>
      </c>
      <c r="B494" s="2">
        <v>38.35</v>
      </c>
      <c r="C494" s="2">
        <v>84.2</v>
      </c>
      <c r="D494" s="3">
        <v>0.4579</v>
      </c>
      <c r="E494" s="2">
        <v>10.55</v>
      </c>
      <c r="F494" s="2">
        <v>29.65</v>
      </c>
      <c r="G494" s="3">
        <v>0.356</v>
      </c>
      <c r="H494" s="2">
        <v>18.7</v>
      </c>
      <c r="I494" s="2">
        <v>24.7</v>
      </c>
      <c r="J494" s="3">
        <v>0.7630999999999999</v>
      </c>
      <c r="K494" s="2">
        <v>11.05</v>
      </c>
      <c r="L494" s="2">
        <v>32.45</v>
      </c>
      <c r="M494" s="2">
        <v>43.5</v>
      </c>
      <c r="N494" s="2">
        <v>20.45</v>
      </c>
      <c r="O494" s="2">
        <v>8.2</v>
      </c>
      <c r="P494" s="2">
        <v>4.35</v>
      </c>
      <c r="Q494" s="2">
        <v>15.1</v>
      </c>
      <c r="R494" s="2">
        <v>21.25</v>
      </c>
      <c r="S494" s="2">
        <v>105.95</v>
      </c>
      <c r="T494" s="2">
        <v>17373.35</v>
      </c>
      <c r="U494" s="2">
        <f>(E494 + (2/3) * N494 + (2 - V494 * ($AA$482/$AB$482)) * B494 + (H494 * 0.5 * (1 + (1 - $AA$482/$AB$482)) + (2/3) * ($AA$482/$AB$482)) - W494 * Q494 - W494 * X494 *(C494-B494) - W494 * 0.44 * (0.44 * (0.56 * X494)) * (I494-H494) + W494 * (1-X494) * (M494-L494) + W494 * X494 * K494 + W494 * O494 + W494 * X494 * P494 - R494 * (($AC$482/$AE$482) - 0.44 * ($AD$482/$AE$482) * W494))</f>
        <v>64.25598432</v>
      </c>
      <c r="V494" s="1">
        <f>((2/3) - (0.5 * ($AA$482/$AB$482)) / (2 * ($AB$482/$AC$482)))</f>
        <v>0.6038851881</v>
      </c>
      <c r="W494" s="1">
        <f>($AJ$482/($AF$482-$AG$482+$AI$482+0.44*$AD$482))</f>
        <v>1.051200687</v>
      </c>
      <c r="X494" s="1">
        <f>($AH$482-$AG$482)/$AH$482</f>
        <v>0.7768330347</v>
      </c>
      <c r="Y494" s="4">
        <v>75.0</v>
      </c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2" t="str">
        <f t="shared" si="11"/>
        <v>Y</v>
      </c>
    </row>
    <row r="495">
      <c r="A495" s="1" t="s">
        <v>50</v>
      </c>
      <c r="B495" s="2">
        <v>39.19047619047619</v>
      </c>
      <c r="C495" s="2">
        <v>85.38095238095238</v>
      </c>
      <c r="D495" s="3">
        <v>0.46104761904761904</v>
      </c>
      <c r="E495" s="2">
        <v>10.285714285714286</v>
      </c>
      <c r="F495" s="2">
        <v>28.428571428571427</v>
      </c>
      <c r="G495" s="3">
        <v>0.36090476190476184</v>
      </c>
      <c r="H495" s="2">
        <v>19.095238095238095</v>
      </c>
      <c r="I495" s="2">
        <v>25.428571428571427</v>
      </c>
      <c r="J495" s="3">
        <v>0.7379523809523809</v>
      </c>
      <c r="K495" s="2">
        <v>9.857142857142858</v>
      </c>
      <c r="L495" s="2">
        <v>33.666666666666664</v>
      </c>
      <c r="M495" s="2">
        <v>43.523809523809526</v>
      </c>
      <c r="N495" s="2">
        <v>21.80952380952381</v>
      </c>
      <c r="O495" s="2">
        <v>7.238095238095238</v>
      </c>
      <c r="P495" s="2">
        <v>5.333333333333333</v>
      </c>
      <c r="Q495" s="2">
        <v>13.428571428571429</v>
      </c>
      <c r="R495" s="2">
        <v>20.666666666666668</v>
      </c>
      <c r="S495" s="2">
        <v>107.76190476190476</v>
      </c>
      <c r="T495" s="2">
        <v>17174.95238095238</v>
      </c>
      <c r="U495" s="2">
        <f>(E495 + (2/3) * N495 + (2 - V495 * ($AA$483/$AB$483)) * B495 + (H495 * 0.5 * (1 + (1 - $AA$483/$AB$483)) + (2/3) * ($AA$483/$AB$483)) - W495 * Q495 - W495 * X495 *(C495-B495) - W495 * 0.44 * (0.44 * (0.56 * X495)) * (I495-H495) + W495 * (1-X495) * (M495-L495) + W495 * X495 * K495 + W495 * O495 + W495 * X495 * P495 - R495 * (($AC$483/$AE$483) - 0.44 * ($AD$483/$AE$483) * W495))</f>
        <v>66.02183547</v>
      </c>
      <c r="V495" s="1">
        <f>((2/3) - (0.5 * ($AA$483/$AB$483)) / (2 * ($AB$483/$AC$483)))</f>
        <v>0.6057281285</v>
      </c>
      <c r="W495" s="1">
        <f>($AJ$483/($AF$483-$AG$483+$AI$483+0.44*$AD$483))</f>
        <v>1.073414293</v>
      </c>
      <c r="X495" s="1">
        <f>($AH$483-$AG$483)/$AH$483</f>
        <v>0.7760273464</v>
      </c>
      <c r="Y495" s="4">
        <v>75.0</v>
      </c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2" t="str">
        <f t="shared" si="11"/>
        <v>Y</v>
      </c>
    </row>
    <row r="496">
      <c r="A496" s="1" t="s">
        <v>51</v>
      </c>
      <c r="B496" s="2">
        <v>42.1</v>
      </c>
      <c r="C496" s="2">
        <v>85.65</v>
      </c>
      <c r="D496" s="3">
        <v>0.4918999999999999</v>
      </c>
      <c r="E496" s="2">
        <v>9.2</v>
      </c>
      <c r="F496" s="2">
        <v>27.2</v>
      </c>
      <c r="G496" s="3">
        <v>0.33715000000000006</v>
      </c>
      <c r="H496" s="2">
        <v>19.65</v>
      </c>
      <c r="I496" s="2">
        <v>25.7</v>
      </c>
      <c r="J496" s="3">
        <v>0.7688499999999999</v>
      </c>
      <c r="K496" s="2">
        <v>8.8</v>
      </c>
      <c r="L496" s="2">
        <v>35.55</v>
      </c>
      <c r="M496" s="2">
        <v>44.35</v>
      </c>
      <c r="N496" s="2">
        <v>25.05</v>
      </c>
      <c r="O496" s="2">
        <v>8.35</v>
      </c>
      <c r="P496" s="2">
        <v>4.9</v>
      </c>
      <c r="Q496" s="2">
        <v>14.3</v>
      </c>
      <c r="R496" s="2">
        <v>19.2</v>
      </c>
      <c r="S496" s="2">
        <v>113.05</v>
      </c>
      <c r="T496" s="2">
        <v>17229.75</v>
      </c>
      <c r="U496" s="2">
        <f>(E496 + (2/3) * N496 + (2 - V496 * ($AA$484/$AB$484)) * B496 + (H496 * 0.5 * (1 + (1 - $AA$484/$AB$484)) + (2/3) * ($AA$484/$AB$484)) - W496 * Q496 - W496 * X496 *(C496-B496) - W496 * 0.44 * (0.44 * (0.56 * X496)) * (I496-H496) + W496 * (1-X496) * (M496-L496) + W496 * X496 * K496 + W496 * O496 + W496 * X496 * P496 - R496 * (($AC$484/$AE$484) - 0.44 * ($AD$484/$AE$484) * W496))</f>
        <v>73.08560568</v>
      </c>
      <c r="V496" s="1">
        <f>((2/3) - (0.5 * ($AA$484/$AB$484)) / (2 * ($AB$484/$AC$484)))</f>
        <v>0.6042113625</v>
      </c>
      <c r="W496" s="1">
        <f>($AJ$484/($AF$484-$AG$484+$AI$484+0.44*$AD$484))</f>
        <v>1.076087735</v>
      </c>
      <c r="X496" s="1">
        <f>($AH$484-$AG$484)/$AH$484</f>
        <v>0.777215384</v>
      </c>
      <c r="Y496" s="4">
        <v>75.0</v>
      </c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2" t="str">
        <f t="shared" si="11"/>
        <v>Y</v>
      </c>
    </row>
    <row r="497">
      <c r="A497" s="1" t="s">
        <v>52</v>
      </c>
      <c r="B497" s="2">
        <v>41.42857142857143</v>
      </c>
      <c r="C497" s="2">
        <v>86.38095238095238</v>
      </c>
      <c r="D497" s="3">
        <v>0.4811904761904761</v>
      </c>
      <c r="E497" s="2">
        <v>7.904761904761905</v>
      </c>
      <c r="F497" s="2">
        <v>22.0</v>
      </c>
      <c r="G497" s="3">
        <v>0.35014285714285714</v>
      </c>
      <c r="H497" s="2">
        <v>18.476190476190474</v>
      </c>
      <c r="I497" s="2">
        <v>26.333333333333332</v>
      </c>
      <c r="J497" s="3">
        <v>0.689904761904762</v>
      </c>
      <c r="K497" s="2">
        <v>10.857142857142858</v>
      </c>
      <c r="L497" s="2">
        <v>33.285714285714285</v>
      </c>
      <c r="M497" s="2">
        <v>44.142857142857146</v>
      </c>
      <c r="N497" s="2">
        <v>22.095238095238095</v>
      </c>
      <c r="O497" s="2">
        <v>6.904761904761905</v>
      </c>
      <c r="P497" s="2">
        <v>3.619047619047619</v>
      </c>
      <c r="Q497" s="2">
        <v>13.523809523809524</v>
      </c>
      <c r="R497" s="2">
        <v>18.80952380952381</v>
      </c>
      <c r="S497" s="2">
        <v>109.23809523809524</v>
      </c>
      <c r="T497" s="2">
        <v>17814.571428571428</v>
      </c>
      <c r="U497" s="2">
        <f>(E497 + (2/3) * N497 + (2 - V497 * ($AA$485/$AB$485)) * B497 + (H497 * 0.5 * (1 + (1 - $AA$485/$AB$485)) + (2/3) * ($AA$485/$AB$485)) - W497 * Q497 - W497 * X497 *(C497-B497) - W497 * 0.44 * (0.44 * (0.56 * X497)) * (I497-H497) + W497 * (1-X497) * (M497-L497) + W497 * X497 * K497 + W497 * O497 + W497 * X497 * P497 - R497 * (($AC$485/$AE$485) - 0.44 * ($AD$485/$AE$485) * W497))</f>
        <v>67.28595502</v>
      </c>
      <c r="V497" s="1">
        <f>((2/3) - (0.5 * ($AA$485/$AB$485)) / (2 * ($AB$485/$AC$485)))</f>
        <v>0.6065134493</v>
      </c>
      <c r="W497" s="1">
        <f>($AJ$485/($AF$485-$AG$485+$AI$485+0.44*$AD$485))</f>
        <v>1.071043453</v>
      </c>
      <c r="X497" s="1">
        <f>($AH$485-$AG$485)/$AH$485</f>
        <v>0.7772348376</v>
      </c>
      <c r="Y497" s="4">
        <v>75.0</v>
      </c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2" t="str">
        <f t="shared" si="11"/>
        <v>Y</v>
      </c>
    </row>
    <row r="498">
      <c r="A498" s="1" t="s">
        <v>53</v>
      </c>
      <c r="B498" s="2">
        <v>36.65</v>
      </c>
      <c r="C498" s="2">
        <v>82.95</v>
      </c>
      <c r="D498" s="3">
        <v>0.44325000000000003</v>
      </c>
      <c r="E498" s="2">
        <v>11.3</v>
      </c>
      <c r="F498" s="2">
        <v>29.95</v>
      </c>
      <c r="G498" s="3">
        <v>0.3739999999999999</v>
      </c>
      <c r="H498" s="2">
        <v>16.7</v>
      </c>
      <c r="I498" s="2">
        <v>20.2</v>
      </c>
      <c r="J498" s="3">
        <v>0.82765</v>
      </c>
      <c r="K498" s="2">
        <v>8.7</v>
      </c>
      <c r="L498" s="2">
        <v>31.5</v>
      </c>
      <c r="M498" s="2">
        <v>40.2</v>
      </c>
      <c r="N498" s="2">
        <v>20.85</v>
      </c>
      <c r="O498" s="2">
        <v>9.7</v>
      </c>
      <c r="P498" s="2">
        <v>5.7</v>
      </c>
      <c r="Q498" s="2">
        <v>14.9</v>
      </c>
      <c r="R498" s="2">
        <v>20.6</v>
      </c>
      <c r="S498" s="2">
        <v>101.3</v>
      </c>
      <c r="T498" s="2">
        <v>17428.15</v>
      </c>
      <c r="U498" s="2">
        <f>(E498 + (2/3) * N498 + (2 - V498 * ($AA$482/$AB$482)) * B498 + (H498 * 0.5 * (1 + (1 - $AA$482/$AB$482)) + (2/3) * ($AA$482/$AB$482)) - W498 * Q498 - W498 * X498 *(C498-B498) - W498 * 0.44 * (0.44 * (0.56 * X498)) * (I498-H498) + W498 * (1-X498) * (M498-L498) + W498 * X498 * K498 + W498 * O498 + W498 * X498 * P498 - R498 * (($AC$482/$AE$482) - 0.44 * ($AD$482/$AE$482) * W498))</f>
        <v>61.52418753</v>
      </c>
      <c r="V498" s="1">
        <f>((2/3) - (0.5 * ($AA$482/$AB$482)) / (2 * ($AB$482/$AC$482)))</f>
        <v>0.6038851881</v>
      </c>
      <c r="W498" s="1">
        <f>($AJ$482/($AF$482-$AG$482+$AI$482+0.44*$AD$482))</f>
        <v>1.051200687</v>
      </c>
      <c r="X498" s="1">
        <f>($AH$482-$AG$482)/$AH$482</f>
        <v>0.7768330347</v>
      </c>
      <c r="Y498" s="4">
        <v>75.0</v>
      </c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2" t="str">
        <f t="shared" si="11"/>
        <v>Y</v>
      </c>
    </row>
    <row r="499">
      <c r="A499" s="1" t="s">
        <v>54</v>
      </c>
      <c r="B499" s="2">
        <v>37.57142857142857</v>
      </c>
      <c r="C499" s="2">
        <v>82.38095238095238</v>
      </c>
      <c r="D499" s="3">
        <v>0.4556666666666667</v>
      </c>
      <c r="E499" s="2">
        <v>10.80952380952381</v>
      </c>
      <c r="F499" s="2">
        <v>30.238095238095237</v>
      </c>
      <c r="G499" s="3">
        <v>0.35604761904761906</v>
      </c>
      <c r="H499" s="2">
        <v>14.857142857142858</v>
      </c>
      <c r="I499" s="2">
        <v>18.857142857142858</v>
      </c>
      <c r="J499" s="3">
        <v>0.7922380952380953</v>
      </c>
      <c r="K499" s="2">
        <v>8.142857142857142</v>
      </c>
      <c r="L499" s="2">
        <v>33.095238095238095</v>
      </c>
      <c r="M499" s="2">
        <v>41.23809523809524</v>
      </c>
      <c r="N499" s="2">
        <v>21.571428571428573</v>
      </c>
      <c r="O499" s="2">
        <v>8.761904761904763</v>
      </c>
      <c r="P499" s="2">
        <v>3.5238095238095237</v>
      </c>
      <c r="Q499" s="2">
        <v>12.761904761904763</v>
      </c>
      <c r="R499" s="2">
        <v>19.095238095238095</v>
      </c>
      <c r="S499" s="2">
        <v>100.80952380952381</v>
      </c>
      <c r="T499" s="2">
        <v>17825.333333333332</v>
      </c>
      <c r="U499" s="2">
        <f>(E499 + (2/3) * N499 + (2 - V499 * ($AA$483/$AB$483)) * B499 + (H499 * 0.5 * (1 + (1 - $AA$483/$AB$483)) + (2/3) * ($AA$483/$AB$483)) - W499 * Q499 - W499 * X499 *(C499-B499) - W499 * 0.44 * (0.44 * (0.56 * X499)) * (I499-H499) + W499 * (1-X499) * (M499-L499) + W499 * X499 * K499 + W499 * O499 + W499 * X499 * P499 - R499 * (($AC$483/$AE$483) - 0.44 * ($AD$483/$AE$483) * W499))</f>
        <v>61.58237552</v>
      </c>
      <c r="V499" s="1">
        <f>((2/3) - (0.5 * ($AA$483/$AB$483)) / (2 * ($AB$483/$AC$483)))</f>
        <v>0.6057281285</v>
      </c>
      <c r="W499" s="1">
        <f>($AJ$483/($AF$483-$AG$483+$AI$483+0.44*$AD$483))</f>
        <v>1.073414293</v>
      </c>
      <c r="X499" s="1">
        <f>($AH$483-$AG$483)/$AH$483</f>
        <v>0.7760273464</v>
      </c>
      <c r="Y499" s="4">
        <v>75.0</v>
      </c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2" t="str">
        <f t="shared" si="11"/>
        <v>Y</v>
      </c>
    </row>
    <row r="500">
      <c r="A500" s="1" t="s">
        <v>55</v>
      </c>
      <c r="B500" s="2">
        <v>39.1</v>
      </c>
      <c r="C500" s="2">
        <v>83.05</v>
      </c>
      <c r="D500" s="3">
        <v>0.4702</v>
      </c>
      <c r="E500" s="2">
        <v>10.3</v>
      </c>
      <c r="F500" s="2">
        <v>27.25</v>
      </c>
      <c r="G500" s="3">
        <v>0.38409999999999994</v>
      </c>
      <c r="H500" s="2">
        <v>17.6</v>
      </c>
      <c r="I500" s="2">
        <v>22.7</v>
      </c>
      <c r="J500" s="3">
        <v>0.7760000000000001</v>
      </c>
      <c r="K500" s="2">
        <v>9.2</v>
      </c>
      <c r="L500" s="2">
        <v>35.7</v>
      </c>
      <c r="M500" s="2">
        <v>44.9</v>
      </c>
      <c r="N500" s="2">
        <v>21.75</v>
      </c>
      <c r="O500" s="2">
        <v>7.8</v>
      </c>
      <c r="P500" s="2">
        <v>5.15</v>
      </c>
      <c r="Q500" s="2">
        <v>14.1</v>
      </c>
      <c r="R500" s="2">
        <v>19.0</v>
      </c>
      <c r="S500" s="2">
        <v>106.1</v>
      </c>
      <c r="T500" s="2">
        <v>17212.85</v>
      </c>
      <c r="U500" s="2">
        <f>(E500 + (2/3) * N500 + (2 - V500 * ($AA$484/$AB$484)) * B500 + (H500 * 0.5 * (1 + (1 - $AA$484/$AB$484)) + (2/3) * ($AA$484/$AB$484)) - W500 * Q500 - W500 * X500 *(C500-B500) - W500 * 0.44 * (0.44 * (0.56 * X500)) * (I500-H500) + W500 * (1-X500) * (M500-L500) + W500 * X500 * K500 + W500 * O500 + W500 * X500 * P500 - R500 * (($AC$484/$AE$484) - 0.44 * ($AD$484/$AE$484) * W500))</f>
        <v>65.69990264</v>
      </c>
      <c r="V500" s="1">
        <f>((2/3) - (0.5 * ($AA$484/$AB$484)) / (2 * ($AB$484/$AC$484)))</f>
        <v>0.6042113625</v>
      </c>
      <c r="W500" s="1">
        <f>($AJ$484/($AF$484-$AG$484+$AI$484+0.44*$AD$484))</f>
        <v>1.076087735</v>
      </c>
      <c r="X500" s="1">
        <f>($AH$484-$AG$484)/$AH$484</f>
        <v>0.777215384</v>
      </c>
      <c r="Y500" s="4">
        <v>75.0</v>
      </c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2" t="str">
        <f t="shared" si="11"/>
        <v>Y</v>
      </c>
    </row>
    <row r="501">
      <c r="A501" s="1" t="s">
        <v>56</v>
      </c>
      <c r="B501" s="2">
        <v>39.76190476190476</v>
      </c>
      <c r="C501" s="2">
        <v>83.19047619047619</v>
      </c>
      <c r="D501" s="3">
        <v>0.4802380952380952</v>
      </c>
      <c r="E501" s="2">
        <v>10.857142857142858</v>
      </c>
      <c r="F501" s="2">
        <v>30.761904761904763</v>
      </c>
      <c r="G501" s="3">
        <v>0.3531904761904762</v>
      </c>
      <c r="H501" s="2">
        <v>17.952380952380953</v>
      </c>
      <c r="I501" s="2">
        <v>24.38095238095238</v>
      </c>
      <c r="J501" s="3">
        <v>0.7391428571428572</v>
      </c>
      <c r="K501" s="2">
        <v>10.047619047619047</v>
      </c>
      <c r="L501" s="2">
        <v>36.57142857142857</v>
      </c>
      <c r="M501" s="2">
        <v>46.61904761904762</v>
      </c>
      <c r="N501" s="2">
        <v>25.428571428571427</v>
      </c>
      <c r="O501" s="2">
        <v>8.285714285714286</v>
      </c>
      <c r="P501" s="2">
        <v>6.142857142857143</v>
      </c>
      <c r="Q501" s="2">
        <v>14.619047619047619</v>
      </c>
      <c r="R501" s="2">
        <v>19.761904761904763</v>
      </c>
      <c r="S501" s="2">
        <v>108.33333333333333</v>
      </c>
      <c r="T501" s="2">
        <v>18331.666666666668</v>
      </c>
      <c r="U501" s="2">
        <f>(E501 + (2/3) * N501 + (2 - V501 * ($AA$485/$AB$485)) * B501 + (H501 * 0.5 * (1 + (1 - $AA$485/$AB$485)) + (2/3) * ($AA$485/$AB$485)) - W501 * Q501 - W501 * X501 *(C501-B501) - W501 * 0.44 * (0.44 * (0.56 * X501)) * (I501-H501) + W501 * (1-X501) * (M501-L501) + W501 * X501 * K501 + W501 * O501 + W501 * X501 * P501 - R501 * (($AC$485/$AE$485) - 0.44 * ($AD$485/$AE$485) * W501))</f>
        <v>71.99752926</v>
      </c>
      <c r="V501" s="1">
        <f>((2/3) - (0.5 * ($AA$485/$AB$485)) / (2 * ($AB$485/$AC$485)))</f>
        <v>0.6065134493</v>
      </c>
      <c r="W501" s="1">
        <f>($AJ$485/($AF$485-$AG$485+$AI$485+0.44*$AD$485))</f>
        <v>1.071043453</v>
      </c>
      <c r="X501" s="1">
        <f>($AH$485-$AG$485)/$AH$485</f>
        <v>0.7772348376</v>
      </c>
      <c r="Y501" s="4">
        <v>75.0</v>
      </c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2" t="str">
        <f t="shared" si="11"/>
        <v>Y</v>
      </c>
    </row>
    <row r="502">
      <c r="A502" s="1" t="s">
        <v>57</v>
      </c>
      <c r="B502" s="2">
        <v>37.65</v>
      </c>
      <c r="C502" s="2">
        <v>86.2</v>
      </c>
      <c r="D502" s="3">
        <v>0.43674999999999997</v>
      </c>
      <c r="E502" s="2">
        <v>10.8</v>
      </c>
      <c r="F502" s="2">
        <v>31.2</v>
      </c>
      <c r="G502" s="3">
        <v>0.34825000000000006</v>
      </c>
      <c r="H502" s="2">
        <v>16.2</v>
      </c>
      <c r="I502" s="2">
        <v>22.15</v>
      </c>
      <c r="J502" s="3">
        <v>0.71955</v>
      </c>
      <c r="K502" s="2">
        <v>11.15</v>
      </c>
      <c r="L502" s="2">
        <v>31.5</v>
      </c>
      <c r="M502" s="2">
        <v>42.65</v>
      </c>
      <c r="N502" s="2">
        <v>20.8</v>
      </c>
      <c r="O502" s="2">
        <v>10.75</v>
      </c>
      <c r="P502" s="2">
        <v>4.9</v>
      </c>
      <c r="Q502" s="2">
        <v>14.05</v>
      </c>
      <c r="R502" s="2">
        <v>21.2</v>
      </c>
      <c r="S502" s="2">
        <v>102.3</v>
      </c>
      <c r="T502" s="2">
        <v>18399.1</v>
      </c>
      <c r="U502" s="2">
        <f>(E502 + (2/3) * N502 + (2 - V502 * ($AA$482/$AB$482)) * B502 + (H502 * 0.5 * (1 + (1 - $AA$482/$AB$482)) + (2/3) * ($AA$482/$AB$482)) - W502 * Q502 - W502 * X502 *(C502-B502) - W502 * 0.44 * (0.44 * (0.56 * X502)) * (I502-H502) + W502 * (1-X502) * (M502-L502) + W502 * X502 * K502 + W502 * O502 + W502 * X502 * P502 - R502 * (($AC$482/$AE$482) - 0.44 * ($AD$482/$AE$482) * W502))</f>
        <v>63.95619137</v>
      </c>
      <c r="V502" s="1">
        <f>((2/3) - (0.5 * ($AA$482/$AB$482)) / (2 * ($AB$482/$AC$482)))</f>
        <v>0.6038851881</v>
      </c>
      <c r="W502" s="1">
        <f>($AJ$482/($AF$482-$AG$482+$AI$482+0.44*$AD$482))</f>
        <v>1.051200687</v>
      </c>
      <c r="X502" s="1">
        <f>($AH$482-$AG$482)/$AH$482</f>
        <v>0.7768330347</v>
      </c>
      <c r="Y502" s="4">
        <v>75.0</v>
      </c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2" t="str">
        <f t="shared" si="11"/>
        <v>Y</v>
      </c>
    </row>
    <row r="503">
      <c r="A503" s="1" t="s">
        <v>58</v>
      </c>
      <c r="B503" s="2">
        <v>41.0</v>
      </c>
      <c r="C503" s="2">
        <v>87.23809523809524</v>
      </c>
      <c r="D503" s="3">
        <v>0.47157142857142853</v>
      </c>
      <c r="E503" s="2">
        <v>10.0</v>
      </c>
      <c r="F503" s="2">
        <v>26.857142857142858</v>
      </c>
      <c r="G503" s="3">
        <v>0.36709523809523803</v>
      </c>
      <c r="H503" s="2">
        <v>15.19047619047619</v>
      </c>
      <c r="I503" s="2">
        <v>22.095238095238095</v>
      </c>
      <c r="J503" s="3">
        <v>0.6908095238095238</v>
      </c>
      <c r="K503" s="2">
        <v>12.476190476190476</v>
      </c>
      <c r="L503" s="2">
        <v>32.666666666666664</v>
      </c>
      <c r="M503" s="2">
        <v>45.142857142857146</v>
      </c>
      <c r="N503" s="2">
        <v>21.476190476190474</v>
      </c>
      <c r="O503" s="2">
        <v>8.19047619047619</v>
      </c>
      <c r="P503" s="2">
        <v>5.285714285714286</v>
      </c>
      <c r="Q503" s="2">
        <v>13.428571428571429</v>
      </c>
      <c r="R503" s="2">
        <v>19.666666666666668</v>
      </c>
      <c r="S503" s="2">
        <v>107.19047619047619</v>
      </c>
      <c r="T503" s="2">
        <v>18550.714285714286</v>
      </c>
      <c r="U503" s="2">
        <f>(E503 + (2/3) * N503 + (2 - V503 * ($AA$483/$AB$483)) * B503 + (H503 * 0.5 * (1 + (1 - $AA$483/$AB$483)) + (2/3) * ($AA$483/$AB$483)) - W503 * Q503 - W503 * X503 *(C503-B503) - W503 * 0.44 * (0.44 * (0.56 * X503)) * (I503-H503) + W503 * (1-X503) * (M503-L503) + W503 * X503 * K503 + W503 * O503 + W503 * X503 * P503 - R503 * (($AC$483/$AE$483) - 0.44 * ($AD$483/$AE$483) * W503))</f>
        <v>69.75099217</v>
      </c>
      <c r="V503" s="1">
        <f>((2/3) - (0.5 * ($AA$483/$AB$483)) / (2 * ($AB$483/$AC$483)))</f>
        <v>0.6057281285</v>
      </c>
      <c r="W503" s="1">
        <f>($AJ$483/($AF$483-$AG$483+$AI$483+0.44*$AD$483))</f>
        <v>1.073414293</v>
      </c>
      <c r="X503" s="1">
        <f>($AH$483-$AG$483)/$AH$483</f>
        <v>0.7760273464</v>
      </c>
      <c r="Y503" s="4">
        <v>75.0</v>
      </c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2" t="str">
        <f t="shared" si="11"/>
        <v>Y</v>
      </c>
    </row>
    <row r="504">
      <c r="A504" s="1" t="s">
        <v>59</v>
      </c>
      <c r="B504" s="2">
        <v>40.05</v>
      </c>
      <c r="C504" s="2">
        <v>89.65</v>
      </c>
      <c r="D504" s="3">
        <v>0.44535</v>
      </c>
      <c r="E504" s="2">
        <v>10.5</v>
      </c>
      <c r="F504" s="2">
        <v>31.4</v>
      </c>
      <c r="G504" s="3">
        <v>0.33110000000000006</v>
      </c>
      <c r="H504" s="2">
        <v>18.5</v>
      </c>
      <c r="I504" s="2">
        <v>26.25</v>
      </c>
      <c r="J504" s="3">
        <v>0.7093499999999999</v>
      </c>
      <c r="K504" s="2">
        <v>14.0</v>
      </c>
      <c r="L504" s="2">
        <v>32.8</v>
      </c>
      <c r="M504" s="2">
        <v>46.8</v>
      </c>
      <c r="N504" s="2">
        <v>21.25</v>
      </c>
      <c r="O504" s="2">
        <v>8.45</v>
      </c>
      <c r="P504" s="2">
        <v>4.7</v>
      </c>
      <c r="Q504" s="2">
        <v>12.45</v>
      </c>
      <c r="R504" s="2">
        <v>19.5</v>
      </c>
      <c r="S504" s="2">
        <v>109.1</v>
      </c>
      <c r="T504" s="2">
        <v>18701.4</v>
      </c>
      <c r="U504" s="2">
        <f>(E504 + (2/3) * N504 + (2 - V504 * ($AA$484/$AB$484)) * B504 + (H504 * 0.5 * (1 + (1 - $AA$484/$AB$484)) + (2/3) * ($AA$484/$AB$484)) - W504 * Q504 - W504 * X504 *(C504-B504) - W504 * 0.44 * (0.44 * (0.56 * X504)) * (I504-H504) + W504 * (1-X504) * (M504-L504) + W504 * X504 * K504 + W504 * O504 + W504 * X504 * P504 - R504 * (($AC$484/$AE$484) - 0.44 * ($AD$484/$AE$484) * W504))</f>
        <v>69.89230818</v>
      </c>
      <c r="V504" s="1">
        <f>((2/3) - (0.5 * ($AA$484/$AB$484)) / (2 * ($AB$484/$AC$484)))</f>
        <v>0.6042113625</v>
      </c>
      <c r="W504" s="1">
        <f>($AJ$484/($AF$484-$AG$484+$AI$484+0.44*$AD$484))</f>
        <v>1.076087735</v>
      </c>
      <c r="X504" s="1">
        <f>($AH$484-$AG$484)/$AH$484</f>
        <v>0.777215384</v>
      </c>
      <c r="Y504" s="4">
        <v>75.0</v>
      </c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2" t="str">
        <f t="shared" si="11"/>
        <v>Y</v>
      </c>
    </row>
    <row r="505">
      <c r="A505" s="1" t="s">
        <v>60</v>
      </c>
      <c r="B505" s="2">
        <v>40.76190476190476</v>
      </c>
      <c r="C505" s="2">
        <v>89.14285714285714</v>
      </c>
      <c r="D505" s="3">
        <v>0.45804761904761915</v>
      </c>
      <c r="E505" s="2">
        <v>11.666666666666666</v>
      </c>
      <c r="F505" s="2">
        <v>32.142857142857146</v>
      </c>
      <c r="G505" s="3">
        <v>0.360952380952381</v>
      </c>
      <c r="H505" s="2">
        <v>19.428571428571427</v>
      </c>
      <c r="I505" s="2">
        <v>26.333333333333332</v>
      </c>
      <c r="J505" s="3">
        <v>0.7388571428571428</v>
      </c>
      <c r="K505" s="2">
        <v>12.333333333333334</v>
      </c>
      <c r="L505" s="2">
        <v>33.285714285714285</v>
      </c>
      <c r="M505" s="2">
        <v>45.61904761904762</v>
      </c>
      <c r="N505" s="2">
        <v>21.80952380952381</v>
      </c>
      <c r="O505" s="2">
        <v>8.904761904761905</v>
      </c>
      <c r="P505" s="2">
        <v>5.190476190476191</v>
      </c>
      <c r="Q505" s="2">
        <v>13.80952380952381</v>
      </c>
      <c r="R505" s="2">
        <v>20.285714285714285</v>
      </c>
      <c r="S505" s="2">
        <v>112.61904761904762</v>
      </c>
      <c r="T505" s="2">
        <v>18489.95238095238</v>
      </c>
      <c r="U505" s="2">
        <f>(E505 + (2/3) * N505 + (2 - V505 * ($AA$485/$AB$485)) * B505 + (H505 * 0.5 * (1 + (1 - $AA$485/$AB$485)) + (2/3) * ($AA$485/$AB$485)) - W505 * Q505 - W505 * X505 *(C505-B505) - W505 * 0.44 * (0.44 * (0.56 * X505)) * (I505-H505) + W505 * (1-X505) * (M505-L505) + W505 * X505 * K505 + W505 * O505 + W505 * X505 * P505 - R505 * (($AC$485/$AE$485) - 0.44 * ($AD$485/$AE$485) * W505))</f>
        <v>71.92085273</v>
      </c>
      <c r="V505" s="1">
        <f>((2/3) - (0.5 * ($AA$485/$AB$485)) / (2 * ($AB$485/$AC$485)))</f>
        <v>0.6065134493</v>
      </c>
      <c r="W505" s="1">
        <f>($AJ$485/($AF$485-$AG$485+$AI$485+0.44*$AD$485))</f>
        <v>1.071043453</v>
      </c>
      <c r="X505" s="1">
        <f>($AH$485-$AG$485)/$AH$485</f>
        <v>0.7772348376</v>
      </c>
      <c r="Y505" s="4">
        <v>75.0</v>
      </c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2" t="str">
        <f t="shared" si="11"/>
        <v>Y</v>
      </c>
    </row>
    <row r="506">
      <c r="A506" s="1" t="s">
        <v>61</v>
      </c>
      <c r="B506" s="2">
        <v>35.8</v>
      </c>
      <c r="C506" s="2">
        <v>80.5</v>
      </c>
      <c r="D506" s="3">
        <v>0.44610000000000005</v>
      </c>
      <c r="E506" s="2">
        <v>9.25</v>
      </c>
      <c r="F506" s="2">
        <v>28.0</v>
      </c>
      <c r="G506" s="3">
        <v>0.33410000000000006</v>
      </c>
      <c r="H506" s="2">
        <v>17.75</v>
      </c>
      <c r="I506" s="2">
        <v>22.35</v>
      </c>
      <c r="J506" s="3">
        <v>0.7916</v>
      </c>
      <c r="K506" s="2">
        <v>7.8</v>
      </c>
      <c r="L506" s="2">
        <v>31.65</v>
      </c>
      <c r="M506" s="2">
        <v>39.45</v>
      </c>
      <c r="N506" s="2">
        <v>20.8</v>
      </c>
      <c r="O506" s="2">
        <v>7.35</v>
      </c>
      <c r="P506" s="2">
        <v>5.4</v>
      </c>
      <c r="Q506" s="2">
        <v>13.55</v>
      </c>
      <c r="R506" s="2">
        <v>22.3</v>
      </c>
      <c r="S506" s="2">
        <v>98.6</v>
      </c>
      <c r="T506" s="2">
        <v>16752.8</v>
      </c>
      <c r="U506" s="2">
        <f>(E506 + (2/3) * N506 + (2 - V506 * ($AA$482/$AB$482)) * B506 + (H506 * 0.5 * (1 + (1 - $AA$482/$AB$482)) + (2/3) * ($AA$482/$AB$482)) - W506 * Q506 - W506 * X506 *(C506-B506) - W506 * 0.44 * (0.44 * (0.56 * X506)) * (I506-H506) + W506 * (1-X506) * (M506-L506) + W506 * X506 * K506 + W506 * O506 + W506 * X506 * P506 - R506 * (($AC$482/$AE$482) - 0.44 * ($AD$482/$AE$482) * W506))</f>
        <v>57.1950683</v>
      </c>
      <c r="V506" s="1">
        <f>((2/3) - (0.5 * ($AA$482/$AB$482)) / (2 * ($AB$482/$AC$482)))</f>
        <v>0.6038851881</v>
      </c>
      <c r="W506" s="1">
        <f>($AJ$482/($AF$482-$AG$482+$AI$482+0.44*$AD$482))</f>
        <v>1.051200687</v>
      </c>
      <c r="X506" s="1">
        <f>($AH$482-$AG$482)/$AH$482</f>
        <v>0.7768330347</v>
      </c>
      <c r="Y506" s="4">
        <v>75.0</v>
      </c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2" t="str">
        <f t="shared" si="11"/>
        <v>Y</v>
      </c>
    </row>
    <row r="507">
      <c r="A507" s="1" t="s">
        <v>62</v>
      </c>
      <c r="B507" s="2">
        <v>35.714285714285715</v>
      </c>
      <c r="C507" s="2">
        <v>81.04761904761905</v>
      </c>
      <c r="D507" s="3">
        <v>0.44038095238095243</v>
      </c>
      <c r="E507" s="2">
        <v>9.476190476190476</v>
      </c>
      <c r="F507" s="2">
        <v>25.714285714285715</v>
      </c>
      <c r="G507" s="3">
        <v>0.3641904761904761</v>
      </c>
      <c r="H507" s="2">
        <v>17.61904761904762</v>
      </c>
      <c r="I507" s="2">
        <v>22.523809523809526</v>
      </c>
      <c r="J507" s="3">
        <v>0.783047619047619</v>
      </c>
      <c r="K507" s="2">
        <v>9.80952380952381</v>
      </c>
      <c r="L507" s="2">
        <v>30.571428571428573</v>
      </c>
      <c r="M507" s="2">
        <v>40.38095238095238</v>
      </c>
      <c r="N507" s="2">
        <v>20.428571428571427</v>
      </c>
      <c r="O507" s="2">
        <v>7.333333333333333</v>
      </c>
      <c r="P507" s="2">
        <v>5.238095238095238</v>
      </c>
      <c r="Q507" s="2">
        <v>13.428571428571429</v>
      </c>
      <c r="R507" s="2">
        <v>24.0</v>
      </c>
      <c r="S507" s="2">
        <v>98.52380952380952</v>
      </c>
      <c r="T507" s="2">
        <v>16973.285714285714</v>
      </c>
      <c r="U507" s="2">
        <f>(E507 + (2/3) * N507 + (2 - V507 * ($AA$483/$AB$483)) * B507 + (H507 * 0.5 * (1 + (1 - $AA$483/$AB$483)) + (2/3) * ($AA$483/$AB$483)) - W507 * Q507 - W507 * X507 *(C507-B507) - W507 * 0.44 * (0.44 * (0.56 * X507)) * (I507-H507) + W507 * (1-X507) * (M507-L507) + W507 * X507 * K507 + W507 * O507 + W507 * X507 * P507 - R507 * (($AC$483/$AE$483) - 0.44 * ($AD$483/$AE$483) * W507))</f>
        <v>57.25101835</v>
      </c>
      <c r="V507" s="1">
        <f>((2/3) - (0.5 * ($AA$483/$AB$483)) / (2 * ($AB$483/$AC$483)))</f>
        <v>0.6057281285</v>
      </c>
      <c r="W507" s="1">
        <f>($AJ$483/($AF$483-$AG$483+$AI$483+0.44*$AD$483))</f>
        <v>1.073414293</v>
      </c>
      <c r="X507" s="1">
        <f>($AH$483-$AG$483)/$AH$483</f>
        <v>0.7760273464</v>
      </c>
      <c r="Y507" s="4">
        <v>75.0</v>
      </c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2" t="str">
        <f t="shared" si="11"/>
        <v>Y</v>
      </c>
    </row>
    <row r="508">
      <c r="A508" s="1" t="s">
        <v>63</v>
      </c>
      <c r="B508" s="2">
        <v>37.05</v>
      </c>
      <c r="C508" s="2">
        <v>83.75</v>
      </c>
      <c r="D508" s="3">
        <v>0.4424999999999999</v>
      </c>
      <c r="E508" s="2">
        <v>8.9</v>
      </c>
      <c r="F508" s="2">
        <v>25.5</v>
      </c>
      <c r="G508" s="3">
        <v>0.3483</v>
      </c>
      <c r="H508" s="2">
        <v>16.65</v>
      </c>
      <c r="I508" s="2">
        <v>20.25</v>
      </c>
      <c r="J508" s="3">
        <v>0.8203999999999999</v>
      </c>
      <c r="K508" s="2">
        <v>10.25</v>
      </c>
      <c r="L508" s="2">
        <v>31.75</v>
      </c>
      <c r="M508" s="2">
        <v>42.0</v>
      </c>
      <c r="N508" s="2">
        <v>22.5</v>
      </c>
      <c r="O508" s="2">
        <v>7.6</v>
      </c>
      <c r="P508" s="2">
        <v>4.4</v>
      </c>
      <c r="Q508" s="2">
        <v>16.45</v>
      </c>
      <c r="R508" s="2">
        <v>24.45</v>
      </c>
      <c r="S508" s="2">
        <v>99.65</v>
      </c>
      <c r="T508" s="2">
        <v>16164.15</v>
      </c>
      <c r="U508" s="2">
        <f>(E508 + (2/3) * N508 + (2 - V508 * ($AA$484/$AB$484)) * B508 + (H508 * 0.5 * (1 + (1 - $AA$484/$AB$484)) + (2/3) * ($AA$484/$AB$484)) - W508 * Q508 - W508 * X508 *(C508-B508) - W508 * 0.44 * (0.44 * (0.56 * X508)) * (I508-H508) + W508 * (1-X508) * (M508-L508) + W508 * X508 * K508 + W508 * O508 + W508 * X508 * P508 - R508 * (($AC$484/$AE$484) - 0.44 * ($AD$484/$AE$484) * W508))</f>
        <v>54.56515547</v>
      </c>
      <c r="V508" s="1">
        <f>((2/3) - (0.5 * ($AA$484/$AB$484)) / (2 * ($AB$484/$AC$484)))</f>
        <v>0.6042113625</v>
      </c>
      <c r="W508" s="1">
        <f>($AJ$484/($AF$484-$AG$484+$AI$484+0.44*$AD$484))</f>
        <v>1.076087735</v>
      </c>
      <c r="X508" s="1">
        <f>($AH$484-$AG$484)/$AH$484</f>
        <v>0.777215384</v>
      </c>
      <c r="Y508" s="4">
        <v>75.0</v>
      </c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2" t="str">
        <f t="shared" si="11"/>
        <v>Y</v>
      </c>
    </row>
    <row r="509">
      <c r="A509" s="1" t="s">
        <v>64</v>
      </c>
      <c r="B509" s="2">
        <v>38.38095238095238</v>
      </c>
      <c r="C509" s="2">
        <v>85.76190476190476</v>
      </c>
      <c r="D509" s="3">
        <v>0.4480476190476191</v>
      </c>
      <c r="E509" s="2">
        <v>9.333333333333334</v>
      </c>
      <c r="F509" s="2">
        <v>25.80952380952381</v>
      </c>
      <c r="G509" s="3">
        <v>0.35642857142857143</v>
      </c>
      <c r="H509" s="2">
        <v>14.428571428571429</v>
      </c>
      <c r="I509" s="2">
        <v>19.38095238095238</v>
      </c>
      <c r="J509" s="3">
        <v>0.7356190476190475</v>
      </c>
      <c r="K509" s="2">
        <v>10.095238095238095</v>
      </c>
      <c r="L509" s="2">
        <v>30.19047619047619</v>
      </c>
      <c r="M509" s="2">
        <v>40.285714285714285</v>
      </c>
      <c r="N509" s="2">
        <v>22.476190476190474</v>
      </c>
      <c r="O509" s="2">
        <v>7.619047619047619</v>
      </c>
      <c r="P509" s="2">
        <v>4.285714285714286</v>
      </c>
      <c r="Q509" s="2">
        <v>14.285714285714286</v>
      </c>
      <c r="R509" s="2">
        <v>21.952380952380953</v>
      </c>
      <c r="S509" s="2">
        <v>100.52380952380952</v>
      </c>
      <c r="T509" s="2">
        <v>16684.47619047619</v>
      </c>
      <c r="U509" s="2">
        <f>(E509 + (2/3) * N509 + (2 - V509 * ($AA$485/$AB$485)) * B509 + (H509 * 0.5 * (1 + (1 - $AA$485/$AB$485)) + (2/3) * ($AA$485/$AB$485)) - W509 * Q509 - W509 * X509 *(C509-B509) - W509 * 0.44 * (0.44 * (0.56 * X509)) * (I509-H509) + W509 * (1-X509) * (M509-L509) + W509 * X509 * K509 + W509 * O509 + W509 * X509 * P509 - R509 * (($AC$485/$AE$485) - 0.44 * ($AD$485/$AE$485) * W509))</f>
        <v>58.06560986</v>
      </c>
      <c r="V509" s="1">
        <f>((2/3) - (0.5 * ($AA$485/$AB$485)) / (2 * ($AB$485/$AC$485)))</f>
        <v>0.6065134493</v>
      </c>
      <c r="W509" s="1">
        <f>($AJ$485/($AF$485-$AG$485+$AI$485+0.44*$AD$485))</f>
        <v>1.071043453</v>
      </c>
      <c r="X509" s="1">
        <f>($AH$485-$AG$485)/$AH$485</f>
        <v>0.7772348376</v>
      </c>
      <c r="Y509" s="4">
        <v>75.0</v>
      </c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2" t="str">
        <f t="shared" si="11"/>
        <v>Y</v>
      </c>
    </row>
    <row r="510">
      <c r="A510" s="5" t="s">
        <v>65</v>
      </c>
      <c r="B510" s="2">
        <v>37.45</v>
      </c>
      <c r="C510" s="2">
        <v>85.1</v>
      </c>
      <c r="D510" s="3">
        <v>0.4418</v>
      </c>
      <c r="E510" s="2">
        <v>9.1</v>
      </c>
      <c r="F510" s="2">
        <v>23.75</v>
      </c>
      <c r="G510" s="3">
        <v>0.3859</v>
      </c>
      <c r="H510" s="2">
        <v>19.2</v>
      </c>
      <c r="I510" s="2">
        <v>23.8</v>
      </c>
      <c r="J510" s="3">
        <v>0.80695</v>
      </c>
      <c r="K510" s="2">
        <v>10.95</v>
      </c>
      <c r="L510" s="2">
        <v>36.3</v>
      </c>
      <c r="M510" s="2">
        <v>47.25</v>
      </c>
      <c r="N510" s="2">
        <v>18.2</v>
      </c>
      <c r="O510" s="2">
        <v>6.6</v>
      </c>
      <c r="P510" s="2">
        <v>5.9</v>
      </c>
      <c r="Q510" s="2">
        <v>14.65</v>
      </c>
      <c r="R510" s="2">
        <v>20.0</v>
      </c>
      <c r="S510" s="2">
        <v>103.2</v>
      </c>
      <c r="T510" s="2">
        <v>18207.25</v>
      </c>
      <c r="U510" s="2">
        <f>(E510 + (2/3) * N510 + (2 - V510 * ($AA$482/$AB$482)) * B510 + (H510 * 0.5 * (1 + (1 - $AA$482/$AB$482)) + (2/3) * ($AA$482/$AB$482)) - W510 * Q510 - W510 * X510 *(C510-B510) - W510 * 0.44 * (0.44 * (0.56 * X510)) * (I510-H510) + W510 * (1-X510) * (M510-L510) + W510 * X510 * K510 + W510 * O510 + W510 * X510 * P510 - R510 * (($AC$482/$AE$482) - 0.44 * ($AD$482/$AE$482) * W510))</f>
        <v>59.18944146</v>
      </c>
      <c r="V510" s="1">
        <f>((2/3) - (0.5 * ($AA$482/$AB$482)) / (2 * ($AB$482/$AC$482)))</f>
        <v>0.6038851881</v>
      </c>
      <c r="W510" s="1">
        <f>($AJ$482/($AF$482-$AG$482+$AI$482+0.44*$AD$482))</f>
        <v>1.051200687</v>
      </c>
      <c r="X510" s="1">
        <f>($AH$482-$AG$482)/$AH$482</f>
        <v>0.7768330347</v>
      </c>
      <c r="Y510" s="4">
        <v>75.0</v>
      </c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2" t="str">
        <f t="shared" si="11"/>
        <v>Y</v>
      </c>
    </row>
    <row r="511">
      <c r="A511" s="5" t="s">
        <v>66</v>
      </c>
      <c r="B511" s="2">
        <v>39.76190476190476</v>
      </c>
      <c r="C511" s="2">
        <v>86.38095238095238</v>
      </c>
      <c r="D511" s="3">
        <v>0.4618095238095237</v>
      </c>
      <c r="E511" s="2">
        <v>9.666666666666666</v>
      </c>
      <c r="F511" s="2">
        <v>26.523809523809526</v>
      </c>
      <c r="G511" s="3">
        <v>0.3616190476190476</v>
      </c>
      <c r="H511" s="2">
        <v>14.523809523809524</v>
      </c>
      <c r="I511" s="2">
        <v>18.857142857142858</v>
      </c>
      <c r="J511" s="3">
        <v>0.7725714285714286</v>
      </c>
      <c r="K511" s="2">
        <v>8.619047619047619</v>
      </c>
      <c r="L511" s="2">
        <v>33.523809523809526</v>
      </c>
      <c r="M511" s="2">
        <v>42.142857142857146</v>
      </c>
      <c r="N511" s="2">
        <v>19.428571428571427</v>
      </c>
      <c r="O511" s="2">
        <v>7.0</v>
      </c>
      <c r="P511" s="2">
        <v>4.571428571428571</v>
      </c>
      <c r="Q511" s="2">
        <v>13.0</v>
      </c>
      <c r="R511" s="2">
        <v>19.952380952380953</v>
      </c>
      <c r="S511" s="2">
        <v>103.71428571428571</v>
      </c>
      <c r="T511" s="2">
        <v>18699.285714285714</v>
      </c>
      <c r="U511" s="2">
        <f>(E511 + (2/3) * N511 + (2 - V511 * ($AA$483/$AB$483)) * B511 + (H511 * 0.5 * (1 + (1 - $AA$483/$AB$483)) + (2/3) * ($AA$483/$AB$483)) - W511 * Q511 - W511 * X511 *(C511-B511) - W511 * 0.44 * (0.44 * (0.56 * X511)) * (I511-H511) + W511 * (1-X511) * (M511-L511) + W511 * X511 * K511 + W511 * O511 + W511 * X511 * P511 - R511 * (($AC$483/$AE$483) - 0.44 * ($AD$483/$AE$483) * W511))</f>
        <v>59.80781305</v>
      </c>
      <c r="V511" s="1">
        <f>((2/3) - (0.5 * ($AA$483/$AB$483)) / (2 * ($AB$483/$AC$483)))</f>
        <v>0.6057281285</v>
      </c>
      <c r="W511" s="1">
        <f>($AJ$483/($AF$483-$AG$483+$AI$483+0.44*$AD$483))</f>
        <v>1.073414293</v>
      </c>
      <c r="X511" s="1">
        <f>($AH$483-$AG$483)/$AH$483</f>
        <v>0.7760273464</v>
      </c>
      <c r="Y511" s="4">
        <v>75.0</v>
      </c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2" t="str">
        <f t="shared" si="11"/>
        <v>Y</v>
      </c>
    </row>
    <row r="512">
      <c r="A512" s="5" t="s">
        <v>67</v>
      </c>
      <c r="B512" s="2">
        <v>40.4</v>
      </c>
      <c r="C512" s="2">
        <v>87.85</v>
      </c>
      <c r="D512" s="3">
        <v>0.4628</v>
      </c>
      <c r="E512" s="2">
        <v>11.8</v>
      </c>
      <c r="F512" s="2">
        <v>30.75</v>
      </c>
      <c r="G512" s="3">
        <v>0.3821</v>
      </c>
      <c r="H512" s="2">
        <v>15.9</v>
      </c>
      <c r="I512" s="2">
        <v>19.2</v>
      </c>
      <c r="J512" s="3">
        <v>0.8405999999999999</v>
      </c>
      <c r="K512" s="2">
        <v>9.8</v>
      </c>
      <c r="L512" s="2">
        <v>35.7</v>
      </c>
      <c r="M512" s="2">
        <v>45.5</v>
      </c>
      <c r="N512" s="2">
        <v>19.6</v>
      </c>
      <c r="O512" s="2">
        <v>7.3</v>
      </c>
      <c r="P512" s="2">
        <v>4.75</v>
      </c>
      <c r="Q512" s="2">
        <v>12.3</v>
      </c>
      <c r="R512" s="2">
        <v>18.7</v>
      </c>
      <c r="S512" s="2">
        <v>108.5</v>
      </c>
      <c r="T512" s="2">
        <v>18070.45</v>
      </c>
      <c r="U512" s="2">
        <f>(E512 + (2/3) * N512 + (2 - V512 * ($AA$484/$AB$484)) * B512 + (H512 * 0.5 * (1 + (1 - $AA$484/$AB$484)) + (2/3) * ($AA$484/$AB$484)) - W512 * Q512 - W512 * X512 *(C512-B512) - W512 * 0.44 * (0.44 * (0.56 * X512)) * (I512-H512) + W512 * (1-X512) * (M512-L512) + W512 * X512 * K512 + W512 * O512 + W512 * X512 * P512 - R512 * (($AC$484/$AE$484) - 0.44 * ($AD$484/$AE$484) * W512))</f>
        <v>65.74974466</v>
      </c>
      <c r="V512" s="1">
        <f>((2/3) - (0.5 * ($AA$484/$AB$484)) / (2 * ($AB$484/$AC$484)))</f>
        <v>0.6042113625</v>
      </c>
      <c r="W512" s="1">
        <f>($AJ$484/($AF$484-$AG$484+$AI$484+0.44*$AD$484))</f>
        <v>1.076087735</v>
      </c>
      <c r="X512" s="1">
        <f>($AH$484-$AG$484)/$AH$484</f>
        <v>0.777215384</v>
      </c>
      <c r="Y512" s="4">
        <v>75.0</v>
      </c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2" t="str">
        <f t="shared" si="11"/>
        <v>Y</v>
      </c>
    </row>
    <row r="513">
      <c r="A513" s="5" t="s">
        <v>68</v>
      </c>
      <c r="B513" s="2">
        <v>39.523809523809526</v>
      </c>
      <c r="C513" s="2">
        <v>88.52380952380952</v>
      </c>
      <c r="D513" s="3">
        <v>0.4474761904761906</v>
      </c>
      <c r="E513" s="2">
        <v>10.666666666666666</v>
      </c>
      <c r="F513" s="2">
        <v>31.476190476190474</v>
      </c>
      <c r="G513" s="3">
        <v>0.3413333333333333</v>
      </c>
      <c r="H513" s="2">
        <v>17.38095238095238</v>
      </c>
      <c r="I513" s="2">
        <v>21.857142857142858</v>
      </c>
      <c r="J513" s="3">
        <v>0.8026666666666668</v>
      </c>
      <c r="K513" s="2">
        <v>11.380952380952381</v>
      </c>
      <c r="L513" s="2">
        <v>35.666666666666664</v>
      </c>
      <c r="M513" s="2">
        <v>47.04761904761905</v>
      </c>
      <c r="N513" s="2">
        <v>20.714285714285715</v>
      </c>
      <c r="O513" s="2">
        <v>7.0476190476190474</v>
      </c>
      <c r="P513" s="2">
        <v>5.428571428571429</v>
      </c>
      <c r="Q513" s="2">
        <v>12.142857142857142</v>
      </c>
      <c r="R513" s="2">
        <v>19.333333333333332</v>
      </c>
      <c r="S513" s="2">
        <v>107.0952380952381</v>
      </c>
      <c r="T513" s="2">
        <v>18920.666666666668</v>
      </c>
      <c r="U513" s="2">
        <f>(E513 + (2/3) * N513 + (2 - V513 * ($AA$485/$AB$485)) * B513 + (H513 * 0.5 * (1 + (1 - $AA$485/$AB$485)) + (2/3) * ($AA$485/$AB$485)) - W513 * Q513 - W513 * X513 *(C513-B513) - W513 * 0.44 * (0.44 * (0.56 * X513)) * (I513-H513) + W513 * (1-X513) * (M513-L513) + W513 * X513 * K513 + W513 * O513 + W513 * X513 * P513 - R513 * (($AC$485/$AE$485) - 0.44 * ($AD$485/$AE$485) * W513))</f>
        <v>65.70751462</v>
      </c>
      <c r="V513" s="1">
        <f>((2/3) - (0.5 * ($AA$485/$AB$485)) / (2 * ($AB$485/$AC$485)))</f>
        <v>0.6065134493</v>
      </c>
      <c r="W513" s="1">
        <f>($AJ$485/($AF$485-$AG$485+$AI$485+0.44*$AD$485))</f>
        <v>1.071043453</v>
      </c>
      <c r="X513" s="1">
        <f>($AH$485-$AG$485)/$AH$485</f>
        <v>0.7772348376</v>
      </c>
      <c r="Y513" s="4">
        <v>75.0</v>
      </c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2" t="str">
        <f t="shared" si="11"/>
        <v>Y</v>
      </c>
    </row>
    <row r="514">
      <c r="A514" s="1" t="s">
        <v>69</v>
      </c>
      <c r="B514" s="2">
        <v>39.6</v>
      </c>
      <c r="C514" s="2">
        <v>85.8</v>
      </c>
      <c r="D514" s="3">
        <v>0.4612</v>
      </c>
      <c r="E514" s="2">
        <v>10.7</v>
      </c>
      <c r="F514" s="2">
        <v>29.5</v>
      </c>
      <c r="G514" s="3">
        <v>0.36174999999999996</v>
      </c>
      <c r="H514" s="2">
        <v>16.4</v>
      </c>
      <c r="I514" s="2">
        <v>22.6</v>
      </c>
      <c r="J514" s="3">
        <v>0.73565</v>
      </c>
      <c r="K514" s="2">
        <v>12.25</v>
      </c>
      <c r="L514" s="2">
        <v>33.0</v>
      </c>
      <c r="M514" s="2">
        <v>45.25</v>
      </c>
      <c r="N514" s="2">
        <v>23.05</v>
      </c>
      <c r="O514" s="2">
        <v>8.15</v>
      </c>
      <c r="P514" s="2">
        <v>4.5</v>
      </c>
      <c r="Q514" s="2">
        <v>16.05</v>
      </c>
      <c r="R514" s="2">
        <v>17.4</v>
      </c>
      <c r="S514" s="2">
        <v>106.3</v>
      </c>
      <c r="T514" s="2">
        <v>16988.95</v>
      </c>
      <c r="U514" s="2">
        <f>(E514 + (2/3) * N514 + (2 - V514 * ($AA$482/$AB$482)) * B514 + (H514 * 0.5 * (1 + (1 - $AA$482/$AB$482)) + (2/3) * ($AA$482/$AB$482)) - W514 * Q514 - W514 * X514 *(C514-B514) - W514 * 0.44 * (0.44 * (0.56 * X514)) * (I514-H514) + W514 * (1-X514) * (M514-L514) + W514 * X514 * K514 + W514 * O514 + W514 * X514 * P514 - R514 * (($AC$482/$AE$482) - 0.44 * ($AD$482/$AE$482) * W514))</f>
        <v>67.85499168</v>
      </c>
      <c r="V514" s="1">
        <f>((2/3) - (0.5 * ($AA$482/$AB$482)) / (2 * ($AB$482/$AC$482)))</f>
        <v>0.6038851881</v>
      </c>
      <c r="W514" s="1">
        <f>($AJ$482/($AF$482-$AG$482+$AI$482+0.44*$AD$482))</f>
        <v>1.051200687</v>
      </c>
      <c r="X514" s="1">
        <f>($AH$482-$AG$482)/$AH$482</f>
        <v>0.7768330347</v>
      </c>
      <c r="Y514" s="4">
        <v>65.0</v>
      </c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2" t="str">
        <f t="shared" si="11"/>
        <v>N</v>
      </c>
    </row>
    <row r="515">
      <c r="A515" s="1" t="s">
        <v>70</v>
      </c>
      <c r="B515" s="2">
        <v>40.523809523809526</v>
      </c>
      <c r="C515" s="2">
        <v>86.80952380952381</v>
      </c>
      <c r="D515" s="3">
        <v>0.46819047619047616</v>
      </c>
      <c r="E515" s="2">
        <v>11.428571428571429</v>
      </c>
      <c r="F515" s="2">
        <v>31.476190476190474</v>
      </c>
      <c r="G515" s="3">
        <v>0.3613333333333334</v>
      </c>
      <c r="H515" s="2">
        <v>15.80952380952381</v>
      </c>
      <c r="I515" s="2">
        <v>20.80952380952381</v>
      </c>
      <c r="J515" s="3">
        <v>0.7569047619047619</v>
      </c>
      <c r="K515" s="2">
        <v>10.80952380952381</v>
      </c>
      <c r="L515" s="2">
        <v>34.095238095238095</v>
      </c>
      <c r="M515" s="2">
        <v>44.904761904761905</v>
      </c>
      <c r="N515" s="2">
        <v>24.476190476190474</v>
      </c>
      <c r="O515" s="2">
        <v>7.285714285714286</v>
      </c>
      <c r="P515" s="2">
        <v>4.809523809523809</v>
      </c>
      <c r="Q515" s="2">
        <v>13.952380952380953</v>
      </c>
      <c r="R515" s="2">
        <v>17.523809523809526</v>
      </c>
      <c r="S515" s="2">
        <v>108.28571428571429</v>
      </c>
      <c r="T515" s="2">
        <v>17271.380952380954</v>
      </c>
      <c r="U515" s="2">
        <f>(E515 + (2/3) * N515 + (2 - V515 * ($AA$483/$AB$483)) * B515 + (H515 * 0.5 * (1 + (1 - $AA$483/$AB$483)) + (2/3) * ($AA$483/$AB$483)) - W515 * Q515 - W515 * X515 *(C515-B515) - W515 * 0.44 * (0.44 * (0.56 * X515)) * (I515-H515) + W515 * (1-X515) * (M515-L515) + W515 * X515 * K515 + W515 * O515 + W515 * X515 * P515 - R515 * (($AC$483/$AE$483) - 0.44 * ($AD$483/$AE$483) * W515))</f>
        <v>69.93971743</v>
      </c>
      <c r="V515" s="1">
        <f>((2/3) - (0.5 * ($AA$483/$AB$483)) / (2 * ($AB$483/$AC$483)))</f>
        <v>0.6057281285</v>
      </c>
      <c r="W515" s="1">
        <f>($AJ$483/($AF$483-$AG$483+$AI$483+0.44*$AD$483))</f>
        <v>1.073414293</v>
      </c>
      <c r="X515" s="1">
        <f>($AH$483-$AG$483)/$AH$483</f>
        <v>0.7760273464</v>
      </c>
      <c r="Y515" s="4">
        <v>65.0</v>
      </c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2" t="str">
        <f t="shared" si="11"/>
        <v>N</v>
      </c>
    </row>
    <row r="516">
      <c r="A516" s="1" t="s">
        <v>71</v>
      </c>
      <c r="B516" s="2">
        <v>41.05</v>
      </c>
      <c r="C516" s="2">
        <v>86.75</v>
      </c>
      <c r="D516" s="3">
        <v>0.4725</v>
      </c>
      <c r="E516" s="2">
        <v>11.2</v>
      </c>
      <c r="F516" s="2">
        <v>30.3</v>
      </c>
      <c r="G516" s="3">
        <v>0.36245</v>
      </c>
      <c r="H516" s="2">
        <v>17.3</v>
      </c>
      <c r="I516" s="2">
        <v>21.7</v>
      </c>
      <c r="J516" s="3">
        <v>0.8015000000000001</v>
      </c>
      <c r="K516" s="2">
        <v>10.9</v>
      </c>
      <c r="L516" s="2">
        <v>31.9</v>
      </c>
      <c r="M516" s="2">
        <v>42.8</v>
      </c>
      <c r="N516" s="2">
        <v>26.55</v>
      </c>
      <c r="O516" s="2">
        <v>8.15</v>
      </c>
      <c r="P516" s="2">
        <v>4.65</v>
      </c>
      <c r="Q516" s="2">
        <v>14.0</v>
      </c>
      <c r="R516" s="2">
        <v>20.25</v>
      </c>
      <c r="S516" s="2">
        <v>110.6</v>
      </c>
      <c r="T516" s="2">
        <v>17089.75</v>
      </c>
      <c r="U516" s="2">
        <f>(E516 + (2/3) * N516 + (2 - V516 * ($AA$484/$AB$484)) * B516 + (H516 * 0.5 * (1 + (1 - $AA$484/$AB$484)) + (2/3) * ($AA$484/$AB$484)) - W516 * Q516 - W516 * X516 *(C516-B516) - W516 * 0.44 * (0.44 * (0.56 * X516)) * (I516-H516) + W516 * (1-X516) * (M516-L516) + W516 * X516 * K516 + W516 * O516 + W516 * X516 * P516 - R516 * (($AC$484/$AE$484) - 0.44 * ($AD$484/$AE$484) * W516))</f>
        <v>72.87302556</v>
      </c>
      <c r="V516" s="1">
        <f>((2/3) - (0.5 * ($AA$484/$AB$484)) / (2 * ($AB$484/$AC$484)))</f>
        <v>0.6042113625</v>
      </c>
      <c r="W516" s="1">
        <f>($AJ$484/($AF$484-$AG$484+$AI$484+0.44*$AD$484))</f>
        <v>1.076087735</v>
      </c>
      <c r="X516" s="1">
        <f>($AH$484-$AG$484)/$AH$484</f>
        <v>0.777215384</v>
      </c>
      <c r="Y516" s="4">
        <v>65.0</v>
      </c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2" t="str">
        <f t="shared" si="11"/>
        <v>N</v>
      </c>
    </row>
    <row r="517">
      <c r="A517" s="1" t="s">
        <v>72</v>
      </c>
      <c r="B517" s="2">
        <v>41.61904761904762</v>
      </c>
      <c r="C517" s="2">
        <v>87.04761904761905</v>
      </c>
      <c r="D517" s="3">
        <v>0.4791428571428572</v>
      </c>
      <c r="E517" s="2">
        <v>12.476190476190476</v>
      </c>
      <c r="F517" s="2">
        <v>32.333333333333336</v>
      </c>
      <c r="G517" s="3">
        <v>0.3828095238095238</v>
      </c>
      <c r="H517" s="2">
        <v>18.952380952380953</v>
      </c>
      <c r="I517" s="2">
        <v>24.142857142857142</v>
      </c>
      <c r="J517" s="3">
        <v>0.7895714285714286</v>
      </c>
      <c r="K517" s="2">
        <v>10.095238095238095</v>
      </c>
      <c r="L517" s="2">
        <v>34.95238095238095</v>
      </c>
      <c r="M517" s="2">
        <v>45.04761904761905</v>
      </c>
      <c r="N517" s="2">
        <v>26.333333333333332</v>
      </c>
      <c r="O517" s="2">
        <v>7.0476190476190474</v>
      </c>
      <c r="P517" s="2">
        <v>5.714285714285714</v>
      </c>
      <c r="Q517" s="2">
        <v>13.380952380952381</v>
      </c>
      <c r="R517" s="2">
        <v>19.61904761904762</v>
      </c>
      <c r="S517" s="2">
        <v>114.66666666666667</v>
      </c>
      <c r="T517" s="2">
        <v>18630.238095238095</v>
      </c>
      <c r="U517" s="2">
        <f>(E517 + (2/3) * N517 + (2 - V517 * ($AA$485/$AB$485)) * B517 + (H517 * 0.5 * (1 + (1 - $AA$485/$AB$485)) + (2/3) * ($AA$485/$AB$485)) - W517 * Q517 - W517 * X517 *(C517-B517) - W517 * 0.44 * (0.44 * (0.56 * X517)) * (I517-H517) + W517 * (1-X517) * (M517-L517) + W517 * X517 * K517 + W517 * O517 + W517 * X517 * P517 - R517 * (($AC$485/$AE$485) - 0.44 * ($AD$485/$AE$485) * W517))</f>
        <v>76.14960806</v>
      </c>
      <c r="V517" s="1">
        <f>((2/3) - (0.5 * ($AA$485/$AB$485)) / (2 * ($AB$485/$AC$485)))</f>
        <v>0.6065134493</v>
      </c>
      <c r="W517" s="1">
        <f>($AJ$485/($AF$485-$AG$485+$AI$485+0.44*$AD$485))</f>
        <v>1.071043453</v>
      </c>
      <c r="X517" s="1">
        <f>($AH$485-$AG$485)/$AH$485</f>
        <v>0.7772348376</v>
      </c>
      <c r="Y517" s="4">
        <v>65.0</v>
      </c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2" t="str">
        <f t="shared" si="11"/>
        <v>N</v>
      </c>
    </row>
    <row r="518">
      <c r="A518" s="1" t="s">
        <v>73</v>
      </c>
      <c r="B518" s="2">
        <v>40.7</v>
      </c>
      <c r="C518" s="2">
        <v>85.2</v>
      </c>
      <c r="D518" s="3">
        <v>0.47759999999999997</v>
      </c>
      <c r="E518" s="2">
        <v>10.05</v>
      </c>
      <c r="F518" s="2">
        <v>29.45</v>
      </c>
      <c r="G518" s="3">
        <v>0.33790000000000003</v>
      </c>
      <c r="H518" s="2">
        <v>16.8</v>
      </c>
      <c r="I518" s="2">
        <v>22.15</v>
      </c>
      <c r="J518" s="3">
        <v>0.7558</v>
      </c>
      <c r="K518" s="2">
        <v>8.9</v>
      </c>
      <c r="L518" s="2">
        <v>35.35</v>
      </c>
      <c r="M518" s="2">
        <v>44.25</v>
      </c>
      <c r="N518" s="2">
        <v>25.9</v>
      </c>
      <c r="O518" s="2">
        <v>7.9</v>
      </c>
      <c r="P518" s="2">
        <v>4.55</v>
      </c>
      <c r="Q518" s="2">
        <v>15.9</v>
      </c>
      <c r="R518" s="2">
        <v>20.45</v>
      </c>
      <c r="S518" s="2">
        <v>108.25</v>
      </c>
      <c r="T518" s="2">
        <v>17524.15</v>
      </c>
      <c r="U518" s="2">
        <f>(E518 + (2/3) * N518 + (2 - V518 * ($AA$482/$AB$482)) * B518 + (H518 * 0.5 * (1 + (1 - $AA$482/$AB$482)) + (2/3) * ($AA$482/$AB$482)) - W518 * Q518 - W518 * X518 *(C518-B518) - W518 * 0.44 * (0.44 * (0.56 * X518)) * (I518-H518) + W518 * (1-X518) * (M518-L518) + W518 * X518 * K518 + W518 * O518 + W518 * X518 * P518 - R518 * (($AC$482/$AE$482) - 0.44 * ($AD$482/$AE$482) * W518))</f>
        <v>68.08793758</v>
      </c>
      <c r="V518" s="1">
        <f>((2/3) - (0.5 * ($AA$482/$AB$482)) / (2 * ($AB$482/$AC$482)))</f>
        <v>0.6038851881</v>
      </c>
      <c r="W518" s="1">
        <f>($AJ$482/($AF$482-$AG$482+$AI$482+0.44*$AD$482))</f>
        <v>1.051200687</v>
      </c>
      <c r="X518" s="1">
        <f>($AH$482-$AG$482)/$AH$482</f>
        <v>0.7768330347</v>
      </c>
      <c r="Y518" s="4">
        <v>65.0</v>
      </c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2" t="str">
        <f t="shared" si="11"/>
        <v>N</v>
      </c>
    </row>
    <row r="519">
      <c r="A519" s="1" t="s">
        <v>74</v>
      </c>
      <c r="B519" s="2">
        <v>42.095238095238095</v>
      </c>
      <c r="C519" s="2">
        <v>83.71428571428571</v>
      </c>
      <c r="D519" s="3">
        <v>0.5029047619047619</v>
      </c>
      <c r="E519" s="2">
        <v>11.80952380952381</v>
      </c>
      <c r="F519" s="2">
        <v>29.047619047619047</v>
      </c>
      <c r="G519" s="3">
        <v>0.40404761904761893</v>
      </c>
      <c r="H519" s="2">
        <v>17.142857142857142</v>
      </c>
      <c r="I519" s="2">
        <v>22.238095238095237</v>
      </c>
      <c r="J519" s="3">
        <v>0.7687619047619046</v>
      </c>
      <c r="K519" s="2">
        <v>7.476190476190476</v>
      </c>
      <c r="L519" s="2">
        <v>33.42857142857143</v>
      </c>
      <c r="M519" s="2">
        <v>40.904761904761905</v>
      </c>
      <c r="N519" s="2">
        <v>26.857142857142858</v>
      </c>
      <c r="O519" s="2">
        <v>6.619047619047619</v>
      </c>
      <c r="P519" s="2">
        <v>5.428571428571429</v>
      </c>
      <c r="Q519" s="2">
        <v>14.80952380952381</v>
      </c>
      <c r="R519" s="2">
        <v>18.761904761904763</v>
      </c>
      <c r="S519" s="2">
        <v>113.14285714285714</v>
      </c>
      <c r="T519" s="2">
        <v>16940.285714285714</v>
      </c>
      <c r="U519" s="2">
        <f>(E519 + (2/3) * N519 + (2 - V519 * ($AA$483/$AB$483)) * B519 + (H519 * 0.5 * (1 + (1 - $AA$483/$AB$483)) + (2/3) * ($AA$483/$AB$483)) - W519 * Q519 - W519 * X519 *(C519-B519) - W519 * 0.44 * (0.44 * (0.56 * X519)) * (I519-H519) + W519 * (1-X519) * (M519-L519) + W519 * X519 * K519 + W519 * O519 + W519 * X519 * P519 - R519 * (($AC$483/$AE$483) - 0.44 * ($AD$483/$AE$483) * W519))</f>
        <v>74.2254028</v>
      </c>
      <c r="V519" s="1">
        <f>((2/3) - (0.5 * ($AA$483/$AB$483)) / (2 * ($AB$483/$AC$483)))</f>
        <v>0.6057281285</v>
      </c>
      <c r="W519" s="1">
        <f>($AJ$483/($AF$483-$AG$483+$AI$483+0.44*$AD$483))</f>
        <v>1.073414293</v>
      </c>
      <c r="X519" s="1">
        <f>($AH$483-$AG$483)/$AH$483</f>
        <v>0.7760273464</v>
      </c>
      <c r="Y519" s="4">
        <v>65.0</v>
      </c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2" t="str">
        <f t="shared" si="11"/>
        <v>N</v>
      </c>
    </row>
    <row r="520">
      <c r="A520" s="1" t="s">
        <v>75</v>
      </c>
      <c r="B520" s="2">
        <v>44.0</v>
      </c>
      <c r="C520" s="2">
        <v>94.3</v>
      </c>
      <c r="D520" s="3">
        <v>0.46800000000000014</v>
      </c>
      <c r="E520" s="2">
        <v>9.8</v>
      </c>
      <c r="F520" s="2">
        <v>29.25</v>
      </c>
      <c r="G520" s="3">
        <v>0.33785</v>
      </c>
      <c r="H520" s="2">
        <v>17.05</v>
      </c>
      <c r="I520" s="2">
        <v>22.5</v>
      </c>
      <c r="J520" s="3">
        <v>0.7574000000000001</v>
      </c>
      <c r="K520" s="2">
        <v>9.8</v>
      </c>
      <c r="L520" s="2">
        <v>36.7</v>
      </c>
      <c r="M520" s="2">
        <v>46.5</v>
      </c>
      <c r="N520" s="2">
        <v>26.4</v>
      </c>
      <c r="O520" s="2">
        <v>9.0</v>
      </c>
      <c r="P520" s="2">
        <v>6.65</v>
      </c>
      <c r="Q520" s="2">
        <v>13.85</v>
      </c>
      <c r="R520" s="2">
        <v>18.95</v>
      </c>
      <c r="S520" s="2">
        <v>114.85</v>
      </c>
      <c r="T520" s="2">
        <v>16683.75</v>
      </c>
      <c r="U520" s="2">
        <f>(E520 + (2/3) * N520 + (2 - V520 * ($AA$484/$AB$484)) * B520 + (H520 * 0.5 * (1 + (1 - $AA$484/$AB$484)) + (2/3) * ($AA$484/$AB$484)) - W520 * Q520 - W520 * X520 *(C520-B520) - W520 * 0.44 * (0.44 * (0.56 * X520)) * (I520-H520) + W520 * (1-X520) * (M520-L520) + W520 * X520 * K520 + W520 * O520 + W520 * X520 * P520 - R520 * (($AC$484/$AE$484) - 0.44 * ($AD$484/$AE$484) * W520))</f>
        <v>74.09063068</v>
      </c>
      <c r="V520" s="1">
        <f>((2/3) - (0.5 * ($AA$484/$AB$484)) / (2 * ($AB$484/$AC$484)))</f>
        <v>0.6042113625</v>
      </c>
      <c r="W520" s="1">
        <f>($AJ$484/($AF$484-$AG$484+$AI$484+0.44*$AD$484))</f>
        <v>1.076087735</v>
      </c>
      <c r="X520" s="1">
        <f>($AH$484-$AG$484)/$AH$484</f>
        <v>0.777215384</v>
      </c>
      <c r="Y520" s="4">
        <v>65.0</v>
      </c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2" t="str">
        <f t="shared" si="11"/>
        <v>N</v>
      </c>
    </row>
    <row r="521">
      <c r="A521" s="1" t="s">
        <v>76</v>
      </c>
      <c r="B521" s="2">
        <v>43.904761904761905</v>
      </c>
      <c r="C521" s="2">
        <v>90.14285714285714</v>
      </c>
      <c r="D521" s="3">
        <v>0.48771428571428566</v>
      </c>
      <c r="E521" s="2">
        <v>9.142857142857142</v>
      </c>
      <c r="F521" s="2">
        <v>25.142857142857142</v>
      </c>
      <c r="G521" s="3">
        <v>0.3559047619047619</v>
      </c>
      <c r="H521" s="2">
        <v>13.666666666666666</v>
      </c>
      <c r="I521" s="2">
        <v>16.952380952380953</v>
      </c>
      <c r="J521" s="3">
        <v>0.8137619047619049</v>
      </c>
      <c r="K521" s="2">
        <v>8.619047619047619</v>
      </c>
      <c r="L521" s="2">
        <v>37.19047619047619</v>
      </c>
      <c r="M521" s="2">
        <v>45.80952380952381</v>
      </c>
      <c r="N521" s="2">
        <v>27.857142857142858</v>
      </c>
      <c r="O521" s="2">
        <v>8.571428571428571</v>
      </c>
      <c r="P521" s="2">
        <v>7.0</v>
      </c>
      <c r="Q521" s="2">
        <v>13.142857142857142</v>
      </c>
      <c r="R521" s="2">
        <v>18.476190476190474</v>
      </c>
      <c r="S521" s="2">
        <v>110.61904761904762</v>
      </c>
      <c r="T521" s="2">
        <v>17542.571428571428</v>
      </c>
      <c r="U521" s="2">
        <f>(E521 + (2/3) * N521 + (2 - V521 * ($AA$485/$AB$485)) * B521 + (H521 * 0.5 * (1 + (1 - $AA$485/$AB$485)) + (2/3) * ($AA$485/$AB$485)) - W521 * Q521 - W521 * X521 *(C521-B521) - W521 * 0.44 * (0.44 * (0.56 * X521)) * (I521-H521) + W521 * (1-X521) * (M521-L521) + W521 * X521 * K521 + W521 * O521 + W521 * X521 * P521 - R521 * (($AC$485/$AE$485) - 0.44 * ($AD$485/$AE$485) * W521))</f>
        <v>75.10606467</v>
      </c>
      <c r="V521" s="1">
        <f>((2/3) - (0.5 * ($AA$485/$AB$485)) / (2 * ($AB$485/$AC$485)))</f>
        <v>0.6065134493</v>
      </c>
      <c r="W521" s="1">
        <f>($AJ$485/($AF$485-$AG$485+$AI$485+0.44*$AD$485))</f>
        <v>1.071043453</v>
      </c>
      <c r="X521" s="1">
        <f>($AH$485-$AG$485)/$AH$485</f>
        <v>0.7772348376</v>
      </c>
      <c r="Y521" s="4">
        <v>65.0</v>
      </c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2" t="str">
        <f t="shared" si="11"/>
        <v>N</v>
      </c>
    </row>
    <row r="522">
      <c r="A522" s="1" t="s">
        <v>77</v>
      </c>
      <c r="B522" s="2">
        <v>36.2</v>
      </c>
      <c r="C522" s="2">
        <v>85.05</v>
      </c>
      <c r="D522" s="3">
        <v>0.42779999999999996</v>
      </c>
      <c r="E522" s="2">
        <v>11.65</v>
      </c>
      <c r="F522" s="2">
        <v>33.3</v>
      </c>
      <c r="G522" s="3">
        <v>0.35124999999999995</v>
      </c>
      <c r="H522" s="2">
        <v>14.75</v>
      </c>
      <c r="I522" s="2">
        <v>19.3</v>
      </c>
      <c r="J522" s="3">
        <v>0.76885</v>
      </c>
      <c r="K522" s="2">
        <v>8.55</v>
      </c>
      <c r="L522" s="2">
        <v>33.1</v>
      </c>
      <c r="M522" s="2">
        <v>41.65</v>
      </c>
      <c r="N522" s="2">
        <v>20.8</v>
      </c>
      <c r="O522" s="2">
        <v>7.1</v>
      </c>
      <c r="P522" s="2">
        <v>3.55</v>
      </c>
      <c r="Q522" s="2">
        <v>14.1</v>
      </c>
      <c r="R522" s="2">
        <v>20.05</v>
      </c>
      <c r="S522" s="2">
        <v>98.8</v>
      </c>
      <c r="T522" s="2">
        <v>18360.15</v>
      </c>
      <c r="U522" s="2">
        <f>(E522 + (2/3) * N522 + (2 - V522 * ($AA$482/$AB$482)) * B522 + (H522 * 0.5 * (1 + (1 - $AA$482/$AB$482)) + (2/3) * ($AA$482/$AB$482)) - W522 * Q522 - W522 * X522 *(C522-B522) - W522 * 0.44 * (0.44 * (0.56 * X522)) * (I522-H522) + W522 * (1-X522) * (M522-L522) + W522 * X522 * K522 + W522 * O522 + W522 * X522 * P522 - R522 * (($AC$482/$AE$482) - 0.44 * ($AD$482/$AE$482) * W522))</f>
        <v>53.90715919</v>
      </c>
      <c r="V522" s="1">
        <f>((2/3) - (0.5 * ($AA$482/$AB$482)) / (2 * ($AB$482/$AC$482)))</f>
        <v>0.6038851881</v>
      </c>
      <c r="W522" s="1">
        <f>($AJ$482/($AF$482-$AG$482+$AI$482+0.44*$AD$482))</f>
        <v>1.051200687</v>
      </c>
      <c r="X522" s="1">
        <f>($AH$482-$AG$482)/$AH$482</f>
        <v>0.7768330347</v>
      </c>
      <c r="Y522" s="4">
        <v>65.0</v>
      </c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2" t="str">
        <f t="shared" si="11"/>
        <v>N</v>
      </c>
    </row>
    <row r="523">
      <c r="A523" s="1" t="s">
        <v>78</v>
      </c>
      <c r="B523" s="2">
        <v>39.857142857142854</v>
      </c>
      <c r="C523" s="2">
        <v>84.19047619047619</v>
      </c>
      <c r="D523" s="3">
        <v>0.4746666666666667</v>
      </c>
      <c r="E523" s="2">
        <v>11.952380952380953</v>
      </c>
      <c r="F523" s="2">
        <v>30.666666666666668</v>
      </c>
      <c r="G523" s="3">
        <v>0.38304761904761897</v>
      </c>
      <c r="H523" s="2">
        <v>13.333333333333334</v>
      </c>
      <c r="I523" s="2">
        <v>17.142857142857142</v>
      </c>
      <c r="J523" s="3">
        <v>0.7754761904761907</v>
      </c>
      <c r="K523" s="2">
        <v>6.904761904761905</v>
      </c>
      <c r="L523" s="2">
        <v>32.476190476190474</v>
      </c>
      <c r="M523" s="2">
        <v>39.38095238095238</v>
      </c>
      <c r="N523" s="2">
        <v>24.333333333333332</v>
      </c>
      <c r="O523" s="2">
        <v>6.333333333333333</v>
      </c>
      <c r="P523" s="2">
        <v>3.9047619047619047</v>
      </c>
      <c r="Q523" s="2">
        <v>10.523809523809524</v>
      </c>
      <c r="R523" s="2">
        <v>18.523809523809526</v>
      </c>
      <c r="S523" s="2">
        <v>105.0</v>
      </c>
      <c r="T523" s="2">
        <v>18414.095238095237</v>
      </c>
      <c r="U523" s="2">
        <f>(E523 + (2/3) * N523 + (2 - V523 * ($AA$483/$AB$483)) * B523 + (H523 * 0.5 * (1 + (1 - $AA$483/$AB$483)) + (2/3) * ($AA$483/$AB$483)) - W523 * Q523 - W523 * X523 *(C523-B523) - W523 * 0.44 * (0.44 * (0.56 * X523)) * (I523-H523) + W523 * (1-X523) * (M523-L523) + W523 * X523 * K523 + W523 * O523 + W523 * X523 * P523 - R523 * (($AC$483/$AE$483) - 0.44 * ($AD$483/$AE$483) * W523))</f>
        <v>66.63520716</v>
      </c>
      <c r="V523" s="1">
        <f>((2/3) - (0.5 * ($AA$483/$AB$483)) / (2 * ($AB$483/$AC$483)))</f>
        <v>0.6057281285</v>
      </c>
      <c r="W523" s="1">
        <f>($AJ$483/($AF$483-$AG$483+$AI$483+0.44*$AD$483))</f>
        <v>1.073414293</v>
      </c>
      <c r="X523" s="1">
        <f>($AH$483-$AG$483)/$AH$483</f>
        <v>0.7760273464</v>
      </c>
      <c r="Y523" s="4">
        <v>65.0</v>
      </c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2" t="str">
        <f t="shared" si="11"/>
        <v>N</v>
      </c>
    </row>
    <row r="524">
      <c r="A524" s="1" t="s">
        <v>79</v>
      </c>
      <c r="B524" s="2">
        <v>37.4</v>
      </c>
      <c r="C524" s="2">
        <v>85.8</v>
      </c>
      <c r="D524" s="3">
        <v>0.43679999999999997</v>
      </c>
      <c r="E524" s="2">
        <v>11.8</v>
      </c>
      <c r="F524" s="2">
        <v>34.05</v>
      </c>
      <c r="G524" s="3">
        <v>0.3466</v>
      </c>
      <c r="H524" s="2">
        <v>15.4</v>
      </c>
      <c r="I524" s="2">
        <v>20.05</v>
      </c>
      <c r="J524" s="3">
        <v>0.7710499999999999</v>
      </c>
      <c r="K524" s="2">
        <v>7.7</v>
      </c>
      <c r="L524" s="2">
        <v>32.9</v>
      </c>
      <c r="M524" s="2">
        <v>40.6</v>
      </c>
      <c r="N524" s="2">
        <v>22.1</v>
      </c>
      <c r="O524" s="2">
        <v>7.95</v>
      </c>
      <c r="P524" s="2">
        <v>4.1</v>
      </c>
      <c r="Q524" s="2">
        <v>10.85</v>
      </c>
      <c r="R524" s="2">
        <v>19.85</v>
      </c>
      <c r="S524" s="2">
        <v>102.0</v>
      </c>
      <c r="T524" s="2">
        <v>18414.05</v>
      </c>
      <c r="U524" s="2">
        <f>(E524 + (2/3) * N524 + (2 - V524 * ($AA$484/$AB$484)) * B524 + (H524 * 0.5 * (1 + (1 - $AA$484/$AB$484)) + (2/3) * ($AA$484/$AB$484)) - W524 * Q524 - W524 * X524 *(C524-B524) - W524 * 0.44 * (0.44 * (0.56 * X524)) * (I524-H524) + W524 * (1-X524) * (M524-L524) + W524 * X524 * K524 + W524 * O524 + W524 * X524 * P524 - R524 * (($AC$484/$AE$484) - 0.44 * ($AD$484/$AE$484) * W524))</f>
        <v>60.30079773</v>
      </c>
      <c r="V524" s="1">
        <f>((2/3) - (0.5 * ($AA$484/$AB$484)) / (2 * ($AB$484/$AC$484)))</f>
        <v>0.6042113625</v>
      </c>
      <c r="W524" s="1">
        <f>($AJ$484/($AF$484-$AG$484+$AI$484+0.44*$AD$484))</f>
        <v>1.076087735</v>
      </c>
      <c r="X524" s="1">
        <f>($AH$484-$AG$484)/$AH$484</f>
        <v>0.777215384</v>
      </c>
      <c r="Y524" s="4">
        <v>65.0</v>
      </c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2" t="str">
        <f t="shared" si="11"/>
        <v>N</v>
      </c>
    </row>
    <row r="525">
      <c r="A525" s="1" t="s">
        <v>80</v>
      </c>
      <c r="B525" s="2">
        <v>39.0</v>
      </c>
      <c r="C525" s="2">
        <v>88.42857142857143</v>
      </c>
      <c r="D525" s="3">
        <v>0.44152380952380954</v>
      </c>
      <c r="E525" s="2">
        <v>11.761904761904763</v>
      </c>
      <c r="F525" s="2">
        <v>33.19047619047619</v>
      </c>
      <c r="G525" s="3">
        <v>0.3615238095238095</v>
      </c>
      <c r="H525" s="2">
        <v>13.523809523809524</v>
      </c>
      <c r="I525" s="2">
        <v>18.238095238095237</v>
      </c>
      <c r="J525" s="3">
        <v>0.738</v>
      </c>
      <c r="K525" s="2">
        <v>9.333333333333334</v>
      </c>
      <c r="L525" s="2">
        <v>34.04761904761905</v>
      </c>
      <c r="M525" s="2">
        <v>43.38095238095238</v>
      </c>
      <c r="N525" s="2">
        <v>23.285714285714285</v>
      </c>
      <c r="O525" s="2">
        <v>6.857142857142857</v>
      </c>
      <c r="P525" s="2">
        <v>3.5714285714285716</v>
      </c>
      <c r="Q525" s="2">
        <v>11.619047619047619</v>
      </c>
      <c r="R525" s="2">
        <v>18.61904761904762</v>
      </c>
      <c r="S525" s="2">
        <v>103.28571428571429</v>
      </c>
      <c r="T525" s="2">
        <v>19135.190476190477</v>
      </c>
      <c r="U525" s="2">
        <f>(E525 + (2/3) * N525 + (2 - V525 * ($AA$485/$AB$485)) * B525 + (H525 * 0.5 * (1 + (1 - $AA$485/$AB$485)) + (2/3) * ($AA$485/$AB$485)) - W525 * Q525 - W525 * X525 *(C525-B525) - W525 * 0.44 * (0.44 * (0.56 * X525)) * (I525-H525) + W525 * (1-X525) * (M525-L525) + W525 * X525 * K525 + W525 * O525 + W525 * X525 * P525 - R525 * (($AC$485/$AE$485) - 0.44 * ($AD$485/$AE$485) * W525))</f>
        <v>61.42032798</v>
      </c>
      <c r="V525" s="1">
        <f>((2/3) - (0.5 * ($AA$485/$AB$485)) / (2 * ($AB$485/$AC$485)))</f>
        <v>0.6065134493</v>
      </c>
      <c r="W525" s="1">
        <f>($AJ$485/($AF$485-$AG$485+$AI$485+0.44*$AD$485))</f>
        <v>1.071043453</v>
      </c>
      <c r="X525" s="1">
        <f>($AH$485-$AG$485)/$AH$485</f>
        <v>0.7772348376</v>
      </c>
      <c r="Y525" s="4">
        <v>65.0</v>
      </c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2" t="str">
        <f t="shared" si="11"/>
        <v>N</v>
      </c>
    </row>
    <row r="526">
      <c r="A526" s="1" t="s">
        <v>81</v>
      </c>
      <c r="B526" s="2">
        <v>37.25</v>
      </c>
      <c r="C526" s="2">
        <v>84.9</v>
      </c>
      <c r="D526" s="3">
        <v>0.43970000000000004</v>
      </c>
      <c r="E526" s="2">
        <v>8.1</v>
      </c>
      <c r="F526" s="2">
        <v>21.05</v>
      </c>
      <c r="G526" s="3">
        <v>0.38285</v>
      </c>
      <c r="H526" s="2">
        <v>12.5</v>
      </c>
      <c r="I526" s="2">
        <v>16.95</v>
      </c>
      <c r="J526" s="3">
        <v>0.74495</v>
      </c>
      <c r="K526" s="2">
        <v>9.25</v>
      </c>
      <c r="L526" s="2">
        <v>29.9</v>
      </c>
      <c r="M526" s="2">
        <v>39.15</v>
      </c>
      <c r="N526" s="2">
        <v>20.2</v>
      </c>
      <c r="O526" s="2">
        <v>8.25</v>
      </c>
      <c r="P526" s="2">
        <v>4.15</v>
      </c>
      <c r="Q526" s="2">
        <v>13.95</v>
      </c>
      <c r="R526" s="2">
        <v>19.6</v>
      </c>
      <c r="S526" s="2">
        <v>95.1</v>
      </c>
      <c r="T526" s="2">
        <v>17397.25</v>
      </c>
      <c r="U526" s="2">
        <f>(E526 + (2/3) * N526 + (2 - V526 * ($AA$482/$AB$482)) * B526 + (H526 * 0.5 * (1 + (1 - $AA$482/$AB$482)) + (2/3) * ($AA$482/$AB$482)) - W526 * Q526 - W526 * X526 *(C526-B526) - W526 * 0.44 * (0.44 * (0.56 * X526)) * (I526-H526) + W526 * (1-X526) * (M526-L526) + W526 * X526 * K526 + W526 * O526 + W526 * X526 * P526 - R526 * (($AC$482/$AE$482) - 0.44 * ($AD$482/$AE$482) * W526))</f>
        <v>53.8179169</v>
      </c>
      <c r="V526" s="1">
        <f>((2/3) - (0.5 * ($AA$482/$AB$482)) / (2 * ($AB$482/$AC$482)))</f>
        <v>0.6038851881</v>
      </c>
      <c r="W526" s="1">
        <f>($AJ$482/($AF$482-$AG$482+$AI$482+0.44*$AD$482))</f>
        <v>1.051200687</v>
      </c>
      <c r="X526" s="1">
        <f>($AH$482-$AG$482)/$AH$482</f>
        <v>0.7768330347</v>
      </c>
      <c r="Y526" s="4">
        <v>65.0</v>
      </c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2" t="str">
        <f t="shared" si="11"/>
        <v>N</v>
      </c>
    </row>
    <row r="527">
      <c r="A527" s="1" t="s">
        <v>82</v>
      </c>
      <c r="B527" s="2">
        <v>39.095238095238095</v>
      </c>
      <c r="C527" s="2">
        <v>85.0952380952381</v>
      </c>
      <c r="D527" s="3">
        <v>0.46019047619047615</v>
      </c>
      <c r="E527" s="2">
        <v>9.0</v>
      </c>
      <c r="F527" s="2">
        <v>24.0</v>
      </c>
      <c r="G527" s="3">
        <v>0.3739523809523809</v>
      </c>
      <c r="H527" s="2">
        <v>13.142857142857142</v>
      </c>
      <c r="I527" s="2">
        <v>18.333333333333332</v>
      </c>
      <c r="J527" s="3">
        <v>0.7146190476190477</v>
      </c>
      <c r="K527" s="2">
        <v>9.714285714285714</v>
      </c>
      <c r="L527" s="2">
        <v>31.761904761904763</v>
      </c>
      <c r="M527" s="2">
        <v>41.476190476190474</v>
      </c>
      <c r="N527" s="2">
        <v>21.142857142857142</v>
      </c>
      <c r="O527" s="2">
        <v>8.0</v>
      </c>
      <c r="P527" s="2">
        <v>4.0476190476190474</v>
      </c>
      <c r="Q527" s="2">
        <v>13.476190476190476</v>
      </c>
      <c r="R527" s="2">
        <v>19.857142857142858</v>
      </c>
      <c r="S527" s="2">
        <v>100.33333333333333</v>
      </c>
      <c r="T527" s="2">
        <v>17328.380952380954</v>
      </c>
      <c r="U527" s="2">
        <f>(E527 + (2/3) * N527 + (2 - V527 * ($AA$483/$AB$483)) * B527 + (H527 * 0.5 * (1 + (1 - $AA$483/$AB$483)) + (2/3) * ($AA$483/$AB$483)) - W527 * Q527 - W527 * X527 *(C527-B527) - W527 * 0.44 * (0.44 * (0.56 * X527)) * (I527-H527) + W527 * (1-X527) * (M527-L527) + W527 * X527 * K527 + W527 * O527 + W527 * X527 * P527 - R527 * (($AC$483/$AE$483) - 0.44 * ($AD$483/$AE$483) * W527))</f>
        <v>59.97540233</v>
      </c>
      <c r="V527" s="1">
        <f>((2/3) - (0.5 * ($AA$483/$AB$483)) / (2 * ($AB$483/$AC$483)))</f>
        <v>0.6057281285</v>
      </c>
      <c r="W527" s="1">
        <f>($AJ$483/($AF$483-$AG$483+$AI$483+0.44*$AD$483))</f>
        <v>1.073414293</v>
      </c>
      <c r="X527" s="1">
        <f>($AH$483-$AG$483)/$AH$483</f>
        <v>0.7760273464</v>
      </c>
      <c r="Y527" s="4">
        <v>65.0</v>
      </c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2" t="str">
        <f t="shared" si="11"/>
        <v>N</v>
      </c>
    </row>
    <row r="528">
      <c r="A528" s="1" t="s">
        <v>83</v>
      </c>
      <c r="B528" s="2">
        <v>40.05</v>
      </c>
      <c r="C528" s="2">
        <v>86.75</v>
      </c>
      <c r="D528" s="3">
        <v>0.46220000000000006</v>
      </c>
      <c r="E528" s="2">
        <v>9.9</v>
      </c>
      <c r="F528" s="2">
        <v>25.2</v>
      </c>
      <c r="G528" s="3">
        <v>0.39549999999999996</v>
      </c>
      <c r="H528" s="2">
        <v>11.55</v>
      </c>
      <c r="I528" s="2">
        <v>15.8</v>
      </c>
      <c r="J528" s="3">
        <v>0.74185</v>
      </c>
      <c r="K528" s="2">
        <v>9.25</v>
      </c>
      <c r="L528" s="2">
        <v>30.85</v>
      </c>
      <c r="M528" s="2">
        <v>40.1</v>
      </c>
      <c r="N528" s="2">
        <v>22.7</v>
      </c>
      <c r="O528" s="2">
        <v>8.45</v>
      </c>
      <c r="P528" s="2">
        <v>3.8</v>
      </c>
      <c r="Q528" s="2">
        <v>13.25</v>
      </c>
      <c r="R528" s="2">
        <v>20.05</v>
      </c>
      <c r="S528" s="2">
        <v>101.55</v>
      </c>
      <c r="T528" s="2">
        <v>17535.4</v>
      </c>
      <c r="U528" s="2">
        <f>(E528 + (2/3) * N528 + (2 - V528 * ($AA$484/$AB$484)) * B528 + (H528 * 0.5 * (1 + (1 - $AA$484/$AB$484)) + (2/3) * ($AA$484/$AB$484)) - W528 * Q528 - W528 * X528 *(C528-B528) - W528 * 0.44 * (0.44 * (0.56 * X528)) * (I528-H528) + W528 * (1-X528) * (M528-L528) + W528 * X528 * K528 + W528 * O528 + W528 * X528 * P528 - R528 * (($AC$484/$AE$484) - 0.44 * ($AD$484/$AE$484) * W528))</f>
        <v>61.2075811</v>
      </c>
      <c r="V528" s="1">
        <f>((2/3) - (0.5 * ($AA$484/$AB$484)) / (2 * ($AB$484/$AC$484)))</f>
        <v>0.6042113625</v>
      </c>
      <c r="W528" s="1">
        <f>($AJ$484/($AF$484-$AG$484+$AI$484+0.44*$AD$484))</f>
        <v>1.076087735</v>
      </c>
      <c r="X528" s="1">
        <f>($AH$484-$AG$484)/$AH$484</f>
        <v>0.777215384</v>
      </c>
      <c r="Y528" s="4">
        <v>65.0</v>
      </c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2" t="str">
        <f t="shared" si="11"/>
        <v>N</v>
      </c>
    </row>
    <row r="529">
      <c r="A529" s="1" t="s">
        <v>84</v>
      </c>
      <c r="B529" s="2">
        <v>38.666666666666664</v>
      </c>
      <c r="C529" s="2">
        <v>87.76190476190476</v>
      </c>
      <c r="D529" s="3">
        <v>0.44099999999999995</v>
      </c>
      <c r="E529" s="2">
        <v>9.0</v>
      </c>
      <c r="F529" s="2">
        <v>25.61904761904762</v>
      </c>
      <c r="G529" s="3">
        <v>0.35652380952380947</v>
      </c>
      <c r="H529" s="2">
        <v>11.952380952380953</v>
      </c>
      <c r="I529" s="2">
        <v>15.761904761904763</v>
      </c>
      <c r="J529" s="3">
        <v>0.7611428571428572</v>
      </c>
      <c r="K529" s="2">
        <v>9.666666666666666</v>
      </c>
      <c r="L529" s="2">
        <v>33.142857142857146</v>
      </c>
      <c r="M529" s="2">
        <v>42.80952380952381</v>
      </c>
      <c r="N529" s="2">
        <v>22.19047619047619</v>
      </c>
      <c r="O529" s="2">
        <v>6.714285714285714</v>
      </c>
      <c r="P529" s="2">
        <v>4.571428571428571</v>
      </c>
      <c r="Q529" s="2">
        <v>12.19047619047619</v>
      </c>
      <c r="R529" s="2">
        <v>20.428571428571427</v>
      </c>
      <c r="S529" s="2">
        <v>98.28571428571429</v>
      </c>
      <c r="T529" s="2">
        <v>17559.47619047619</v>
      </c>
      <c r="U529" s="2">
        <f>(E529 + (2/3) * N529 + (2 - V529 * ($AA$485/$AB$485)) * B529 + (H529 * 0.5 * (1 + (1 - $AA$485/$AB$485)) + (2/3) * ($AA$485/$AB$485)) - W529 * Q529 - W529 * X529 *(C529-B529) - W529 * 0.44 * (0.44 * (0.56 * X529)) * (I529-H529) + W529 * (1-X529) * (M529-L529) + W529 * X529 * K529 + W529 * O529 + W529 * X529 * P529 - R529 * (($AC$485/$AE$485) - 0.44 * ($AD$485/$AE$485) * W529))</f>
        <v>56.48764516</v>
      </c>
      <c r="V529" s="1">
        <f>((2/3) - (0.5 * ($AA$485/$AB$485)) / (2 * ($AB$485/$AC$485)))</f>
        <v>0.6065134493</v>
      </c>
      <c r="W529" s="1">
        <f>($AJ$485/($AF$485-$AG$485+$AI$485+0.44*$AD$485))</f>
        <v>1.071043453</v>
      </c>
      <c r="X529" s="1">
        <f>($AH$485-$AG$485)/$AH$485</f>
        <v>0.7772348376</v>
      </c>
      <c r="Y529" s="4">
        <v>65.0</v>
      </c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2" t="str">
        <f t="shared" si="11"/>
        <v>N</v>
      </c>
    </row>
    <row r="530">
      <c r="A530" s="1" t="s">
        <v>85</v>
      </c>
      <c r="B530" s="2">
        <v>39.75</v>
      </c>
      <c r="C530" s="2">
        <v>85.35</v>
      </c>
      <c r="D530" s="3">
        <v>0.46699999999999997</v>
      </c>
      <c r="E530" s="2">
        <v>8.2</v>
      </c>
      <c r="F530" s="2">
        <v>22.6</v>
      </c>
      <c r="G530" s="3">
        <v>0.36510000000000004</v>
      </c>
      <c r="H530" s="2">
        <v>20.4</v>
      </c>
      <c r="I530" s="2">
        <v>26.05</v>
      </c>
      <c r="J530" s="3">
        <v>0.774</v>
      </c>
      <c r="K530" s="2">
        <v>11.0</v>
      </c>
      <c r="L530" s="2">
        <v>31.75</v>
      </c>
      <c r="M530" s="2">
        <v>42.75</v>
      </c>
      <c r="N530" s="2">
        <v>22.15</v>
      </c>
      <c r="O530" s="2">
        <v>9.15</v>
      </c>
      <c r="P530" s="2">
        <v>3.8</v>
      </c>
      <c r="Q530" s="2">
        <v>13.55</v>
      </c>
      <c r="R530" s="2">
        <v>17.95</v>
      </c>
      <c r="S530" s="2">
        <v>108.1</v>
      </c>
      <c r="T530" s="2">
        <v>17138.25</v>
      </c>
      <c r="U530" s="2">
        <f>(E530 + (2/3) * N530 + (2 - V530 * ($AA$482/$AB$482)) * B530 + (H530 * 0.5 * (1 + (1 - $AA$482/$AB$482)) + (2/3) * ($AA$482/$AB$482)) - W530 * Q530 - W530 * X530 *(C530-B530) - W530 * 0.44 * (0.44 * (0.56 * X530)) * (I530-H530) + W530 * (1-X530) * (M530-L530) + W530 * X530 * K530 + W530 * O530 + W530 * X530 * P530 - R530 * (($AC$482/$AE$482) - 0.44 * ($AD$482/$AE$482) * W530))</f>
        <v>70.00458519</v>
      </c>
      <c r="V530" s="1">
        <f>((2/3) - (0.5 * ($AA$482/$AB$482)) / (2 * ($AB$482/$AC$482)))</f>
        <v>0.6038851881</v>
      </c>
      <c r="W530" s="1">
        <f>($AJ$482/($AF$482-$AG$482+$AI$482+0.44*$AD$482))</f>
        <v>1.051200687</v>
      </c>
      <c r="X530" s="1">
        <f>($AH$482-$AG$482)/$AH$482</f>
        <v>0.7768330347</v>
      </c>
      <c r="Y530" s="4">
        <v>65.0</v>
      </c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2" t="str">
        <f t="shared" si="11"/>
        <v>N</v>
      </c>
    </row>
    <row r="531">
      <c r="A531" s="1" t="s">
        <v>86</v>
      </c>
      <c r="B531" s="2">
        <v>40.523809523809526</v>
      </c>
      <c r="C531" s="2">
        <v>84.19047619047619</v>
      </c>
      <c r="D531" s="3">
        <v>0.4826666666666667</v>
      </c>
      <c r="E531" s="2">
        <v>7.714285714285714</v>
      </c>
      <c r="F531" s="2">
        <v>22.571428571428573</v>
      </c>
      <c r="G531" s="3">
        <v>0.33785714285714286</v>
      </c>
      <c r="H531" s="2">
        <v>19.095238095238095</v>
      </c>
      <c r="I531" s="2">
        <v>23.428571428571427</v>
      </c>
      <c r="J531" s="3">
        <v>0.8161904761904762</v>
      </c>
      <c r="K531" s="2">
        <v>9.666666666666666</v>
      </c>
      <c r="L531" s="2">
        <v>30.61904761904762</v>
      </c>
      <c r="M531" s="2">
        <v>40.285714285714285</v>
      </c>
      <c r="N531" s="2">
        <v>22.761904761904763</v>
      </c>
      <c r="O531" s="2">
        <v>8.80952380952381</v>
      </c>
      <c r="P531" s="2">
        <v>4.476190476190476</v>
      </c>
      <c r="Q531" s="2">
        <v>11.380952380952381</v>
      </c>
      <c r="R531" s="2">
        <v>17.952380952380953</v>
      </c>
      <c r="S531" s="2">
        <v>107.85714285714286</v>
      </c>
      <c r="T531" s="2">
        <v>16304.952380952382</v>
      </c>
      <c r="U531" s="2">
        <f>(E531 + (2/3) * N531 + (2 - V531 * ($AA$483/$AB$483)) * B531 + (H531 * 0.5 * (1 + (1 - $AA$483/$AB$483)) + (2/3) * ($AA$483/$AB$483)) - W531 * Q531 - W531 * X531 *(C531-B531) - W531 * 0.44 * (0.44 * (0.56 * X531)) * (I531-H531) + W531 * (1-X531) * (M531-L531) + W531 * X531 * K531 + W531 * O531 + W531 * X531 * P531 - R531 * (($AC$483/$AE$483) - 0.44 * ($AD$483/$AE$483) * W531))</f>
        <v>72.40968863</v>
      </c>
      <c r="V531" s="1">
        <f>((2/3) - (0.5 * ($AA$483/$AB$483)) / (2 * ($AB$483/$AC$483)))</f>
        <v>0.6057281285</v>
      </c>
      <c r="W531" s="1">
        <f>($AJ$483/($AF$483-$AG$483+$AI$483+0.44*$AD$483))</f>
        <v>1.073414293</v>
      </c>
      <c r="X531" s="1">
        <f>($AH$483-$AG$483)/$AH$483</f>
        <v>0.7760273464</v>
      </c>
      <c r="Y531" s="4">
        <v>65.0</v>
      </c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2" t="str">
        <f t="shared" si="11"/>
        <v>N</v>
      </c>
    </row>
    <row r="532">
      <c r="A532" s="1" t="s">
        <v>87</v>
      </c>
      <c r="B532" s="2">
        <v>43.15</v>
      </c>
      <c r="C532" s="2">
        <v>87.8</v>
      </c>
      <c r="D532" s="3">
        <v>0.4921500000000001</v>
      </c>
      <c r="E532" s="2">
        <v>7.8</v>
      </c>
      <c r="F532" s="2">
        <v>21.45</v>
      </c>
      <c r="G532" s="3">
        <v>0.3629</v>
      </c>
      <c r="H532" s="2">
        <v>19.25</v>
      </c>
      <c r="I532" s="2">
        <v>23.75</v>
      </c>
      <c r="J532" s="3">
        <v>0.8093</v>
      </c>
      <c r="K532" s="2">
        <v>10.55</v>
      </c>
      <c r="L532" s="2">
        <v>31.6</v>
      </c>
      <c r="M532" s="2">
        <v>42.15</v>
      </c>
      <c r="N532" s="2">
        <v>23.7</v>
      </c>
      <c r="O532" s="2">
        <v>8.1</v>
      </c>
      <c r="P532" s="2">
        <v>4.7</v>
      </c>
      <c r="Q532" s="2">
        <v>10.45</v>
      </c>
      <c r="R532" s="2">
        <v>17.65</v>
      </c>
      <c r="S532" s="2">
        <v>113.35</v>
      </c>
      <c r="T532" s="2">
        <v>18074.05</v>
      </c>
      <c r="U532" s="2">
        <f>(E532 + (2/3) * N532 + (2 - V532 * ($AA$484/$AB$484)) * B532 + (H532 * 0.5 * (1 + (1 - $AA$484/$AB$484)) + (2/3) * ($AA$484/$AB$484)) - W532 * Q532 - W532 * X532 *(C532-B532) - W532 * 0.44 * (0.44 * (0.56 * X532)) * (I532-H532) + W532 * (1-X532) * (M532-L532) + W532 * X532 * K532 + W532 * O532 + W532 * X532 * P532 - R532 * (($AC$484/$AE$484) - 0.44 * ($AD$484/$AE$484) * W532))</f>
        <v>77.54904107</v>
      </c>
      <c r="V532" s="1">
        <f>((2/3) - (0.5 * ($AA$484/$AB$484)) / (2 * ($AB$484/$AC$484)))</f>
        <v>0.6042113625</v>
      </c>
      <c r="W532" s="1">
        <f>($AJ$484/($AF$484-$AG$484+$AI$484+0.44*$AD$484))</f>
        <v>1.076087735</v>
      </c>
      <c r="X532" s="1">
        <f>($AH$484-$AG$484)/$AH$484</f>
        <v>0.777215384</v>
      </c>
      <c r="Y532" s="4">
        <v>65.0</v>
      </c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2" t="str">
        <f t="shared" si="11"/>
        <v>N</v>
      </c>
    </row>
    <row r="533">
      <c r="A533" s="1" t="s">
        <v>88</v>
      </c>
      <c r="B533" s="2">
        <v>40.76190476190476</v>
      </c>
      <c r="C533" s="2">
        <v>87.23809523809524</v>
      </c>
      <c r="D533" s="3">
        <v>0.4684285714285714</v>
      </c>
      <c r="E533" s="2">
        <v>8.380952380952381</v>
      </c>
      <c r="F533" s="2">
        <v>23.333333333333332</v>
      </c>
      <c r="G533" s="3">
        <v>0.3667142857142857</v>
      </c>
      <c r="H533" s="2">
        <v>18.952380952380953</v>
      </c>
      <c r="I533" s="2">
        <v>23.428571428571427</v>
      </c>
      <c r="J533" s="3">
        <v>0.8088095238095238</v>
      </c>
      <c r="K533" s="2">
        <v>10.19047619047619</v>
      </c>
      <c r="L533" s="2">
        <v>32.523809523809526</v>
      </c>
      <c r="M533" s="2">
        <v>42.714285714285715</v>
      </c>
      <c r="N533" s="2">
        <v>22.19047619047619</v>
      </c>
      <c r="O533" s="2">
        <v>7.571428571428571</v>
      </c>
      <c r="P533" s="2">
        <v>3.857142857142857</v>
      </c>
      <c r="Q533" s="2">
        <v>11.619047619047619</v>
      </c>
      <c r="R533" s="2">
        <v>19.333333333333332</v>
      </c>
      <c r="S533" s="2">
        <v>108.85714285714286</v>
      </c>
      <c r="T533" s="2">
        <v>18311.619047619046</v>
      </c>
      <c r="U533" s="2">
        <f>(E533 + (2/3) * N533 + (2 - V533 * ($AA$485/$AB$485)) * B533 + (H533 * 0.5 * (1 + (1 - $AA$485/$AB$485)) + (2/3) * ($AA$485/$AB$485)) - W533 * Q533 - W533 * X533 *(C533-B533) - W533 * 0.44 * (0.44 * (0.56 * X533)) * (I533-H533) + W533 * (1-X533) * (M533-L533) + W533 * X533 * K533 + W533 * O533 + W533 * X533 * P533 - R533 * (($AC$485/$AE$485) - 0.44 * ($AD$485/$AE$485) * W533))</f>
        <v>68.17596649</v>
      </c>
      <c r="V533" s="1">
        <f>((2/3) - (0.5 * ($AA$485/$AB$485)) / (2 * ($AB$485/$AC$485)))</f>
        <v>0.6065134493</v>
      </c>
      <c r="W533" s="1">
        <f>($AJ$485/($AF$485-$AG$485+$AI$485+0.44*$AD$485))</f>
        <v>1.071043453</v>
      </c>
      <c r="X533" s="1">
        <f>($AH$485-$AG$485)/$AH$485</f>
        <v>0.7772348376</v>
      </c>
      <c r="Y533" s="4">
        <v>65.0</v>
      </c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2" t="str">
        <f t="shared" si="11"/>
        <v>N</v>
      </c>
    </row>
    <row r="534">
      <c r="A534" s="1" t="s">
        <v>89</v>
      </c>
      <c r="B534" s="2">
        <v>40.5</v>
      </c>
      <c r="C534" s="2">
        <v>88.55</v>
      </c>
      <c r="D534" s="3">
        <v>0.4575</v>
      </c>
      <c r="E534" s="2">
        <v>8.15</v>
      </c>
      <c r="F534" s="2">
        <v>26.05</v>
      </c>
      <c r="G534" s="3">
        <v>0.30455000000000004</v>
      </c>
      <c r="H534" s="2">
        <v>16.6</v>
      </c>
      <c r="I534" s="2">
        <v>23.6</v>
      </c>
      <c r="J534" s="3">
        <v>0.7017</v>
      </c>
      <c r="K534" s="2">
        <v>10.05</v>
      </c>
      <c r="L534" s="2">
        <v>36.75</v>
      </c>
      <c r="M534" s="2">
        <v>46.8</v>
      </c>
      <c r="N534" s="2">
        <v>22.75</v>
      </c>
      <c r="O534" s="2">
        <v>8.15</v>
      </c>
      <c r="P534" s="2">
        <v>5.9</v>
      </c>
      <c r="Q534" s="2">
        <v>16.65</v>
      </c>
      <c r="R534" s="2">
        <v>22.1</v>
      </c>
      <c r="S534" s="2">
        <v>105.75</v>
      </c>
      <c r="T534" s="2">
        <v>18657.3</v>
      </c>
      <c r="U534" s="2">
        <f>(E534 + (2/3) * N534 + (2 - V534 * ($AA$482/$AB$482)) * B534 + (H534 * 0.5 * (1 + (1 - $AA$482/$AB$482)) + (2/3) * ($AA$482/$AB$482)) - W534 * Q534 - W534 * X534 *(C534-B534) - W534 * 0.44 * (0.44 * (0.56 * X534)) * (I534-H534) + W534 * (1-X534) * (M534-L534) + W534 * X534 * K534 + W534 * O534 + W534 * X534 * P534 - R534 * (($AC$482/$AE$482) - 0.44 * ($AD$482/$AE$482) * W534))</f>
        <v>61.815995</v>
      </c>
      <c r="V534" s="1">
        <f>((2/3) - (0.5 * ($AA$482/$AB$482)) / (2 * ($AB$482/$AC$482)))</f>
        <v>0.6038851881</v>
      </c>
      <c r="W534" s="1">
        <f>($AJ$482/($AF$482-$AG$482+$AI$482+0.44*$AD$482))</f>
        <v>1.051200687</v>
      </c>
      <c r="X534" s="1">
        <f>($AH$482-$AG$482)/$AH$482</f>
        <v>0.7768330347</v>
      </c>
      <c r="Y534" s="4">
        <v>65.0</v>
      </c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2" t="str">
        <f t="shared" si="11"/>
        <v>N</v>
      </c>
    </row>
    <row r="535">
      <c r="A535" s="1" t="s">
        <v>90</v>
      </c>
      <c r="B535" s="2">
        <v>40.61904761904762</v>
      </c>
      <c r="C535" s="2">
        <v>90.23809523809524</v>
      </c>
      <c r="D535" s="3">
        <v>0.4503809523809524</v>
      </c>
      <c r="E535" s="2">
        <v>10.142857142857142</v>
      </c>
      <c r="F535" s="2">
        <v>29.666666666666668</v>
      </c>
      <c r="G535" s="3">
        <v>0.3384761904761905</v>
      </c>
      <c r="H535" s="2">
        <v>15.80952380952381</v>
      </c>
      <c r="I535" s="2">
        <v>23.428571428571427</v>
      </c>
      <c r="J535" s="3">
        <v>0.6761904761904761</v>
      </c>
      <c r="K535" s="2">
        <v>12.380952380952381</v>
      </c>
      <c r="L535" s="2">
        <v>33.76190476190476</v>
      </c>
      <c r="M535" s="2">
        <v>46.142857142857146</v>
      </c>
      <c r="N535" s="2">
        <v>24.095238095238095</v>
      </c>
      <c r="O535" s="2">
        <v>8.904761904761905</v>
      </c>
      <c r="P535" s="2">
        <v>4.428571428571429</v>
      </c>
      <c r="Q535" s="2">
        <v>15.952380952380953</v>
      </c>
      <c r="R535" s="2">
        <v>22.047619047619047</v>
      </c>
      <c r="S535" s="2">
        <v>107.19047619047619</v>
      </c>
      <c r="T535" s="2">
        <v>19144.190476190477</v>
      </c>
      <c r="U535" s="2">
        <f>(E535 + (2/3) * N535 + (2 - V535 * ($AA$483/$AB$483)) * B535 + (H535 * 0.5 * (1 + (1 - $AA$483/$AB$483)) + (2/3) * ($AA$483/$AB$483)) - W535 * Q535 - W535 * X535 *(C535-B535) - W535 * 0.44 * (0.44 * (0.56 * X535)) * (I535-H535) + W535 * (1-X535) * (M535-L535) + W535 * X535 * K535 + W535 * O535 + W535 * X535 * P535 - R535 * (($AC$483/$AE$483) - 0.44 * ($AD$483/$AE$483) * W535))</f>
        <v>65.04242212</v>
      </c>
      <c r="V535" s="1">
        <f>((2/3) - (0.5 * ($AA$483/$AB$483)) / (2 * ($AB$483/$AC$483)))</f>
        <v>0.6057281285</v>
      </c>
      <c r="W535" s="1">
        <f>($AJ$483/($AF$483-$AG$483+$AI$483+0.44*$AD$483))</f>
        <v>1.073414293</v>
      </c>
      <c r="X535" s="1">
        <f>($AH$483-$AG$483)/$AH$483</f>
        <v>0.7760273464</v>
      </c>
      <c r="Y535" s="4">
        <v>65.0</v>
      </c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2" t="str">
        <f t="shared" si="11"/>
        <v>N</v>
      </c>
    </row>
    <row r="536">
      <c r="A536" s="1" t="s">
        <v>91</v>
      </c>
      <c r="B536" s="2">
        <v>42.7</v>
      </c>
      <c r="C536" s="2">
        <v>88.85</v>
      </c>
      <c r="D536" s="3">
        <v>0.48245000000000005</v>
      </c>
      <c r="E536" s="2">
        <v>10.55</v>
      </c>
      <c r="F536" s="2">
        <v>28.45</v>
      </c>
      <c r="G536" s="3">
        <v>0.36515000000000003</v>
      </c>
      <c r="H536" s="2">
        <v>16.0</v>
      </c>
      <c r="I536" s="2">
        <v>22.15</v>
      </c>
      <c r="J536" s="3">
        <v>0.7268</v>
      </c>
      <c r="K536" s="2">
        <v>10.7</v>
      </c>
      <c r="L536" s="2">
        <v>35.75</v>
      </c>
      <c r="M536" s="2">
        <v>46.45</v>
      </c>
      <c r="N536" s="2">
        <v>24.65</v>
      </c>
      <c r="O536" s="2">
        <v>7.0</v>
      </c>
      <c r="P536" s="2">
        <v>4.25</v>
      </c>
      <c r="Q536" s="2">
        <v>14.0</v>
      </c>
      <c r="R536" s="2">
        <v>20.35</v>
      </c>
      <c r="S536" s="2">
        <v>111.95</v>
      </c>
      <c r="T536" s="2">
        <v>18647.3</v>
      </c>
      <c r="U536" s="2">
        <f>(E536 + (2/3) * N536 + (2 - V536 * ($AA$484/$AB$484)) * B536 + (H536 * 0.5 * (1 + (1 - $AA$484/$AB$484)) + (2/3) * ($AA$484/$AB$484)) - W536 * Q536 - W536 * X536 *(C536-B536) - W536 * 0.44 * (0.44 * (0.56 * X536)) * (I536-H536) + W536 * (1-X536) * (M536-L536) + W536 * X536 * K536 + W536 * O536 + W536 * X536 * P536 - R536 * (($AC$484/$AE$484) - 0.44 * ($AD$484/$AE$484) * W536))</f>
        <v>70.39521897</v>
      </c>
      <c r="V536" s="1">
        <f>((2/3) - (0.5 * ($AA$484/$AB$484)) / (2 * ($AB$484/$AC$484)))</f>
        <v>0.6042113625</v>
      </c>
      <c r="W536" s="1">
        <f>($AJ$484/($AF$484-$AG$484+$AI$484+0.44*$AD$484))</f>
        <v>1.076087735</v>
      </c>
      <c r="X536" s="1">
        <f>($AH$484-$AG$484)/$AH$484</f>
        <v>0.777215384</v>
      </c>
      <c r="Y536" s="4">
        <v>65.0</v>
      </c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2" t="str">
        <f t="shared" si="11"/>
        <v>N</v>
      </c>
    </row>
    <row r="537">
      <c r="A537" s="1" t="s">
        <v>92</v>
      </c>
      <c r="B537" s="2">
        <v>39.095238095238095</v>
      </c>
      <c r="C537" s="2">
        <v>85.95238095238095</v>
      </c>
      <c r="D537" s="3">
        <v>0.45409523809523805</v>
      </c>
      <c r="E537" s="2">
        <v>11.19047619047619</v>
      </c>
      <c r="F537" s="2">
        <v>31.952380952380953</v>
      </c>
      <c r="G537" s="3">
        <v>0.35123809523809524</v>
      </c>
      <c r="H537" s="2">
        <v>18.095238095238095</v>
      </c>
      <c r="I537" s="2">
        <v>23.952380952380953</v>
      </c>
      <c r="J537" s="3">
        <v>0.7687142857142858</v>
      </c>
      <c r="K537" s="2">
        <v>9.571428571428571</v>
      </c>
      <c r="L537" s="2">
        <v>36.57142857142857</v>
      </c>
      <c r="M537" s="2">
        <v>46.142857142857146</v>
      </c>
      <c r="N537" s="2">
        <v>23.571428571428573</v>
      </c>
      <c r="O537" s="2">
        <v>6.809523809523809</v>
      </c>
      <c r="P537" s="2">
        <v>4.380952380952381</v>
      </c>
      <c r="Q537" s="2">
        <v>14.666666666666666</v>
      </c>
      <c r="R537" s="2">
        <v>20.19047619047619</v>
      </c>
      <c r="S537" s="2">
        <v>107.47619047619048</v>
      </c>
      <c r="T537" s="2">
        <v>18798.809523809523</v>
      </c>
      <c r="U537" s="2">
        <f>(E537 + (2/3) * N537 + (2 - V537 * ($AA$485/$AB$485)) * B537 + (H537 * 0.5 * (1 + (1 - $AA$485/$AB$485)) + (2/3) * ($AA$485/$AB$485)) - W537 * Q537 - W537 * X537 *(C537-B537) - W537 * 0.44 * (0.44 * (0.56 * X537)) * (I537-H537) + W537 * (1-X537) * (M537-L537) + W537 * X537 * K537 + W537 * O537 + W537 * X537 * P537 - R537 * (($AC$485/$AE$485) - 0.44 * ($AD$485/$AE$485) * W537))</f>
        <v>63.55331334</v>
      </c>
      <c r="V537" s="1">
        <f>((2/3) - (0.5 * ($AA$485/$AB$485)) / (2 * ($AB$485/$AC$485)))</f>
        <v>0.6065134493</v>
      </c>
      <c r="W537" s="1">
        <f>($AJ$485/($AF$485-$AG$485+$AI$485+0.44*$AD$485))</f>
        <v>1.071043453</v>
      </c>
      <c r="X537" s="1">
        <f>($AH$485-$AG$485)/$AH$485</f>
        <v>0.7772348376</v>
      </c>
      <c r="Y537" s="4">
        <v>65.0</v>
      </c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2" t="str">
        <f t="shared" si="11"/>
        <v>N</v>
      </c>
    </row>
    <row r="538">
      <c r="A538" s="1" t="s">
        <v>93</v>
      </c>
      <c r="B538" s="2">
        <v>39.45</v>
      </c>
      <c r="C538" s="2">
        <v>90.05</v>
      </c>
      <c r="D538" s="3">
        <v>0.43875000000000003</v>
      </c>
      <c r="E538" s="2">
        <v>8.35</v>
      </c>
      <c r="F538" s="2">
        <v>25.85</v>
      </c>
      <c r="G538" s="3">
        <v>0.31889999999999996</v>
      </c>
      <c r="H538" s="2">
        <v>19.75</v>
      </c>
      <c r="I538" s="2">
        <v>26.4</v>
      </c>
      <c r="J538" s="3">
        <v>0.7424</v>
      </c>
      <c r="K538" s="2">
        <v>11.55</v>
      </c>
      <c r="L538" s="2">
        <v>35.5</v>
      </c>
      <c r="M538" s="2">
        <v>47.05</v>
      </c>
      <c r="N538" s="2">
        <v>19.15</v>
      </c>
      <c r="O538" s="2">
        <v>7.15</v>
      </c>
      <c r="P538" s="2">
        <v>5.55</v>
      </c>
      <c r="Q538" s="2">
        <v>16.1</v>
      </c>
      <c r="R538" s="2">
        <v>23.55</v>
      </c>
      <c r="S538" s="2">
        <v>107.0</v>
      </c>
      <c r="T538" s="2">
        <v>16947.45</v>
      </c>
      <c r="U538" s="2">
        <f>(E538 + (2/3) * N538 + (2 - V538 * ($AA$482/$AB$482)) * B538 + (H538 * 0.5 * (1 + (1 - $AA$482/$AB$482)) + (2/3) * ($AA$482/$AB$482)) - W538 * Q538 - W538 * X538 *(C538-B538) - W538 * 0.44 * (0.44 * (0.56 * X538)) * (I538-H538) + W538 * (1-X538) * (M538-L538) + W538 * X538 * K538 + W538 * O538 + W538 * X538 * P538 - R538 * (($AC$482/$AE$482) - 0.44 * ($AD$482/$AE$482) * W538))</f>
        <v>58.41702907</v>
      </c>
      <c r="V538" s="1">
        <f>((2/3) - (0.5 * ($AA$482/$AB$482)) / (2 * ($AB$482/$AC$482)))</f>
        <v>0.6038851881</v>
      </c>
      <c r="W538" s="1">
        <f>($AJ$482/($AF$482-$AG$482+$AI$482+0.44*$AD$482))</f>
        <v>1.051200687</v>
      </c>
      <c r="X538" s="1">
        <f>($AH$482-$AG$482)/$AH$482</f>
        <v>0.7768330347</v>
      </c>
      <c r="Y538" s="4">
        <v>65.0</v>
      </c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2" t="str">
        <f t="shared" si="11"/>
        <v>N</v>
      </c>
    </row>
    <row r="539">
      <c r="A539" s="1" t="s">
        <v>94</v>
      </c>
      <c r="B539" s="2">
        <v>37.76190476190476</v>
      </c>
      <c r="C539" s="2">
        <v>84.0952380952381</v>
      </c>
      <c r="D539" s="3">
        <v>0.4499047619047619</v>
      </c>
      <c r="E539" s="2">
        <v>9.238095238095237</v>
      </c>
      <c r="F539" s="2">
        <v>26.666666666666668</v>
      </c>
      <c r="G539" s="3">
        <v>0.3499047619047619</v>
      </c>
      <c r="H539" s="2">
        <v>19.333333333333332</v>
      </c>
      <c r="I539" s="2">
        <v>25.333333333333332</v>
      </c>
      <c r="J539" s="3">
        <v>0.7585714285714287</v>
      </c>
      <c r="K539" s="2">
        <v>10.904761904761905</v>
      </c>
      <c r="L539" s="2">
        <v>32.38095238095238</v>
      </c>
      <c r="M539" s="2">
        <v>43.285714285714285</v>
      </c>
      <c r="N539" s="2">
        <v>22.095238095238095</v>
      </c>
      <c r="O539" s="2">
        <v>6.523809523809524</v>
      </c>
      <c r="P539" s="2">
        <v>3.8095238095238093</v>
      </c>
      <c r="Q539" s="2">
        <v>14.666666666666666</v>
      </c>
      <c r="R539" s="2">
        <v>21.047619047619047</v>
      </c>
      <c r="S539" s="2">
        <v>104.0952380952381</v>
      </c>
      <c r="T539" s="2">
        <v>17378.761904761905</v>
      </c>
      <c r="U539" s="2">
        <f>(E539 + (2/3) * N539 + (2 - V539 * ($AA$483/$AB$483)) * B539 + (H539 * 0.5 * (1 + (1 - $AA$483/$AB$483)) + (2/3) * ($AA$483/$AB$483)) - W539 * Q539 - W539 * X539 *(C539-B539) - W539 * 0.44 * (0.44 * (0.56 * X539)) * (I539-H539) + W539 * (1-X539) * (M539-L539) + W539 * X539 * K539 + W539 * O539 + W539 * X539 * P539 - R539 * (($AC$483/$AE$483) - 0.44 * ($AD$483/$AE$483) * W539))</f>
        <v>60.52622224</v>
      </c>
      <c r="V539" s="1">
        <f>((2/3) - (0.5 * ($AA$483/$AB$483)) / (2 * ($AB$483/$AC$483)))</f>
        <v>0.6057281285</v>
      </c>
      <c r="W539" s="1">
        <f>($AJ$483/($AF$483-$AG$483+$AI$483+0.44*$AD$483))</f>
        <v>1.073414293</v>
      </c>
      <c r="X539" s="1">
        <f>($AH$483-$AG$483)/$AH$483</f>
        <v>0.7760273464</v>
      </c>
      <c r="Y539" s="4">
        <v>65.0</v>
      </c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2" t="str">
        <f t="shared" si="11"/>
        <v>N</v>
      </c>
    </row>
    <row r="540">
      <c r="A540" s="1" t="s">
        <v>95</v>
      </c>
      <c r="B540" s="2">
        <v>37.6</v>
      </c>
      <c r="C540" s="2">
        <v>86.65</v>
      </c>
      <c r="D540" s="3">
        <v>0.4368999999999999</v>
      </c>
      <c r="E540" s="2">
        <v>10.1</v>
      </c>
      <c r="F540" s="2">
        <v>30.7</v>
      </c>
      <c r="G540" s="3">
        <v>0.32755</v>
      </c>
      <c r="H540" s="2">
        <v>15.9</v>
      </c>
      <c r="I540" s="2">
        <v>21.65</v>
      </c>
      <c r="J540" s="3">
        <v>0.74285</v>
      </c>
      <c r="K540" s="2">
        <v>9.6</v>
      </c>
      <c r="L540" s="2">
        <v>32.25</v>
      </c>
      <c r="M540" s="2">
        <v>41.85</v>
      </c>
      <c r="N540" s="2">
        <v>21.55</v>
      </c>
      <c r="O540" s="2">
        <v>6.5</v>
      </c>
      <c r="P540" s="2">
        <v>4.15</v>
      </c>
      <c r="Q540" s="2">
        <v>13.95</v>
      </c>
      <c r="R540" s="2">
        <v>22.5</v>
      </c>
      <c r="S540" s="2">
        <v>101.2</v>
      </c>
      <c r="T540" s="2">
        <v>16755.65</v>
      </c>
      <c r="U540" s="2">
        <f>(E540 + (2/3) * N540 + (2 - V540 * ($AA$484/$AB$484)) * B540 + (H540 * 0.5 * (1 + (1 - $AA$484/$AB$484)) + (2/3) * ($AA$484/$AB$484)) - W540 * Q540 - W540 * X540 *(C540-B540) - W540 * 0.44 * (0.44 * (0.56 * X540)) * (I540-H540) + W540 * (1-X540) * (M540-L540) + W540 * X540 * K540 + W540 * O540 + W540 * X540 * P540 - R540 * (($AC$484/$AE$484) - 0.44 * ($AD$484/$AE$484) * W540))</f>
        <v>54.58746061</v>
      </c>
      <c r="V540" s="1">
        <f>((2/3) - (0.5 * ($AA$484/$AB$484)) / (2 * ($AB$484/$AC$484)))</f>
        <v>0.6042113625</v>
      </c>
      <c r="W540" s="1">
        <f>($AJ$484/($AF$484-$AG$484+$AI$484+0.44*$AD$484))</f>
        <v>1.076087735</v>
      </c>
      <c r="X540" s="1">
        <f>($AH$484-$AG$484)/$AH$484</f>
        <v>0.777215384</v>
      </c>
      <c r="Y540" s="4">
        <v>65.0</v>
      </c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2" t="str">
        <f t="shared" si="11"/>
        <v>N</v>
      </c>
    </row>
    <row r="541">
      <c r="A541" s="1" t="s">
        <v>96</v>
      </c>
      <c r="B541" s="2">
        <v>39.0</v>
      </c>
      <c r="C541" s="2">
        <v>87.66666666666667</v>
      </c>
      <c r="D541" s="3">
        <v>0.4471428571428572</v>
      </c>
      <c r="E541" s="2">
        <v>9.523809523809524</v>
      </c>
      <c r="F541" s="2">
        <v>28.333333333333332</v>
      </c>
      <c r="G541" s="3">
        <v>0.3439999999999999</v>
      </c>
      <c r="H541" s="2">
        <v>15.904761904761905</v>
      </c>
      <c r="I541" s="2">
        <v>22.333333333333332</v>
      </c>
      <c r="J541" s="3">
        <v>0.707</v>
      </c>
      <c r="K541" s="2">
        <v>9.047619047619047</v>
      </c>
      <c r="L541" s="2">
        <v>35.285714285714285</v>
      </c>
      <c r="M541" s="2">
        <v>44.333333333333336</v>
      </c>
      <c r="N541" s="2">
        <v>22.142857142857142</v>
      </c>
      <c r="O541" s="2">
        <v>7.571428571428571</v>
      </c>
      <c r="P541" s="2">
        <v>4.571428571428571</v>
      </c>
      <c r="Q541" s="2">
        <v>15.523809523809524</v>
      </c>
      <c r="R541" s="2">
        <v>21.142857142857142</v>
      </c>
      <c r="S541" s="2">
        <v>103.42857142857143</v>
      </c>
      <c r="T541" s="2">
        <v>17790.714285714286</v>
      </c>
      <c r="U541" s="2">
        <f>(E541 + (2/3) * N541 + (2 - V541 * ($AA$485/$AB$485)) * B541 + (H541 * 0.5 * (1 + (1 - $AA$485/$AB$485)) + (2/3) * ($AA$485/$AB$485)) - W541 * Q541 - W541 * X541 *(C541-B541) - W541 * 0.44 * (0.44 * (0.56 * X541)) * (I541-H541) + W541 * (1-X541) * (M541-L541) + W541 * X541 * K541 + W541 * O541 + W541 * X541 * P541 - R541 * (($AC$485/$AE$485) - 0.44 * ($AD$485/$AE$485) * W541))</f>
        <v>56.87619388</v>
      </c>
      <c r="V541" s="1">
        <f>((2/3) - (0.5 * ($AA$485/$AB$485)) / (2 * ($AB$485/$AC$485)))</f>
        <v>0.6065134493</v>
      </c>
      <c r="W541" s="1">
        <f>($AJ$485/($AF$485-$AG$485+$AI$485+0.44*$AD$485))</f>
        <v>1.071043453</v>
      </c>
      <c r="X541" s="1">
        <f>($AH$485-$AG$485)/$AH$485</f>
        <v>0.7772348376</v>
      </c>
      <c r="Y541" s="4">
        <v>65.0</v>
      </c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2" t="str">
        <f t="shared" si="11"/>
        <v>N</v>
      </c>
    </row>
    <row r="542">
      <c r="A542" s="1" t="s">
        <v>97</v>
      </c>
      <c r="B542" s="2">
        <v>36.6</v>
      </c>
      <c r="C542" s="2">
        <v>84.8</v>
      </c>
      <c r="D542" s="3">
        <v>0.43199999999999994</v>
      </c>
      <c r="E542" s="2">
        <v>11.15</v>
      </c>
      <c r="F542" s="2">
        <v>31.15</v>
      </c>
      <c r="G542" s="3">
        <v>0.35530000000000006</v>
      </c>
      <c r="H542" s="2">
        <v>19.05</v>
      </c>
      <c r="I542" s="2">
        <v>24.6</v>
      </c>
      <c r="J542" s="3">
        <v>0.7732499999999999</v>
      </c>
      <c r="K542" s="2">
        <v>10.2</v>
      </c>
      <c r="L542" s="2">
        <v>36.95</v>
      </c>
      <c r="M542" s="2">
        <v>47.15</v>
      </c>
      <c r="N542" s="2">
        <v>21.8</v>
      </c>
      <c r="O542" s="2">
        <v>8.4</v>
      </c>
      <c r="P542" s="2">
        <v>4.35</v>
      </c>
      <c r="Q542" s="2">
        <v>13.25</v>
      </c>
      <c r="R542" s="2">
        <v>20.1</v>
      </c>
      <c r="S542" s="2">
        <v>103.4</v>
      </c>
      <c r="T542" s="2">
        <v>18145.4</v>
      </c>
      <c r="U542" s="2">
        <f>(E542 + (2/3) * N542 + (2 - V542 * ($AA$482/$AB$482)) * B542 + (H542 * 0.5 * (1 + (1 - $AA$482/$AB$482)) + (2/3) * ($AA$482/$AB$482)) - W542 * Q542 - W542 * X542 *(C542-B542) - W542 * 0.44 * (0.44 * (0.56 * X542)) * (I542-H542) + W542 * (1-X542) * (M542-L542) + W542 * X542 * K542 + W542 * O542 + W542 * X542 * P542 - R542 * (($AC$482/$AE$482) - 0.44 * ($AD$482/$AE$482) * W542))</f>
        <v>62.8716617</v>
      </c>
      <c r="V542" s="1">
        <f>((2/3) - (0.5 * ($AA$482/$AB$482)) / (2 * ($AB$482/$AC$482)))</f>
        <v>0.6038851881</v>
      </c>
      <c r="W542" s="1">
        <f>($AJ$482/($AF$482-$AG$482+$AI$482+0.44*$AD$482))</f>
        <v>1.051200687</v>
      </c>
      <c r="X542" s="1">
        <f>($AH$482-$AG$482)/$AH$482</f>
        <v>0.7768330347</v>
      </c>
      <c r="Y542" s="4">
        <v>75.0</v>
      </c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2" t="str">
        <f t="shared" si="11"/>
        <v>Y</v>
      </c>
    </row>
    <row r="543">
      <c r="A543" s="1" t="s">
        <v>98</v>
      </c>
      <c r="B543" s="2">
        <v>38.80952380952381</v>
      </c>
      <c r="C543" s="2">
        <v>81.9047619047619</v>
      </c>
      <c r="D543" s="3">
        <v>0.4753333333333334</v>
      </c>
      <c r="E543" s="2">
        <v>12.238095238095237</v>
      </c>
      <c r="F543" s="2">
        <v>31.285714285714285</v>
      </c>
      <c r="G543" s="3">
        <v>0.39795238095238095</v>
      </c>
      <c r="H543" s="2">
        <v>13.571428571428571</v>
      </c>
      <c r="I543" s="2">
        <v>18.095238095238095</v>
      </c>
      <c r="J543" s="3">
        <v>0.7547619047619049</v>
      </c>
      <c r="K543" s="2">
        <v>7.476190476190476</v>
      </c>
      <c r="L543" s="2">
        <v>33.95238095238095</v>
      </c>
      <c r="M543" s="2">
        <v>41.42857142857143</v>
      </c>
      <c r="N543" s="2">
        <v>22.571428571428573</v>
      </c>
      <c r="O543" s="2">
        <v>6.761904761904762</v>
      </c>
      <c r="P543" s="2">
        <v>4.761904761904762</v>
      </c>
      <c r="Q543" s="2">
        <v>13.476190476190476</v>
      </c>
      <c r="R543" s="2">
        <v>20.047619047619047</v>
      </c>
      <c r="S543" s="2">
        <v>103.42857142857143</v>
      </c>
      <c r="T543" s="2">
        <v>18499.904761904763</v>
      </c>
      <c r="U543" s="2">
        <f>(E543 + (2/3) * N543 + (2 - V543 * ($AA$483/$AB$483)) * B543 + (H543 * 0.5 * (1 + (1 - $AA$483/$AB$483)) + (2/3) * ($AA$483/$AB$483)) - W543 * Q543 - W543 * X543 *(C543-B543) - W543 * 0.44 * (0.44 * (0.56 * X543)) * (I543-H543) + W543 * (1-X543) * (M543-L543) + W543 * X543 * K543 + W543 * O543 + W543 * X543 * P543 - R543 * (($AC$483/$AE$483) - 0.44 * ($AD$483/$AE$483) * W543))</f>
        <v>63.28101972</v>
      </c>
      <c r="V543" s="1">
        <f>((2/3) - (0.5 * ($AA$483/$AB$483)) / (2 * ($AB$483/$AC$483)))</f>
        <v>0.6057281285</v>
      </c>
      <c r="W543" s="1">
        <f>($AJ$483/($AF$483-$AG$483+$AI$483+0.44*$AD$483))</f>
        <v>1.073414293</v>
      </c>
      <c r="X543" s="1">
        <f>($AH$483-$AG$483)/$AH$483</f>
        <v>0.7760273464</v>
      </c>
      <c r="Y543" s="4">
        <v>75.0</v>
      </c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2" t="str">
        <f t="shared" si="11"/>
        <v>Y</v>
      </c>
    </row>
    <row r="544">
      <c r="A544" s="1" t="s">
        <v>99</v>
      </c>
      <c r="B544" s="2">
        <v>38.65</v>
      </c>
      <c r="C544" s="2">
        <v>88.85</v>
      </c>
      <c r="D544" s="3">
        <v>0.43549999999999994</v>
      </c>
      <c r="E544" s="2">
        <v>11.8</v>
      </c>
      <c r="F544" s="2">
        <v>32.3</v>
      </c>
      <c r="G544" s="3">
        <v>0.36555</v>
      </c>
      <c r="H544" s="2">
        <v>14.7</v>
      </c>
      <c r="I544" s="2">
        <v>19.0</v>
      </c>
      <c r="J544" s="3">
        <v>0.77355</v>
      </c>
      <c r="K544" s="2">
        <v>9.9</v>
      </c>
      <c r="L544" s="2">
        <v>34.45</v>
      </c>
      <c r="M544" s="2">
        <v>44.35</v>
      </c>
      <c r="N544" s="2">
        <v>22.05</v>
      </c>
      <c r="O544" s="2">
        <v>6.5</v>
      </c>
      <c r="P544" s="2">
        <v>5.1</v>
      </c>
      <c r="Q544" s="2">
        <v>12.55</v>
      </c>
      <c r="R544" s="2">
        <v>20.85</v>
      </c>
      <c r="S544" s="2">
        <v>103.8</v>
      </c>
      <c r="T544" s="2">
        <v>19063.45</v>
      </c>
      <c r="U544" s="2">
        <f>(E544 + (2/3) * N544 + (2 - V544 * ($AA$484/$AB$484)) * B544 + (H544 * 0.5 * (1 + (1 - $AA$484/$AB$484)) + (2/3) * ($AA$484/$AB$484)) - W544 * Q544 - W544 * X544 *(C544-B544) - W544 * 0.44 * (0.44 * (0.56 * X544)) * (I544-H544) + W544 * (1-X544) * (M544-L544) + W544 * X544 * K544 + W544 * O544 + W544 * X544 * P544 - R544 * (($AC$484/$AE$484) - 0.44 * ($AD$484/$AE$484) * W544))</f>
        <v>59.83775304</v>
      </c>
      <c r="V544" s="1">
        <f>((2/3) - (0.5 * ($AA$484/$AB$484)) / (2 * ($AB$484/$AC$484)))</f>
        <v>0.6042113625</v>
      </c>
      <c r="W544" s="1">
        <f>($AJ$484/($AF$484-$AG$484+$AI$484+0.44*$AD$484))</f>
        <v>1.076087735</v>
      </c>
      <c r="X544" s="1">
        <f>($AH$484-$AG$484)/$AH$484</f>
        <v>0.777215384</v>
      </c>
      <c r="Y544" s="4">
        <v>75.0</v>
      </c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2" t="str">
        <f t="shared" si="11"/>
        <v>Y</v>
      </c>
    </row>
    <row r="545">
      <c r="A545" s="1" t="s">
        <v>100</v>
      </c>
      <c r="B545" s="2">
        <v>39.095238095238095</v>
      </c>
      <c r="C545" s="2">
        <v>84.85714285714286</v>
      </c>
      <c r="D545" s="3">
        <v>0.4606190476190476</v>
      </c>
      <c r="E545" s="2">
        <v>10.619047619047619</v>
      </c>
      <c r="F545" s="2">
        <v>26.952380952380953</v>
      </c>
      <c r="G545" s="3">
        <v>0.4043333333333333</v>
      </c>
      <c r="H545" s="2">
        <v>16.571428571428573</v>
      </c>
      <c r="I545" s="2">
        <v>21.19047619047619</v>
      </c>
      <c r="J545" s="3">
        <v>0.7850952380952382</v>
      </c>
      <c r="K545" s="2">
        <v>9.904761904761905</v>
      </c>
      <c r="L545" s="2">
        <v>35.095238095238095</v>
      </c>
      <c r="M545" s="2">
        <v>45.0</v>
      </c>
      <c r="N545" s="2">
        <v>23.38095238095238</v>
      </c>
      <c r="O545" s="2">
        <v>7.809523809523809</v>
      </c>
      <c r="P545" s="2">
        <v>4.0</v>
      </c>
      <c r="Q545" s="2">
        <v>13.952380952380953</v>
      </c>
      <c r="R545" s="2">
        <v>18.0</v>
      </c>
      <c r="S545" s="2">
        <v>105.38095238095238</v>
      </c>
      <c r="T545" s="2">
        <v>18674.809523809523</v>
      </c>
      <c r="U545" s="2">
        <f>(E545 + (2/3) * N545 + (2 - V545 * ($AA$485/$AB$485)) * B545 + (H545 * 0.5 * (1 + (1 - $AA$485/$AB$485)) + (2/3) * ($AA$485/$AB$485)) - W545 * Q545 - W545 * X545 *(C545-B545) - W545 * 0.44 * (0.44 * (0.56 * X545)) * (I545-H545) + W545 * (1-X545) * (M545-L545) + W545 * X545 * K545 + W545 * O545 + W545 * X545 * P545 - R545 * (($AC$485/$AE$485) - 0.44 * ($AD$485/$AE$485) * W545))</f>
        <v>65.38250573</v>
      </c>
      <c r="V545" s="1">
        <f>((2/3) - (0.5 * ($AA$485/$AB$485)) / (2 * ($AB$485/$AC$485)))</f>
        <v>0.6065134493</v>
      </c>
      <c r="W545" s="1">
        <f>($AJ$485/($AF$485-$AG$485+$AI$485+0.44*$AD$485))</f>
        <v>1.071043453</v>
      </c>
      <c r="X545" s="1">
        <f>($AH$485-$AG$485)/$AH$485</f>
        <v>0.7772348376</v>
      </c>
      <c r="Y545" s="4">
        <v>75.0</v>
      </c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2" t="str">
        <f t="shared" si="11"/>
        <v>Y</v>
      </c>
    </row>
    <row r="546">
      <c r="A546" s="1" t="s">
        <v>101</v>
      </c>
      <c r="B546" s="2">
        <v>39.95</v>
      </c>
      <c r="C546" s="2">
        <v>84.25</v>
      </c>
      <c r="D546" s="3">
        <v>0.47535</v>
      </c>
      <c r="E546" s="2">
        <v>11.65</v>
      </c>
      <c r="F546" s="2">
        <v>32.0</v>
      </c>
      <c r="G546" s="3">
        <v>0.36585</v>
      </c>
      <c r="H546" s="2">
        <v>19.35</v>
      </c>
      <c r="I546" s="2">
        <v>23.75</v>
      </c>
      <c r="J546" s="3">
        <v>0.8156500000000001</v>
      </c>
      <c r="K546" s="2">
        <v>8.9</v>
      </c>
      <c r="L546" s="2">
        <v>34.0</v>
      </c>
      <c r="M546" s="2">
        <v>42.9</v>
      </c>
      <c r="N546" s="2">
        <v>22.4</v>
      </c>
      <c r="O546" s="2">
        <v>6.65</v>
      </c>
      <c r="P546" s="2">
        <v>4.05</v>
      </c>
      <c r="Q546" s="2">
        <v>14.75</v>
      </c>
      <c r="R546" s="2">
        <v>20.25</v>
      </c>
      <c r="S546" s="2">
        <v>110.9</v>
      </c>
      <c r="T546" s="2">
        <v>19982.7</v>
      </c>
      <c r="U546" s="2">
        <f>(E546 + (2/3) * N546 + (2 - V546 * ($AA$482/$AB$482)) * B546 + (H546 * 0.5 * (1 + (1 - $AA$482/$AB$482)) + (2/3) * ($AA$482/$AB$482)) - W546 * Q546 - W546 * X546 *(C546-B546) - W546 * 0.44 * (0.44 * (0.56 * X546)) * (I546-H546) + W546 * (1-X546) * (M546-L546) + W546 * X546 * K546 + W546 * O546 + W546 * X546 * P546 - R546 * (($AC$482/$AE$482) - 0.44 * ($AD$482/$AE$482) * W546))</f>
        <v>67.73105067</v>
      </c>
      <c r="V546" s="1">
        <f>((2/3) - (0.5 * ($AA$482/$AB$482)) / (2 * ($AB$482/$AC$482)))</f>
        <v>0.6038851881</v>
      </c>
      <c r="W546" s="1">
        <f>($AJ$482/($AF$482-$AG$482+$AI$482+0.44*$AD$482))</f>
        <v>1.051200687</v>
      </c>
      <c r="X546" s="1">
        <f>($AH$482-$AG$482)/$AH$482</f>
        <v>0.7768330347</v>
      </c>
      <c r="Y546" s="4">
        <v>95.0</v>
      </c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2" t="str">
        <f t="shared" si="11"/>
        <v>Y</v>
      </c>
    </row>
    <row r="547">
      <c r="A547" s="1" t="s">
        <v>102</v>
      </c>
      <c r="B547" s="2">
        <v>38.904761904761905</v>
      </c>
      <c r="C547" s="2">
        <v>82.66666666666667</v>
      </c>
      <c r="D547" s="3">
        <v>0.47200000000000003</v>
      </c>
      <c r="E547" s="2">
        <v>13.0</v>
      </c>
      <c r="F547" s="2">
        <v>33.57142857142857</v>
      </c>
      <c r="G547" s="3">
        <v>0.38809523809523805</v>
      </c>
      <c r="H547" s="2">
        <v>18.142857142857142</v>
      </c>
      <c r="I547" s="2">
        <v>22.666666666666668</v>
      </c>
      <c r="J547" s="3">
        <v>0.8044285714285713</v>
      </c>
      <c r="K547" s="2">
        <v>8.0</v>
      </c>
      <c r="L547" s="2">
        <v>32.523809523809526</v>
      </c>
      <c r="M547" s="2">
        <v>40.523809523809526</v>
      </c>
      <c r="N547" s="2">
        <v>24.285714285714285</v>
      </c>
      <c r="O547" s="2">
        <v>7.571428571428571</v>
      </c>
      <c r="P547" s="2">
        <v>3.4761904761904763</v>
      </c>
      <c r="Q547" s="2">
        <v>12.761904761904763</v>
      </c>
      <c r="R547" s="2">
        <v>16.952380952380953</v>
      </c>
      <c r="S547" s="2">
        <v>108.95238095238095</v>
      </c>
      <c r="T547" s="2">
        <v>19565.333333333332</v>
      </c>
      <c r="U547" s="2">
        <f>(E547 + (2/3) * N547 + (2 - V547 * ($AA$483/$AB$483)) * B547 + (H547 * 0.5 * (1 + (1 - $AA$483/$AB$483)) + (2/3) * ($AA$483/$AB$483)) - W547 * Q547 - W547 * X547 *(C547-B547) - W547 * 0.44 * (0.44 * (0.56 * X547)) * (I547-H547) + W547 * (1-X547) * (M547-L547) + W547 * X547 * K547 + W547 * O547 + W547 * X547 * P547 - R547 * (($AC$483/$AE$483) - 0.44 * ($AD$483/$AE$483) * W547))</f>
        <v>70.15959582</v>
      </c>
      <c r="V547" s="1">
        <f>((2/3) - (0.5 * ($AA$483/$AB$483)) / (2 * ($AB$483/$AC$483)))</f>
        <v>0.6057281285</v>
      </c>
      <c r="W547" s="1">
        <f>($AJ$483/($AF$483-$AG$483+$AI$483+0.44*$AD$483))</f>
        <v>1.073414293</v>
      </c>
      <c r="X547" s="1">
        <f>($AH$483-$AG$483)/$AH$483</f>
        <v>0.7760273464</v>
      </c>
      <c r="Y547" s="4">
        <v>95.0</v>
      </c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2" t="str">
        <f t="shared" si="11"/>
        <v>Y</v>
      </c>
    </row>
    <row r="548">
      <c r="A548" s="1" t="s">
        <v>103</v>
      </c>
      <c r="B548" s="2">
        <v>40.85</v>
      </c>
      <c r="C548" s="2">
        <v>85.85</v>
      </c>
      <c r="D548" s="3">
        <v>0.47555</v>
      </c>
      <c r="E548" s="2">
        <v>11.15</v>
      </c>
      <c r="F548" s="2">
        <v>32.5</v>
      </c>
      <c r="G548" s="3">
        <v>0.34104999999999996</v>
      </c>
      <c r="H548" s="2">
        <v>17.1</v>
      </c>
      <c r="I548" s="2">
        <v>23.25</v>
      </c>
      <c r="J548" s="3">
        <v>0.7314</v>
      </c>
      <c r="K548" s="2">
        <v>8.1</v>
      </c>
      <c r="L548" s="2">
        <v>34.75</v>
      </c>
      <c r="M548" s="2">
        <v>42.85</v>
      </c>
      <c r="N548" s="2">
        <v>23.8</v>
      </c>
      <c r="O548" s="2">
        <v>6.95</v>
      </c>
      <c r="P548" s="2">
        <v>4.0</v>
      </c>
      <c r="Q548" s="2">
        <v>13.65</v>
      </c>
      <c r="R548" s="2">
        <v>19.5</v>
      </c>
      <c r="S548" s="2">
        <v>109.95</v>
      </c>
      <c r="T548" s="2">
        <v>19591.15</v>
      </c>
      <c r="U548" s="2">
        <f>(E548 + (2/3) * N548 + (2 - V548 * ($AA$484/$AB$484)) * B548 + (H548 * 0.5 * (1 + (1 - $AA$484/$AB$484)) + (2/3) * ($AA$484/$AB$484)) - W548 * Q548 - W548 * X548 *(C548-B548) - W548 * 0.44 * (0.44 * (0.56 * X548)) * (I548-H548) + W548 * (1-X548) * (M548-L548) + W548 * X548 * K548 + W548 * O548 + W548 * X548 * P548 - R548 * (($AC$484/$AE$484) - 0.44 * ($AD$484/$AE$484) * W548))</f>
        <v>66.72335592</v>
      </c>
      <c r="V548" s="1">
        <f>((2/3) - (0.5 * ($AA$484/$AB$484)) / (2 * ($AB$484/$AC$484)))</f>
        <v>0.6042113625</v>
      </c>
      <c r="W548" s="1">
        <f>($AJ$484/($AF$484-$AG$484+$AI$484+0.44*$AD$484))</f>
        <v>1.076087735</v>
      </c>
      <c r="X548" s="1">
        <f>($AH$484-$AG$484)/$AH$484</f>
        <v>0.777215384</v>
      </c>
      <c r="Y548" s="4">
        <v>95.0</v>
      </c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2" t="str">
        <f t="shared" si="11"/>
        <v>Y</v>
      </c>
    </row>
    <row r="549">
      <c r="A549" s="1" t="s">
        <v>104</v>
      </c>
      <c r="B549" s="2">
        <v>41.80952380952381</v>
      </c>
      <c r="C549" s="2">
        <v>86.28571428571429</v>
      </c>
      <c r="D549" s="3">
        <v>0.4858571428571428</v>
      </c>
      <c r="E549" s="2">
        <v>12.0</v>
      </c>
      <c r="F549" s="2">
        <v>30.523809523809526</v>
      </c>
      <c r="G549" s="3">
        <v>0.3926666666666666</v>
      </c>
      <c r="H549" s="2">
        <v>18.0</v>
      </c>
      <c r="I549" s="2">
        <v>23.476190476190474</v>
      </c>
      <c r="J549" s="3">
        <v>0.7604285714285715</v>
      </c>
      <c r="K549" s="2">
        <v>8.857142857142858</v>
      </c>
      <c r="L549" s="2">
        <v>33.476190476190474</v>
      </c>
      <c r="M549" s="2">
        <v>42.333333333333336</v>
      </c>
      <c r="N549" s="2">
        <v>22.952380952380953</v>
      </c>
      <c r="O549" s="2">
        <v>7.190476190476191</v>
      </c>
      <c r="P549" s="2">
        <v>3.7142857142857144</v>
      </c>
      <c r="Q549" s="2">
        <v>12.142857142857142</v>
      </c>
      <c r="R549" s="2">
        <v>17.761904761904763</v>
      </c>
      <c r="S549" s="2">
        <v>113.61904761904762</v>
      </c>
      <c r="T549" s="2">
        <v>20103.333333333332</v>
      </c>
      <c r="U549" s="2">
        <f>(E549 + (2/3) * N549 + (2 - V549 * ($AA$485/$AB$485)) * B549 + (H549 * 0.5 * (1 + (1 - $AA$485/$AB$485)) + (2/3) * ($AA$485/$AB$485)) - W549 * Q549 - W549 * X549 *(C549-B549) - W549 * 0.44 * (0.44 * (0.56 * X549)) * (I549-H549) + W549 * (1-X549) * (M549-L549) + W549 * X549 * K549 + W549 * O549 + W549 * X549 * P549 - R549 * (($AC$485/$AE$485) - 0.44 * ($AD$485/$AE$485) * W549))</f>
        <v>72.90949865</v>
      </c>
      <c r="V549" s="1">
        <f>((2/3) - (0.5 * ($AA$485/$AB$485)) / (2 * ($AB$485/$AC$485)))</f>
        <v>0.6065134493</v>
      </c>
      <c r="W549" s="1">
        <f>($AJ$485/($AF$485-$AG$485+$AI$485+0.44*$AD$485))</f>
        <v>1.071043453</v>
      </c>
      <c r="X549" s="1">
        <f>($AH$485-$AG$485)/$AH$485</f>
        <v>0.7772348376</v>
      </c>
      <c r="Y549" s="4">
        <v>95.0</v>
      </c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2" t="str">
        <f t="shared" si="11"/>
        <v>Y</v>
      </c>
    </row>
    <row r="550">
      <c r="A550" s="1" t="s">
        <v>105</v>
      </c>
      <c r="B550" s="2">
        <v>41.0</v>
      </c>
      <c r="C550" s="2">
        <v>84.1</v>
      </c>
      <c r="D550" s="3">
        <v>0.4892</v>
      </c>
      <c r="E550" s="2">
        <v>11.2</v>
      </c>
      <c r="F550" s="2">
        <v>31.7</v>
      </c>
      <c r="G550" s="3">
        <v>0.35609999999999997</v>
      </c>
      <c r="H550" s="2">
        <v>17.2</v>
      </c>
      <c r="I550" s="2">
        <v>22.0</v>
      </c>
      <c r="J550" s="3">
        <v>0.7812</v>
      </c>
      <c r="K550" s="2">
        <v>8.6</v>
      </c>
      <c r="L550" s="2">
        <v>32.75</v>
      </c>
      <c r="M550" s="2">
        <v>41.35</v>
      </c>
      <c r="N550" s="2">
        <v>23.05</v>
      </c>
      <c r="O550" s="2">
        <v>8.35</v>
      </c>
      <c r="P550" s="2">
        <v>5.6</v>
      </c>
      <c r="Q550" s="2">
        <v>13.85</v>
      </c>
      <c r="R550" s="2">
        <v>22.5</v>
      </c>
      <c r="S550" s="2">
        <v>110.4</v>
      </c>
      <c r="T550" s="2">
        <v>18203.55</v>
      </c>
      <c r="U550" s="2">
        <f>(E550 + (2/3) * N550 + (2 - V550 * ($AA$482/$AB$482)) * B550 + (H550 * 0.5 * (1 + (1 - $AA$482/$AB$482)) + (2/3) * ($AA$482/$AB$482)) - W550 * Q550 - W550 * X550 *(C550-B550) - W550 * 0.44 * (0.44 * (0.56 * X550)) * (I550-H550) + W550 * (1-X550) * (M550-L550) + W550 * X550 * K550 + W550 * O550 + W550 * X550 * P550 - R550 * (($AC$482/$AE$482) - 0.44 * ($AD$482/$AE$482) * W550))</f>
        <v>71.81022268</v>
      </c>
      <c r="V550" s="1">
        <f>((2/3) - (0.5 * ($AA$482/$AB$482)) / (2 * ($AB$482/$AC$482)))</f>
        <v>0.6038851881</v>
      </c>
      <c r="W550" s="1">
        <f>($AJ$482/($AF$482-$AG$482+$AI$482+0.44*$AD$482))</f>
        <v>1.051200687</v>
      </c>
      <c r="X550" s="1">
        <f>($AH$482-$AG$482)/$AH$482</f>
        <v>0.7768330347</v>
      </c>
      <c r="Y550" s="4">
        <v>75.0</v>
      </c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2" t="str">
        <f t="shared" si="11"/>
        <v>Y</v>
      </c>
    </row>
    <row r="551">
      <c r="A551" s="1" t="s">
        <v>106</v>
      </c>
      <c r="B551" s="2">
        <v>41.666666666666664</v>
      </c>
      <c r="C551" s="2">
        <v>90.80952380952381</v>
      </c>
      <c r="D551" s="3">
        <v>0.45776190476190465</v>
      </c>
      <c r="E551" s="2">
        <v>11.285714285714286</v>
      </c>
      <c r="F551" s="2">
        <v>32.19047619047619</v>
      </c>
      <c r="G551" s="3">
        <v>0.34785714285714286</v>
      </c>
      <c r="H551" s="2">
        <v>19.61904761904762</v>
      </c>
      <c r="I551" s="2">
        <v>23.857142857142858</v>
      </c>
      <c r="J551" s="3">
        <v>0.8053809523809524</v>
      </c>
      <c r="K551" s="2">
        <v>10.761904761904763</v>
      </c>
      <c r="L551" s="2">
        <v>34.19047619047619</v>
      </c>
      <c r="M551" s="2">
        <v>44.95238095238095</v>
      </c>
      <c r="N551" s="2">
        <v>22.61904761904762</v>
      </c>
      <c r="O551" s="2">
        <v>8.476190476190476</v>
      </c>
      <c r="P551" s="2">
        <v>6.476190476190476</v>
      </c>
      <c r="Q551" s="2">
        <v>11.761904761904763</v>
      </c>
      <c r="R551" s="2">
        <v>21.714285714285715</v>
      </c>
      <c r="S551" s="2">
        <v>114.23809523809524</v>
      </c>
      <c r="T551" s="2">
        <v>18568.619047619046</v>
      </c>
      <c r="U551" s="2">
        <f>(E551 + (2/3) * N551 + (2 - V551 * ($AA$483/$AB$483)) * B551 + (H551 * 0.5 * (1 + (1 - $AA$483/$AB$483)) + (2/3) * ($AA$483/$AB$483)) - W551 * Q551 - W551 * X551 *(C551-B551) - W551 * 0.44 * (0.44 * (0.56 * X551)) * (I551-H551) + W551 * (1-X551) * (M551-L551) + W551 * X551 * K551 + W551 * O551 + W551 * X551 * P551 - R551 * (($AC$483/$AE$483) - 0.44 * ($AD$483/$AE$483) * W551))</f>
        <v>74.44777599</v>
      </c>
      <c r="V551" s="1">
        <f>((2/3) - (0.5 * ($AA$483/$AB$483)) / (2 * ($AB$483/$AC$483)))</f>
        <v>0.6057281285</v>
      </c>
      <c r="W551" s="1">
        <f>($AJ$483/($AF$483-$AG$483+$AI$483+0.44*$AD$483))</f>
        <v>1.073414293</v>
      </c>
      <c r="X551" s="1">
        <f>($AH$483-$AG$483)/$AH$483</f>
        <v>0.7760273464</v>
      </c>
      <c r="Y551" s="4">
        <v>75.0</v>
      </c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2" t="str">
        <f t="shared" si="11"/>
        <v>Y</v>
      </c>
    </row>
    <row r="552">
      <c r="A552" s="1" t="s">
        <v>107</v>
      </c>
      <c r="B552" s="2">
        <v>41.25</v>
      </c>
      <c r="C552" s="2">
        <v>87.3</v>
      </c>
      <c r="D552" s="3">
        <v>0.47355</v>
      </c>
      <c r="E552" s="2">
        <v>12.3</v>
      </c>
      <c r="F552" s="2">
        <v>33.65</v>
      </c>
      <c r="G552" s="3">
        <v>0.36175</v>
      </c>
      <c r="H552" s="2">
        <v>16.7</v>
      </c>
      <c r="I552" s="2">
        <v>21.25</v>
      </c>
      <c r="J552" s="3">
        <v>0.78465</v>
      </c>
      <c r="K552" s="2">
        <v>9.15</v>
      </c>
      <c r="L552" s="2">
        <v>34.55</v>
      </c>
      <c r="M552" s="2">
        <v>43.7</v>
      </c>
      <c r="N552" s="2">
        <v>25.35</v>
      </c>
      <c r="O552" s="2">
        <v>7.8</v>
      </c>
      <c r="P552" s="2">
        <v>5.95</v>
      </c>
      <c r="Q552" s="2">
        <v>12.25</v>
      </c>
      <c r="R552" s="2">
        <v>21.65</v>
      </c>
      <c r="S552" s="2">
        <v>111.5</v>
      </c>
      <c r="T552" s="2">
        <v>19009.65</v>
      </c>
      <c r="U552" s="2">
        <f>(E552 + (2/3) * N552 + (2 - V552 * ($AA$484/$AB$484)) * B552 + (H552 * 0.5 * (1 + (1 - $AA$484/$AB$484)) + (2/3) * ($AA$484/$AB$484)) - W552 * Q552 - W552 * X552 *(C552-B552) - W552 * 0.44 * (0.44 * (0.56 * X552)) * (I552-H552) + W552 * (1-X552) * (M552-L552) + W552 * X552 * K552 + W552 * O552 + W552 * X552 * P552 - R552 * (($AC$484/$AE$484) - 0.44 * ($AD$484/$AE$484) * W552))</f>
        <v>73.02221136</v>
      </c>
      <c r="V552" s="1">
        <f>((2/3) - (0.5 * ($AA$484/$AB$484)) / (2 * ($AB$484/$AC$484)))</f>
        <v>0.6042113625</v>
      </c>
      <c r="W552" s="1">
        <f>($AJ$484/($AF$484-$AG$484+$AI$484+0.44*$AD$484))</f>
        <v>1.076087735</v>
      </c>
      <c r="X552" s="1">
        <f>($AH$484-$AG$484)/$AH$484</f>
        <v>0.777215384</v>
      </c>
      <c r="Y552" s="4">
        <v>75.0</v>
      </c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2" t="str">
        <f t="shared" si="11"/>
        <v>Y</v>
      </c>
    </row>
    <row r="553">
      <c r="A553" s="1" t="s">
        <v>108</v>
      </c>
      <c r="B553" s="2">
        <v>41.095238095238095</v>
      </c>
      <c r="C553" s="2">
        <v>87.33333333333333</v>
      </c>
      <c r="D553" s="3">
        <v>0.47104761904761905</v>
      </c>
      <c r="E553" s="2">
        <v>12.428571428571429</v>
      </c>
      <c r="F553" s="2">
        <v>34.38095238095238</v>
      </c>
      <c r="G553" s="3">
        <v>0.36338095238095236</v>
      </c>
      <c r="H553" s="2">
        <v>15.80952380952381</v>
      </c>
      <c r="I553" s="2">
        <v>20.19047619047619</v>
      </c>
      <c r="J553" s="3">
        <v>0.7805238095238094</v>
      </c>
      <c r="K553" s="2">
        <v>10.428571428571429</v>
      </c>
      <c r="L553" s="2">
        <v>35.38095238095238</v>
      </c>
      <c r="M553" s="2">
        <v>45.80952380952381</v>
      </c>
      <c r="N553" s="2">
        <v>26.285714285714285</v>
      </c>
      <c r="O553" s="2">
        <v>5.9523809523809526</v>
      </c>
      <c r="P553" s="2">
        <v>6.333333333333333</v>
      </c>
      <c r="Q553" s="2">
        <v>13.142857142857142</v>
      </c>
      <c r="R553" s="2">
        <v>21.142857142857142</v>
      </c>
      <c r="S553" s="2">
        <v>110.42857142857143</v>
      </c>
      <c r="T553" s="2">
        <v>19229.95238095238</v>
      </c>
      <c r="U553" s="2">
        <f>(E553 + (2/3) * N553 + (2 - V553 * ($AA$485/$AB$485)) * B553 + (H553 * 0.5 * (1 + (1 - $AA$485/$AB$485)) + (2/3) * ($AA$485/$AB$485)) - W553 * Q553 - W553 * X553 *(C553-B553) - W553 * 0.44 * (0.44 * (0.56 * X553)) * (I553-H553) + W553 * (1-X553) * (M553-L553) + W553 * X553 * K553 + W553 * O553 + W553 * X553 * P553 - R553 * (($AC$485/$AE$485) - 0.44 * ($AD$485/$AE$485) * W553))</f>
        <v>71.87611906</v>
      </c>
      <c r="V553" s="1">
        <f>((2/3) - (0.5 * ($AA$485/$AB$485)) / (2 * ($AB$485/$AC$485)))</f>
        <v>0.6065134493</v>
      </c>
      <c r="W553" s="1">
        <f>($AJ$485/($AF$485-$AG$485+$AI$485+0.44*$AD$485))</f>
        <v>1.071043453</v>
      </c>
      <c r="X553" s="1">
        <f>($AH$485-$AG$485)/$AH$485</f>
        <v>0.7772348376</v>
      </c>
      <c r="Y553" s="4">
        <v>75.0</v>
      </c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2" t="str">
        <f t="shared" si="11"/>
        <v>Y</v>
      </c>
    </row>
    <row r="554">
      <c r="A554" s="1" t="s">
        <v>109</v>
      </c>
      <c r="B554" s="2">
        <v>39.5</v>
      </c>
      <c r="C554" s="2">
        <v>85.2</v>
      </c>
      <c r="D554" s="3">
        <v>0.46485000000000004</v>
      </c>
      <c r="E554" s="2">
        <v>9.7</v>
      </c>
      <c r="F554" s="2">
        <v>26.4</v>
      </c>
      <c r="G554" s="3">
        <v>0.37084999999999996</v>
      </c>
      <c r="H554" s="2">
        <v>18.75</v>
      </c>
      <c r="I554" s="2">
        <v>24.1</v>
      </c>
      <c r="J554" s="3">
        <v>0.7759499999999998</v>
      </c>
      <c r="K554" s="2">
        <v>9.5</v>
      </c>
      <c r="L554" s="2">
        <v>33.75</v>
      </c>
      <c r="M554" s="2">
        <v>43.25</v>
      </c>
      <c r="N554" s="2">
        <v>22.15</v>
      </c>
      <c r="O554" s="2">
        <v>7.55</v>
      </c>
      <c r="P554" s="2">
        <v>4.35</v>
      </c>
      <c r="Q554" s="2">
        <v>13.95</v>
      </c>
      <c r="R554" s="2">
        <v>20.95</v>
      </c>
      <c r="S554" s="2">
        <v>107.45</v>
      </c>
      <c r="T554" s="2">
        <v>17476.85</v>
      </c>
      <c r="U554" s="2">
        <f>(E554 + (2/3) * N554 + (2 - V554 * ($AA$482/$AB$482)) * B554 + (H554 * 0.5 * (1 + (1 - $AA$482/$AB$482)) + (2/3) * ($AA$482/$AB$482)) - W554 * Q554 - W554 * X554 *(C554-B554) - W554 * 0.44 * (0.44 * (0.56 * X554)) * (I554-H554) + W554 * (1-X554) * (M554-L554) + W554 * X554 * K554 + W554 * O554 + W554 * X554 * P554 - R554 * (($AC$482/$AE$482) - 0.44 * ($AD$482/$AE$482) * W554))</f>
        <v>65.64978017</v>
      </c>
      <c r="V554" s="1">
        <f>((2/3) - (0.5 * ($AA$482/$AB$482)) / (2 * ($AB$482/$AC$482)))</f>
        <v>0.6038851881</v>
      </c>
      <c r="W554" s="1">
        <f>($AJ$482/($AF$482-$AG$482+$AI$482+0.44*$AD$482))</f>
        <v>1.051200687</v>
      </c>
      <c r="X554" s="1">
        <f>($AH$482-$AG$482)/$AH$482</f>
        <v>0.7768330347</v>
      </c>
      <c r="Y554" s="4">
        <v>75.0</v>
      </c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2" t="str">
        <f t="shared" si="11"/>
        <v>Y</v>
      </c>
    </row>
    <row r="555">
      <c r="A555" s="1" t="s">
        <v>110</v>
      </c>
      <c r="B555" s="2">
        <v>39.666666666666664</v>
      </c>
      <c r="C555" s="2">
        <v>86.0952380952381</v>
      </c>
      <c r="D555" s="3">
        <v>0.4616190476190476</v>
      </c>
      <c r="E555" s="2">
        <v>9.761904761904763</v>
      </c>
      <c r="F555" s="2">
        <v>26.285714285714285</v>
      </c>
      <c r="G555" s="3">
        <v>0.3630952380952381</v>
      </c>
      <c r="H555" s="2">
        <v>16.285714285714285</v>
      </c>
      <c r="I555" s="2">
        <v>22.238095238095237</v>
      </c>
      <c r="J555" s="3">
        <v>0.7283333333333333</v>
      </c>
      <c r="K555" s="2">
        <v>10.0</v>
      </c>
      <c r="L555" s="2">
        <v>33.38095238095238</v>
      </c>
      <c r="M555" s="2">
        <v>43.38095238095238</v>
      </c>
      <c r="N555" s="2">
        <v>23.571428571428573</v>
      </c>
      <c r="O555" s="2">
        <v>7.904761904761905</v>
      </c>
      <c r="P555" s="2">
        <v>4.476190476190476</v>
      </c>
      <c r="Q555" s="2">
        <v>12.80952380952381</v>
      </c>
      <c r="R555" s="2">
        <v>22.285714285714285</v>
      </c>
      <c r="S555" s="2">
        <v>105.38095238095238</v>
      </c>
      <c r="T555" s="2">
        <v>17388.095238095237</v>
      </c>
      <c r="U555" s="2">
        <f>(E555 + (2/3) * N555 + (2 - V555 * ($AA$483/$AB$483)) * B555 + (H555 * 0.5 * (1 + (1 - $AA$483/$AB$483)) + (2/3) * ($AA$483/$AB$483)) - W555 * Q555 - W555 * X555 *(C555-B555) - W555 * 0.44 * (0.44 * (0.56 * X555)) * (I555-H555) + W555 * (1-X555) * (M555-L555) + W555 * X555 * K555 + W555 * O555 + W555 * X555 * P555 - R555 * (($AC$483/$AE$483) - 0.44 * ($AD$483/$AE$483) * W555))</f>
        <v>65.59563452</v>
      </c>
      <c r="V555" s="1">
        <f>((2/3) - (0.5 * ($AA$483/$AB$483)) / (2 * ($AB$483/$AC$483)))</f>
        <v>0.6057281285</v>
      </c>
      <c r="W555" s="1">
        <f>($AJ$483/($AF$483-$AG$483+$AI$483+0.44*$AD$483))</f>
        <v>1.073414293</v>
      </c>
      <c r="X555" s="1">
        <f>($AH$483-$AG$483)/$AH$483</f>
        <v>0.7760273464</v>
      </c>
      <c r="Y555" s="4">
        <v>75.0</v>
      </c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2" t="str">
        <f t="shared" si="11"/>
        <v>Y</v>
      </c>
    </row>
    <row r="556">
      <c r="A556" s="1" t="s">
        <v>111</v>
      </c>
      <c r="B556" s="2">
        <v>41.65</v>
      </c>
      <c r="C556" s="2">
        <v>86.2</v>
      </c>
      <c r="D556" s="3">
        <v>0.4835000000000001</v>
      </c>
      <c r="E556" s="2">
        <v>10.0</v>
      </c>
      <c r="F556" s="2">
        <v>26.8</v>
      </c>
      <c r="G556" s="3">
        <v>0.36825</v>
      </c>
      <c r="H556" s="2">
        <v>16.3</v>
      </c>
      <c r="I556" s="2">
        <v>20.1</v>
      </c>
      <c r="J556" s="3">
        <v>0.8202999999999999</v>
      </c>
      <c r="K556" s="2">
        <v>9.95</v>
      </c>
      <c r="L556" s="2">
        <v>31.9</v>
      </c>
      <c r="M556" s="2">
        <v>41.85</v>
      </c>
      <c r="N556" s="2">
        <v>28.4</v>
      </c>
      <c r="O556" s="2">
        <v>8.8</v>
      </c>
      <c r="P556" s="2">
        <v>4.5</v>
      </c>
      <c r="Q556" s="2">
        <v>14.5</v>
      </c>
      <c r="R556" s="2">
        <v>21.45</v>
      </c>
      <c r="S556" s="2">
        <v>109.6</v>
      </c>
      <c r="T556" s="2">
        <v>17860.85</v>
      </c>
      <c r="U556" s="2">
        <f>(E556 + (2/3) * N556 + (2 - V556 * ($AA$484/$AB$484)) * B556 + (H556 * 0.5 * (1 + (1 - $AA$484/$AB$484)) + (2/3) * ($AA$484/$AB$484)) - W556 * Q556 - W556 * X556 *(C556-B556) - W556 * 0.44 * (0.44 * (0.56 * X556)) * (I556-H556) + W556 * (1-X556) * (M556-L556) + W556 * X556 * K556 + W556 * O556 + W556 * X556 * P556 - R556 * (($AC$484/$AE$484) - 0.44 * ($AD$484/$AE$484) * W556))</f>
        <v>72.82231088</v>
      </c>
      <c r="V556" s="1">
        <f>((2/3) - (0.5 * ($AA$484/$AB$484)) / (2 * ($AB$484/$AC$484)))</f>
        <v>0.6042113625</v>
      </c>
      <c r="W556" s="1">
        <f>($AJ$484/($AF$484-$AG$484+$AI$484+0.44*$AD$484))</f>
        <v>1.076087735</v>
      </c>
      <c r="X556" s="1">
        <f>($AH$484-$AG$484)/$AH$484</f>
        <v>0.777215384</v>
      </c>
      <c r="Y556" s="4">
        <v>75.0</v>
      </c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2" t="str">
        <f t="shared" si="11"/>
        <v>Y</v>
      </c>
    </row>
    <row r="557">
      <c r="A557" s="1" t="s">
        <v>112</v>
      </c>
      <c r="B557" s="2">
        <v>39.0</v>
      </c>
      <c r="C557" s="2">
        <v>84.85714285714286</v>
      </c>
      <c r="D557" s="3">
        <v>0.46133333333333326</v>
      </c>
      <c r="E557" s="2">
        <v>10.238095238095237</v>
      </c>
      <c r="F557" s="2">
        <v>26.523809523809526</v>
      </c>
      <c r="G557" s="3">
        <v>0.38933333333333325</v>
      </c>
      <c r="H557" s="2">
        <v>15.952380952380953</v>
      </c>
      <c r="I557" s="2">
        <v>20.714285714285715</v>
      </c>
      <c r="J557" s="3">
        <v>0.7764285714285715</v>
      </c>
      <c r="K557" s="2">
        <v>10.666666666666666</v>
      </c>
      <c r="L557" s="2">
        <v>33.285714285714285</v>
      </c>
      <c r="M557" s="2">
        <v>43.95238095238095</v>
      </c>
      <c r="N557" s="2">
        <v>26.61904761904762</v>
      </c>
      <c r="O557" s="2">
        <v>7.238095238095238</v>
      </c>
      <c r="P557" s="2">
        <v>3.9047619047619047</v>
      </c>
      <c r="Q557" s="2">
        <v>14.952380952380953</v>
      </c>
      <c r="R557" s="2">
        <v>20.476190476190474</v>
      </c>
      <c r="S557" s="2">
        <v>104.19047619047619</v>
      </c>
      <c r="T557" s="2">
        <v>18684.190476190477</v>
      </c>
      <c r="U557" s="2">
        <f>(E557 + (2/3) * N557 + (2 - V557 * ($AA$485/$AB$485)) * B557 + (H557 * 0.5 * (1 + (1 - $AA$485/$AB$485)) + (2/3) * ($AA$485/$AB$485)) - W557 * Q557 - W557 * X557 *(C557-B557) - W557 * 0.44 * (0.44 * (0.56 * X557)) * (I557-H557) + W557 * (1-X557) * (M557-L557) + W557 * X557 * K557 + W557 * O557 + W557 * X557 * P557 - R557 * (($AC$485/$AE$485) - 0.44 * ($AD$485/$AE$485) * W557))</f>
        <v>64.74350165</v>
      </c>
      <c r="V557" s="1">
        <f>((2/3) - (0.5 * ($AA$485/$AB$485)) / (2 * ($AB$485/$AC$485)))</f>
        <v>0.6065134493</v>
      </c>
      <c r="W557" s="1">
        <f>($AJ$485/($AF$485-$AG$485+$AI$485+0.44*$AD$485))</f>
        <v>1.071043453</v>
      </c>
      <c r="X557" s="1">
        <f>($AH$485-$AG$485)/$AH$485</f>
        <v>0.7772348376</v>
      </c>
      <c r="Y557" s="4">
        <v>75.0</v>
      </c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2" t="str">
        <f t="shared" si="11"/>
        <v>Y</v>
      </c>
    </row>
    <row r="558">
      <c r="A558" s="1" t="s">
        <v>113</v>
      </c>
      <c r="B558" s="2">
        <v>38.6</v>
      </c>
      <c r="C558" s="2">
        <v>85.3</v>
      </c>
      <c r="D558" s="3">
        <v>0.4533999999999999</v>
      </c>
      <c r="E558" s="2">
        <v>10.6</v>
      </c>
      <c r="F558" s="2">
        <v>27.75</v>
      </c>
      <c r="G558" s="3">
        <v>0.38235</v>
      </c>
      <c r="H558" s="2">
        <v>14.4</v>
      </c>
      <c r="I558" s="2">
        <v>18.2</v>
      </c>
      <c r="J558" s="3">
        <v>0.7828999999999999</v>
      </c>
      <c r="K558" s="2">
        <v>9.0</v>
      </c>
      <c r="L558" s="2">
        <v>31.4</v>
      </c>
      <c r="M558" s="2">
        <v>40.4</v>
      </c>
      <c r="N558" s="2">
        <v>23.15</v>
      </c>
      <c r="O558" s="2">
        <v>8.95</v>
      </c>
      <c r="P558" s="2">
        <v>3.7</v>
      </c>
      <c r="Q558" s="2">
        <v>15.5</v>
      </c>
      <c r="R558" s="2">
        <v>20.5</v>
      </c>
      <c r="S558" s="2">
        <v>102.2</v>
      </c>
      <c r="T558" s="2">
        <v>16396.95</v>
      </c>
      <c r="U558" s="2">
        <f>(E558 + (2/3) * N558 + (2 - V558 * ($AA$482/$AB$482)) * B558 + (H558 * 0.5 * (1 + (1 - $AA$482/$AB$482)) + (2/3) * ($AA$482/$AB$482)) - W558 * Q558 - W558 * X558 *(C558-B558) - W558 * 0.44 * (0.44 * (0.56 * X558)) * (I558-H558) + W558 * (1-X558) * (M558-L558) + W558 * X558 * K558 + W558 * O558 + W558 * X558 * P558 - R558 * (($AC$482/$AE$482) - 0.44 * ($AD$482/$AE$482) * W558))</f>
        <v>60.88418167</v>
      </c>
      <c r="V558" s="1">
        <f>((2/3) - (0.5 * ($AA$482/$AB$482)) / (2 * ($AB$482/$AC$482)))</f>
        <v>0.6038851881</v>
      </c>
      <c r="W558" s="1">
        <f>($AJ$482/($AF$482-$AG$482+$AI$482+0.44*$AD$482))</f>
        <v>1.051200687</v>
      </c>
      <c r="X558" s="1">
        <f>($AH$482-$AG$482)/$AH$482</f>
        <v>0.7768330347</v>
      </c>
      <c r="Y558" s="4">
        <v>75.0</v>
      </c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2" t="str">
        <f t="shared" si="11"/>
        <v>Y</v>
      </c>
    </row>
    <row r="559">
      <c r="A559" s="1" t="s">
        <v>114</v>
      </c>
      <c r="B559" s="2">
        <v>38.476190476190474</v>
      </c>
      <c r="C559" s="2">
        <v>84.95238095238095</v>
      </c>
      <c r="D559" s="3">
        <v>0.45438095238095244</v>
      </c>
      <c r="E559" s="2">
        <v>11.142857142857142</v>
      </c>
      <c r="F559" s="2">
        <v>30.0</v>
      </c>
      <c r="G559" s="3">
        <v>0.3722857142857142</v>
      </c>
      <c r="H559" s="2">
        <v>17.523809523809526</v>
      </c>
      <c r="I559" s="2">
        <v>22.333333333333332</v>
      </c>
      <c r="J559" s="3">
        <v>0.7893333333333333</v>
      </c>
      <c r="K559" s="2">
        <v>10.476190476190476</v>
      </c>
      <c r="L559" s="2">
        <v>30.142857142857142</v>
      </c>
      <c r="M559" s="2">
        <v>40.61904761904762</v>
      </c>
      <c r="N559" s="2">
        <v>24.142857142857142</v>
      </c>
      <c r="O559" s="2">
        <v>8.0</v>
      </c>
      <c r="P559" s="2">
        <v>4.619047619047619</v>
      </c>
      <c r="Q559" s="2">
        <v>14.523809523809524</v>
      </c>
      <c r="R559" s="2">
        <v>19.095238095238095</v>
      </c>
      <c r="S559" s="2">
        <v>105.61904761904762</v>
      </c>
      <c r="T559" s="2">
        <v>15980.52380952381</v>
      </c>
      <c r="U559" s="2">
        <f>(E559 + (2/3) * N559 + (2 - V559 * ($AA$483/$AB$483)) * B559 + (H559 * 0.5 * (1 + (1 - $AA$483/$AB$483)) + (2/3) * ($AA$483/$AB$483)) - W559 * Q559 - W559 * X559 *(C559-B559) - W559 * 0.44 * (0.44 * (0.56 * X559)) * (I559-H559) + W559 * (1-X559) * (M559-L559) + W559 * X559 * K559 + W559 * O559 + W559 * X559 * P559 - R559 * (($AC$483/$AE$483) - 0.44 * ($AD$483/$AE$483) * W559))</f>
        <v>66.26076398</v>
      </c>
      <c r="V559" s="1">
        <f>((2/3) - (0.5 * ($AA$483/$AB$483)) / (2 * ($AB$483/$AC$483)))</f>
        <v>0.6057281285</v>
      </c>
      <c r="W559" s="1">
        <f>($AJ$483/($AF$483-$AG$483+$AI$483+0.44*$AD$483))</f>
        <v>1.073414293</v>
      </c>
      <c r="X559" s="1">
        <f>($AH$483-$AG$483)/$AH$483</f>
        <v>0.7760273464</v>
      </c>
      <c r="Y559" s="4">
        <v>75.0</v>
      </c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2" t="str">
        <f t="shared" si="11"/>
        <v>Y</v>
      </c>
    </row>
    <row r="560">
      <c r="A560" s="1" t="s">
        <v>115</v>
      </c>
      <c r="B560" s="2">
        <v>37.3</v>
      </c>
      <c r="C560" s="2">
        <v>84.9</v>
      </c>
      <c r="D560" s="3">
        <v>0.44140000000000007</v>
      </c>
      <c r="E560" s="2">
        <v>10.85</v>
      </c>
      <c r="F560" s="2">
        <v>32.7</v>
      </c>
      <c r="G560" s="3">
        <v>0.33875000000000005</v>
      </c>
      <c r="H560" s="2">
        <v>17.1</v>
      </c>
      <c r="I560" s="2">
        <v>21.45</v>
      </c>
      <c r="J560" s="3">
        <v>0.7986500000000001</v>
      </c>
      <c r="K560" s="2">
        <v>8.55</v>
      </c>
      <c r="L560" s="2">
        <v>33.05</v>
      </c>
      <c r="M560" s="2">
        <v>41.6</v>
      </c>
      <c r="N560" s="2">
        <v>23.7</v>
      </c>
      <c r="O560" s="2">
        <v>7.15</v>
      </c>
      <c r="P560" s="2">
        <v>4.65</v>
      </c>
      <c r="Q560" s="2">
        <v>14.5</v>
      </c>
      <c r="R560" s="2">
        <v>19.8</v>
      </c>
      <c r="S560" s="2">
        <v>102.55</v>
      </c>
      <c r="T560" s="2">
        <v>14944.9</v>
      </c>
      <c r="U560" s="2">
        <f>(E560 + (2/3) * N560 + (2 - V560 * ($AA$484/$AB$484)) * B560 + (H560 * 0.5 * (1 + (1 - $AA$484/$AB$484)) + (2/3) * ($AA$484/$AB$484)) - W560 * Q560 - W560 * X560 *(C560-B560) - W560 * 0.44 * (0.44 * (0.56 * X560)) * (I560-H560) + W560 * (1-X560) * (M560-L560) + W560 * X560 * K560 + W560 * O560 + W560 * X560 * P560 - R560 * (($AC$484/$AE$484) - 0.44 * ($AD$484/$AE$484) * W560))</f>
        <v>58.74775989</v>
      </c>
      <c r="V560" s="1">
        <f>((2/3) - (0.5 * ($AA$484/$AB$484)) / (2 * ($AB$484/$AC$484)))</f>
        <v>0.6042113625</v>
      </c>
      <c r="W560" s="1">
        <f>($AJ$484/($AF$484-$AG$484+$AI$484+0.44*$AD$484))</f>
        <v>1.076087735</v>
      </c>
      <c r="X560" s="1">
        <f>($AH$484-$AG$484)/$AH$484</f>
        <v>0.777215384</v>
      </c>
      <c r="Y560" s="4">
        <v>75.0</v>
      </c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2" t="str">
        <f t="shared" si="11"/>
        <v>Y</v>
      </c>
    </row>
    <row r="561">
      <c r="A561" s="1" t="s">
        <v>116</v>
      </c>
      <c r="B561" s="2">
        <v>38.285714285714285</v>
      </c>
      <c r="C561" s="2">
        <v>87.0</v>
      </c>
      <c r="D561" s="3">
        <v>0.4416666666666666</v>
      </c>
      <c r="E561" s="2">
        <v>12.095238095238095</v>
      </c>
      <c r="F561" s="2">
        <v>33.57142857142857</v>
      </c>
      <c r="G561" s="3">
        <v>0.3601904761904762</v>
      </c>
      <c r="H561" s="2">
        <v>14.285714285714286</v>
      </c>
      <c r="I561" s="2">
        <v>18.666666666666668</v>
      </c>
      <c r="J561" s="3">
        <v>0.7778571428571429</v>
      </c>
      <c r="K561" s="2">
        <v>8.19047619047619</v>
      </c>
      <c r="L561" s="2">
        <v>36.714285714285715</v>
      </c>
      <c r="M561" s="2">
        <v>44.904761904761905</v>
      </c>
      <c r="N561" s="2">
        <v>23.904761904761905</v>
      </c>
      <c r="O561" s="2">
        <v>7.0476190476190474</v>
      </c>
      <c r="P561" s="2">
        <v>4.0</v>
      </c>
      <c r="Q561" s="2">
        <v>15.476190476190476</v>
      </c>
      <c r="R561" s="2">
        <v>19.0</v>
      </c>
      <c r="S561" s="2">
        <v>102.95238095238095</v>
      </c>
      <c r="T561" s="2">
        <v>17056.190476190477</v>
      </c>
      <c r="U561" s="2">
        <f>(E561 + (2/3) * N561 + (2 - V561 * ($AA$485/$AB$485)) * B561 + (H561 * 0.5 * (1 + (1 - $AA$485/$AB$485)) + (2/3) * ($AA$485/$AB$485)) - W561 * Q561 - W561 * X561 *(C561-B561) - W561 * 0.44 * (0.44 * (0.56 * X561)) * (I561-H561) + W561 * (1-X561) * (M561-L561) + W561 * X561 * K561 + W561 * O561 + W561 * X561 * P561 - R561 * (($AC$485/$AE$485) - 0.44 * ($AD$485/$AE$485) * W561))</f>
        <v>57.23991128</v>
      </c>
      <c r="V561" s="1">
        <f>((2/3) - (0.5 * ($AA$485/$AB$485)) / (2 * ($AB$485/$AC$485)))</f>
        <v>0.6065134493</v>
      </c>
      <c r="W561" s="1">
        <f>($AJ$485/($AF$485-$AG$485+$AI$485+0.44*$AD$485))</f>
        <v>1.071043453</v>
      </c>
      <c r="X561" s="1">
        <f>($AH$485-$AG$485)/$AH$485</f>
        <v>0.7772348376</v>
      </c>
      <c r="Y561" s="4">
        <v>75.0</v>
      </c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2" t="str">
        <f t="shared" si="11"/>
        <v>Y</v>
      </c>
    </row>
    <row r="562">
      <c r="A562" s="1" t="s">
        <v>117</v>
      </c>
      <c r="B562" s="2">
        <v>39.2</v>
      </c>
      <c r="C562" s="2">
        <v>81.7</v>
      </c>
      <c r="D562" s="3">
        <v>0.4806500000000001</v>
      </c>
      <c r="E562" s="2">
        <v>9.05</v>
      </c>
      <c r="F562" s="2">
        <v>24.85</v>
      </c>
      <c r="G562" s="3">
        <v>0.36045</v>
      </c>
      <c r="H562" s="2">
        <v>15.45</v>
      </c>
      <c r="I562" s="2">
        <v>21.0</v>
      </c>
      <c r="J562" s="3">
        <v>0.7452499999999999</v>
      </c>
      <c r="K562" s="2">
        <v>7.15</v>
      </c>
      <c r="L562" s="2">
        <v>31.3</v>
      </c>
      <c r="M562" s="2">
        <v>38.45</v>
      </c>
      <c r="N562" s="2">
        <v>22.65</v>
      </c>
      <c r="O562" s="2">
        <v>8.5</v>
      </c>
      <c r="P562" s="2">
        <v>5.55</v>
      </c>
      <c r="Q562" s="2">
        <v>13.2</v>
      </c>
      <c r="R562" s="2">
        <v>22.65</v>
      </c>
      <c r="S562" s="2">
        <v>102.9</v>
      </c>
      <c r="T562" s="2">
        <v>16664.5</v>
      </c>
      <c r="U562" s="2">
        <f>(E562 + (2/3) * N562 + (2 - V562 * ($AA$482/$AB$482)) * B562 + (H562 * 0.5 * (1 + (1 - $AA$482/$AB$482)) + (2/3) * ($AA$482/$AB$482)) - W562 * Q562 - W562 * X562 *(C562-B562) - W562 * 0.44 * (0.44 * (0.56 * X562)) * (I562-H562) + W562 * (1-X562) * (M562-L562) + W562 * X562 * K562 + W562 * O562 + W562 * X562 * P562 - R562 * (($AC$482/$AE$482) - 0.44 * ($AD$482/$AE$482) * W562))</f>
        <v>64.82273752</v>
      </c>
      <c r="V562" s="1">
        <f>((2/3) - (0.5 * ($AA$482/$AB$482)) / (2 * ($AB$482/$AC$482)))</f>
        <v>0.6038851881</v>
      </c>
      <c r="W562" s="1">
        <f>($AJ$482/($AF$482-$AG$482+$AI$482+0.44*$AD$482))</f>
        <v>1.051200687</v>
      </c>
      <c r="X562" s="1">
        <f>($AH$482-$AG$482)/$AH$482</f>
        <v>0.7768330347</v>
      </c>
      <c r="Y562" s="4">
        <v>75.0</v>
      </c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2" t="str">
        <f t="shared" si="11"/>
        <v>Y</v>
      </c>
    </row>
    <row r="563">
      <c r="A563" s="1" t="s">
        <v>118</v>
      </c>
      <c r="B563" s="2">
        <v>39.95238095238095</v>
      </c>
      <c r="C563" s="2">
        <v>81.47619047619048</v>
      </c>
      <c r="D563" s="3">
        <v>0.4914761904761904</v>
      </c>
      <c r="E563" s="2">
        <v>8.19047619047619</v>
      </c>
      <c r="F563" s="2">
        <v>24.095238095238095</v>
      </c>
      <c r="G563" s="3">
        <v>0.34528571428571425</v>
      </c>
      <c r="H563" s="2">
        <v>20.238095238095237</v>
      </c>
      <c r="I563" s="2">
        <v>25.523809523809526</v>
      </c>
      <c r="J563" s="3">
        <v>0.7893809523809525</v>
      </c>
      <c r="K563" s="2">
        <v>8.142857142857142</v>
      </c>
      <c r="L563" s="2">
        <v>30.38095238095238</v>
      </c>
      <c r="M563" s="2">
        <v>38.523809523809526</v>
      </c>
      <c r="N563" s="2">
        <v>22.904761904761905</v>
      </c>
      <c r="O563" s="2">
        <v>8.19047619047619</v>
      </c>
      <c r="P563" s="2">
        <v>4.9523809523809526</v>
      </c>
      <c r="Q563" s="2">
        <v>12.476190476190476</v>
      </c>
      <c r="R563" s="2">
        <v>22.285714285714285</v>
      </c>
      <c r="S563" s="2">
        <v>108.33333333333333</v>
      </c>
      <c r="T563" s="2">
        <v>17381.238095238095</v>
      </c>
      <c r="U563" s="2">
        <f>(E563 + (2/3) * N563 + (2 - V563 * ($AA$483/$AB$483)) * B563 + (H563 * 0.5 * (1 + (1 - $AA$483/$AB$483)) + (2/3) * ($AA$483/$AB$483)) - W563 * Q563 - W563 * X563 *(C563-B563) - W563 * 0.44 * (0.44 * (0.56 * X563)) * (I563-H563) + W563 * (1-X563) * (M563-L563) + W563 * X563 * K563 + W563 * O563 + W563 * X563 * P563 - R563 * (($AC$483/$AE$483) - 0.44 * ($AD$483/$AE$483) * W563))</f>
        <v>70.06979707</v>
      </c>
      <c r="V563" s="1">
        <f>((2/3) - (0.5 * ($AA$483/$AB$483)) / (2 * ($AB$483/$AC$483)))</f>
        <v>0.6057281285</v>
      </c>
      <c r="W563" s="1">
        <f>($AJ$483/($AF$483-$AG$483+$AI$483+0.44*$AD$483))</f>
        <v>1.073414293</v>
      </c>
      <c r="X563" s="1">
        <f>($AH$483-$AG$483)/$AH$483</f>
        <v>0.7760273464</v>
      </c>
      <c r="Y563" s="4">
        <v>75.0</v>
      </c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2" t="str">
        <f t="shared" si="11"/>
        <v>Y</v>
      </c>
    </row>
    <row r="564">
      <c r="A564" s="1" t="s">
        <v>119</v>
      </c>
      <c r="B564" s="2">
        <v>37.25</v>
      </c>
      <c r="C564" s="2">
        <v>81.35</v>
      </c>
      <c r="D564" s="3">
        <v>0.45730000000000004</v>
      </c>
      <c r="E564" s="2">
        <v>8.65</v>
      </c>
      <c r="F564" s="2">
        <v>24.75</v>
      </c>
      <c r="G564" s="3">
        <v>0.3537</v>
      </c>
      <c r="H564" s="2">
        <v>20.0</v>
      </c>
      <c r="I564" s="2">
        <v>25.05</v>
      </c>
      <c r="J564" s="3">
        <v>0.8015000000000001</v>
      </c>
      <c r="K564" s="2">
        <v>8.7</v>
      </c>
      <c r="L564" s="2">
        <v>32.8</v>
      </c>
      <c r="M564" s="2">
        <v>41.5</v>
      </c>
      <c r="N564" s="2">
        <v>21.4</v>
      </c>
      <c r="O564" s="2">
        <v>8.6</v>
      </c>
      <c r="P564" s="2">
        <v>5.25</v>
      </c>
      <c r="Q564" s="2">
        <v>13.75</v>
      </c>
      <c r="R564" s="2">
        <v>19.95</v>
      </c>
      <c r="S564" s="2">
        <v>103.15</v>
      </c>
      <c r="T564" s="2">
        <v>17783.05</v>
      </c>
      <c r="U564" s="2">
        <f>(E564 + (2/3) * N564 + (2 - V564 * ($AA$484/$AB$484)) * B564 + (H564 * 0.5 * (1 + (1 - $AA$484/$AB$484)) + (2/3) * ($AA$484/$AB$484)) - W564 * Q564 - W564 * X564 *(C564-B564) - W564 * 0.44 * (0.44 * (0.56 * X564)) * (I564-H564) + W564 * (1-X564) * (M564-L564) + W564 * X564 * K564 + W564 * O564 + W564 * X564 * P564 - R564 * (($AC$484/$AE$484) - 0.44 * ($AD$484/$AE$484) * W564))</f>
        <v>62.81684467</v>
      </c>
      <c r="V564" s="1">
        <f>((2/3) - (0.5 * ($AA$484/$AB$484)) / (2 * ($AB$484/$AC$484)))</f>
        <v>0.6042113625</v>
      </c>
      <c r="W564" s="1">
        <f>($AJ$484/($AF$484-$AG$484+$AI$484+0.44*$AD$484))</f>
        <v>1.076087735</v>
      </c>
      <c r="X564" s="1">
        <f>($AH$484-$AG$484)/$AH$484</f>
        <v>0.777215384</v>
      </c>
      <c r="Y564" s="4">
        <v>75.0</v>
      </c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2" t="str">
        <f t="shared" si="11"/>
        <v>Y</v>
      </c>
    </row>
    <row r="565">
      <c r="A565" s="1" t="s">
        <v>120</v>
      </c>
      <c r="B565" s="2">
        <v>42.333333333333336</v>
      </c>
      <c r="C565" s="2">
        <v>87.38095238095238</v>
      </c>
      <c r="D565" s="3">
        <v>0.48533333333333334</v>
      </c>
      <c r="E565" s="2">
        <v>9.142857142857142</v>
      </c>
      <c r="F565" s="2">
        <v>25.047619047619047</v>
      </c>
      <c r="G565" s="3">
        <v>0.3657142857142857</v>
      </c>
      <c r="H565" s="2">
        <v>17.38095238095238</v>
      </c>
      <c r="I565" s="2">
        <v>21.80952380952381</v>
      </c>
      <c r="J565" s="3">
        <v>0.7991428571428572</v>
      </c>
      <c r="K565" s="2">
        <v>9.523809523809524</v>
      </c>
      <c r="L565" s="2">
        <v>31.38095238095238</v>
      </c>
      <c r="M565" s="2">
        <v>40.904761904761905</v>
      </c>
      <c r="N565" s="2">
        <v>25.857142857142858</v>
      </c>
      <c r="O565" s="2">
        <v>9.904761904761905</v>
      </c>
      <c r="P565" s="2">
        <v>5.857142857142857</v>
      </c>
      <c r="Q565" s="2">
        <v>13.19047619047619</v>
      </c>
      <c r="R565" s="2">
        <v>20.571428571428573</v>
      </c>
      <c r="S565" s="2">
        <v>111.19047619047619</v>
      </c>
      <c r="T565" s="2">
        <v>18331.428571428572</v>
      </c>
      <c r="U565" s="2">
        <f>(E565 + (2/3) * N565 + (2 - V565 * ($AA$485/$AB$485)) * B565 + (H565 * 0.5 * (1 + (1 - $AA$485/$AB$485)) + (2/3) * ($AA$485/$AB$485)) - W565 * Q565 - W565 * X565 *(C565-B565) - W565 * 0.44 * (0.44 * (0.56 * X565)) * (I565-H565) + W565 * (1-X565) * (M565-L565) + W565 * X565 * K565 + W565 * O565 + W565 * X565 * P565 - R565 * (($AC$485/$AE$485) - 0.44 * ($AD$485/$AE$485) * W565))</f>
        <v>75.42022127</v>
      </c>
      <c r="V565" s="1">
        <f>((2/3) - (0.5 * ($AA$485/$AB$485)) / (2 * ($AB$485/$AC$485)))</f>
        <v>0.6065134493</v>
      </c>
      <c r="W565" s="1">
        <f>($AJ$485/($AF$485-$AG$485+$AI$485+0.44*$AD$485))</f>
        <v>1.071043453</v>
      </c>
      <c r="X565" s="1">
        <f>($AH$485-$AG$485)/$AH$485</f>
        <v>0.7772348376</v>
      </c>
      <c r="Y565" s="4">
        <v>75.0</v>
      </c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2" t="str">
        <f t="shared" si="11"/>
        <v>Y</v>
      </c>
    </row>
    <row r="566">
      <c r="A566" s="1" t="s">
        <v>121</v>
      </c>
      <c r="B566" s="2">
        <v>41.3</v>
      </c>
      <c r="C566" s="2">
        <v>86.4</v>
      </c>
      <c r="D566" s="3">
        <v>0.4778500000000001</v>
      </c>
      <c r="E566" s="2">
        <v>9.9</v>
      </c>
      <c r="F566" s="2">
        <v>24.75</v>
      </c>
      <c r="G566" s="3">
        <v>0.39954999999999996</v>
      </c>
      <c r="H566" s="2">
        <v>15.75</v>
      </c>
      <c r="I566" s="2">
        <v>20.6</v>
      </c>
      <c r="J566" s="3">
        <v>0.7670499999999999</v>
      </c>
      <c r="K566" s="2">
        <v>9.1</v>
      </c>
      <c r="L566" s="2">
        <v>33.55</v>
      </c>
      <c r="M566" s="2">
        <v>42.65</v>
      </c>
      <c r="N566" s="2">
        <v>23.5</v>
      </c>
      <c r="O566" s="2">
        <v>8.05</v>
      </c>
      <c r="P566" s="2">
        <v>4.2</v>
      </c>
      <c r="Q566" s="2">
        <v>13.75</v>
      </c>
      <c r="R566" s="2">
        <v>18.85</v>
      </c>
      <c r="S566" s="2">
        <v>108.25</v>
      </c>
      <c r="T566" s="2">
        <v>16958.5</v>
      </c>
      <c r="U566" s="2">
        <f>(E566 + (2/3) * N566 + (2 - V566 * ($AA$482/$AB$482)) * B566 + (H566 * 0.5 * (1 + (1 - $AA$482/$AB$482)) + (2/3) * ($AA$482/$AB$482)) - W566 * Q566 - W566 * X566 *(C566-B566) - W566 * 0.44 * (0.44 * (0.56 * X566)) * (I566-H566) + W566 * (1-X566) * (M566-L566) + W566 * X566 * K566 + W566 * O566 + W566 * X566 * P566 - R566 * (($AC$482/$AE$482) - 0.44 * ($AD$482/$AE$482) * W566))</f>
        <v>69.00128956</v>
      </c>
      <c r="V566" s="1">
        <f>((2/3) - (0.5 * ($AA$482/$AB$482)) / (2 * ($AB$482/$AC$482)))</f>
        <v>0.6038851881</v>
      </c>
      <c r="W566" s="1">
        <f>($AJ$482/($AF$482-$AG$482+$AI$482+0.44*$AD$482))</f>
        <v>1.051200687</v>
      </c>
      <c r="X566" s="1">
        <f>($AH$482-$AG$482)/$AH$482</f>
        <v>0.7768330347</v>
      </c>
      <c r="Y566" s="4">
        <v>75.0</v>
      </c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2" t="str">
        <f t="shared" si="11"/>
        <v>Y</v>
      </c>
    </row>
    <row r="567">
      <c r="A567" s="1" t="s">
        <v>122</v>
      </c>
      <c r="B567" s="2">
        <v>41.285714285714285</v>
      </c>
      <c r="C567" s="2">
        <v>85.42857142857143</v>
      </c>
      <c r="D567" s="3">
        <v>0.48414285714285715</v>
      </c>
      <c r="E567" s="2">
        <v>9.0</v>
      </c>
      <c r="F567" s="2">
        <v>25.095238095238095</v>
      </c>
      <c r="G567" s="3">
        <v>0.35038095238095235</v>
      </c>
      <c r="H567" s="2">
        <v>14.80952380952381</v>
      </c>
      <c r="I567" s="2">
        <v>19.19047619047619</v>
      </c>
      <c r="J567" s="3">
        <v>0.7786190476190475</v>
      </c>
      <c r="K567" s="2">
        <v>9.333333333333334</v>
      </c>
      <c r="L567" s="2">
        <v>31.80952380952381</v>
      </c>
      <c r="M567" s="2">
        <v>41.142857142857146</v>
      </c>
      <c r="N567" s="2">
        <v>21.904761904761905</v>
      </c>
      <c r="O567" s="2">
        <v>7.619047619047619</v>
      </c>
      <c r="P567" s="2">
        <v>4.857142857142857</v>
      </c>
      <c r="Q567" s="2">
        <v>12.619047619047619</v>
      </c>
      <c r="R567" s="2">
        <v>18.61904761904762</v>
      </c>
      <c r="S567" s="2">
        <v>106.38095238095238</v>
      </c>
      <c r="T567" s="2">
        <v>16214.666666666666</v>
      </c>
      <c r="U567" s="2">
        <f>(E567 + (2/3) * N567 + (2 - V567 * ($AA$483/$AB$483)) * B567 + (H567 * 0.5 * (1 + (1 - $AA$483/$AB$483)) + (2/3) * ($AA$483/$AB$483)) - W567 * Q567 - W567 * X567 *(C567-B567) - W567 * 0.44 * (0.44 * (0.56 * X567)) * (I567-H567) + W567 * (1-X567) * (M567-L567) + W567 * X567 * K567 + W567 * O567 + W567 * X567 * P567 - R567 * (($AC$483/$AE$483) - 0.44 * ($AD$483/$AE$483) * W567))</f>
        <v>68.07409116</v>
      </c>
      <c r="V567" s="1">
        <f>((2/3) - (0.5 * ($AA$483/$AB$483)) / (2 * ($AB$483/$AC$483)))</f>
        <v>0.6057281285</v>
      </c>
      <c r="W567" s="1">
        <f>($AJ$483/($AF$483-$AG$483+$AI$483+0.44*$AD$483))</f>
        <v>1.073414293</v>
      </c>
      <c r="X567" s="1">
        <f>($AH$483-$AG$483)/$AH$483</f>
        <v>0.7760273464</v>
      </c>
      <c r="Y567" s="4">
        <v>75.0</v>
      </c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2" t="str">
        <f t="shared" si="11"/>
        <v>Y</v>
      </c>
    </row>
    <row r="568">
      <c r="A568" s="1" t="s">
        <v>123</v>
      </c>
      <c r="B568" s="2">
        <v>41.05</v>
      </c>
      <c r="C568" s="2">
        <v>86.2</v>
      </c>
      <c r="D568" s="3">
        <v>0.47795</v>
      </c>
      <c r="E568" s="2">
        <v>8.6</v>
      </c>
      <c r="F568" s="2">
        <v>24.4</v>
      </c>
      <c r="G568" s="3">
        <v>0.34750000000000003</v>
      </c>
      <c r="H568" s="2">
        <v>15.05</v>
      </c>
      <c r="I568" s="2">
        <v>19.35</v>
      </c>
      <c r="J568" s="3">
        <v>0.7817</v>
      </c>
      <c r="K568" s="2">
        <v>9.25</v>
      </c>
      <c r="L568" s="2">
        <v>33.85</v>
      </c>
      <c r="M568" s="2">
        <v>43.1</v>
      </c>
      <c r="N568" s="2">
        <v>22.15</v>
      </c>
      <c r="O568" s="2">
        <v>9.7</v>
      </c>
      <c r="P568" s="2">
        <v>3.65</v>
      </c>
      <c r="Q568" s="2">
        <v>12.55</v>
      </c>
      <c r="R568" s="2">
        <v>19.05</v>
      </c>
      <c r="S568" s="2">
        <v>105.75</v>
      </c>
      <c r="T568" s="2">
        <v>17018.85</v>
      </c>
      <c r="U568" s="2">
        <f>(E568 + (2/3) * N568 + (2 - V568 * ($AA$484/$AB$484)) * B568 + (H568 * 0.5 * (1 + (1 - $AA$484/$AB$484)) + (2/3) * ($AA$484/$AB$484)) - W568 * Q568 - W568 * X568 *(C568-B568) - W568 * 0.44 * (0.44 * (0.56 * X568)) * (I568-H568) + W568 * (1-X568) * (M568-L568) + W568 * X568 * K568 + W568 * O568 + W568 * X568 * P568 - R568 * (($AC$484/$AE$484) - 0.44 * ($AD$484/$AE$484) * W568))</f>
        <v>67.23822068</v>
      </c>
      <c r="V568" s="1">
        <f>((2/3) - (0.5 * ($AA$484/$AB$484)) / (2 * ($AB$484/$AC$484)))</f>
        <v>0.6042113625</v>
      </c>
      <c r="W568" s="1">
        <f>($AJ$484/($AF$484-$AG$484+$AI$484+0.44*$AD$484))</f>
        <v>1.076087735</v>
      </c>
      <c r="X568" s="1">
        <f>($AH$484-$AG$484)/$AH$484</f>
        <v>0.777215384</v>
      </c>
      <c r="Y568" s="4">
        <v>75.0</v>
      </c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2" t="str">
        <f t="shared" si="11"/>
        <v>Y</v>
      </c>
    </row>
    <row r="569">
      <c r="A569" s="1" t="s">
        <v>124</v>
      </c>
      <c r="B569" s="2">
        <v>39.57142857142857</v>
      </c>
      <c r="C569" s="2">
        <v>87.47619047619048</v>
      </c>
      <c r="D569" s="3">
        <v>0.4528095238095237</v>
      </c>
      <c r="E569" s="2">
        <v>8.666666666666666</v>
      </c>
      <c r="F569" s="2">
        <v>23.80952380952381</v>
      </c>
      <c r="G569" s="3">
        <v>0.36638095238095236</v>
      </c>
      <c r="H569" s="2">
        <v>14.19047619047619</v>
      </c>
      <c r="I569" s="2">
        <v>17.666666666666668</v>
      </c>
      <c r="J569" s="3">
        <v>0.7977619047619048</v>
      </c>
      <c r="K569" s="2">
        <v>10.714285714285714</v>
      </c>
      <c r="L569" s="2">
        <v>31.80952380952381</v>
      </c>
      <c r="M569" s="2">
        <v>42.523809523809526</v>
      </c>
      <c r="N569" s="2">
        <v>21.238095238095237</v>
      </c>
      <c r="O569" s="2">
        <v>9.80952380952381</v>
      </c>
      <c r="P569" s="2">
        <v>3.857142857142857</v>
      </c>
      <c r="Q569" s="2">
        <v>12.19047619047619</v>
      </c>
      <c r="R569" s="2">
        <v>18.80952380952381</v>
      </c>
      <c r="S569" s="2">
        <v>102.0</v>
      </c>
      <c r="T569" s="2">
        <v>17113.714285714286</v>
      </c>
      <c r="U569" s="2">
        <f>(E569 + (2/3) * N569 + (2 - V569 * ($AA$485/$AB$485)) * B569 + (H569 * 0.5 * (1 + (1 - $AA$485/$AB$485)) + (2/3) * ($AA$485/$AB$485)) - W569 * Q569 - W569 * X569 *(C569-B569) - W569 * 0.44 * (0.44 * (0.56 * X569)) * (I569-H569) + W569 * (1-X569) * (M569-L569) + W569 * X569 * K569 + W569 * O569 + W569 * X569 * P569 - R569 * (($AC$485/$AE$485) - 0.44 * ($AD$485/$AE$485) * W569))</f>
        <v>63.95024712</v>
      </c>
      <c r="V569" s="1">
        <f>((2/3) - (0.5 * ($AA$485/$AB$485)) / (2 * ($AB$485/$AC$485)))</f>
        <v>0.6065134493</v>
      </c>
      <c r="W569" s="1">
        <f>($AJ$485/($AF$485-$AG$485+$AI$485+0.44*$AD$485))</f>
        <v>1.071043453</v>
      </c>
      <c r="X569" s="1">
        <f>($AH$485-$AG$485)/$AH$485</f>
        <v>0.7772348376</v>
      </c>
      <c r="Y569" s="4">
        <v>75.0</v>
      </c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2" t="str">
        <f t="shared" si="11"/>
        <v>Y</v>
      </c>
    </row>
    <row r="570">
      <c r="A570" s="1" t="s">
        <v>125</v>
      </c>
      <c r="B570" s="2">
        <v>36.05</v>
      </c>
      <c r="C570" s="2">
        <v>87.9</v>
      </c>
      <c r="D570" s="3">
        <v>0.4102500000000001</v>
      </c>
      <c r="E570" s="2">
        <v>10.8</v>
      </c>
      <c r="F570" s="2">
        <v>31.45</v>
      </c>
      <c r="G570" s="3">
        <v>0.34065</v>
      </c>
      <c r="H570" s="2">
        <v>12.45</v>
      </c>
      <c r="I570" s="2">
        <v>16.35</v>
      </c>
      <c r="J570" s="3">
        <v>0.75965</v>
      </c>
      <c r="K570" s="2">
        <v>9.6</v>
      </c>
      <c r="L570" s="2">
        <v>34.8</v>
      </c>
      <c r="M570" s="2">
        <v>44.4</v>
      </c>
      <c r="N570" s="2">
        <v>21.8</v>
      </c>
      <c r="O570" s="2">
        <v>6.95</v>
      </c>
      <c r="P570" s="2">
        <v>3.3</v>
      </c>
      <c r="Q570" s="2">
        <v>13.65</v>
      </c>
      <c r="R570" s="2">
        <v>19.2</v>
      </c>
      <c r="S570" s="2">
        <v>95.35</v>
      </c>
      <c r="T570" s="2">
        <v>19543.3</v>
      </c>
      <c r="U570" s="2">
        <f>(E570 + (2/3) * N570 + (2 - V570 * ($AA$482/$AB$482)) * B570 + (H570 * 0.5 * (1 + (1 - $AA$482/$AB$482)) + (2/3) * ($AA$482/$AB$482)) - W570 * Q570 - W570 * X570 *(C570-B570) - W570 * 0.44 * (0.44 * (0.56 * X570)) * (I570-H570) + W570 * (1-X570) * (M570-L570) + W570 * X570 * K570 + W570 * O570 + W570 * X570 * P570 - R570 * (($AC$482/$AE$482) - 0.44 * ($AD$482/$AE$482) * W570))</f>
        <v>50.93824701</v>
      </c>
      <c r="V570" s="1">
        <f>((2/3) - (0.5 * ($AA$482/$AB$482)) / (2 * ($AB$482/$AC$482)))</f>
        <v>0.6038851881</v>
      </c>
      <c r="W570" s="1">
        <f>($AJ$482/($AF$482-$AG$482+$AI$482+0.44*$AD$482))</f>
        <v>1.051200687</v>
      </c>
      <c r="X570" s="1">
        <f>($AH$482-$AG$482)/$AH$482</f>
        <v>0.7768330347</v>
      </c>
      <c r="Y570" s="4">
        <v>75.0</v>
      </c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2" t="str">
        <f t="shared" si="11"/>
        <v>Y</v>
      </c>
    </row>
    <row r="571">
      <c r="A571" s="1" t="s">
        <v>126</v>
      </c>
      <c r="B571" s="2">
        <v>41.095238095238095</v>
      </c>
      <c r="C571" s="2">
        <v>88.23809523809524</v>
      </c>
      <c r="D571" s="3">
        <v>0.46652380952380945</v>
      </c>
      <c r="E571" s="2">
        <v>10.523809523809524</v>
      </c>
      <c r="F571" s="2">
        <v>28.333333333333332</v>
      </c>
      <c r="G571" s="3">
        <v>0.3726190476190477</v>
      </c>
      <c r="H571" s="2">
        <v>15.19047619047619</v>
      </c>
      <c r="I571" s="2">
        <v>20.38095238095238</v>
      </c>
      <c r="J571" s="3">
        <v>0.7537142857142858</v>
      </c>
      <c r="K571" s="2">
        <v>8.904761904761905</v>
      </c>
      <c r="L571" s="2">
        <v>35.76190476190476</v>
      </c>
      <c r="M571" s="2">
        <v>44.666666666666664</v>
      </c>
      <c r="N571" s="2">
        <v>25.285714285714285</v>
      </c>
      <c r="O571" s="2">
        <v>6.857142857142857</v>
      </c>
      <c r="P571" s="2">
        <v>4.0</v>
      </c>
      <c r="Q571" s="2">
        <v>12.523809523809524</v>
      </c>
      <c r="R571" s="2">
        <v>18.761904761904763</v>
      </c>
      <c r="S571" s="2">
        <v>107.9047619047619</v>
      </c>
      <c r="T571" s="2">
        <v>19106.904761904763</v>
      </c>
      <c r="U571" s="2">
        <f>(E571 + (2/3) * N571 + (2 - V571 * ($AA$483/$AB$483)) * B571 + (H571 * 0.5 * (1 + (1 - $AA$483/$AB$483)) + (2/3) * ($AA$483/$AB$483)) - W571 * Q571 - W571 * X571 *(C571-B571) - W571 * 0.44 * (0.44 * (0.56 * X571)) * (I571-H571) + W571 * (1-X571) * (M571-L571) + W571 * X571 * K571 + W571 * O571 + W571 * X571 * P571 - R571 * (($AC$483/$AE$483) - 0.44 * ($AD$483/$AE$483) * W571))</f>
        <v>67.30036968</v>
      </c>
      <c r="V571" s="1">
        <f>((2/3) - (0.5 * ($AA$483/$AB$483)) / (2 * ($AB$483/$AC$483)))</f>
        <v>0.6057281285</v>
      </c>
      <c r="W571" s="1">
        <f>($AJ$483/($AF$483-$AG$483+$AI$483+0.44*$AD$483))</f>
        <v>1.073414293</v>
      </c>
      <c r="X571" s="1">
        <f>($AH$483-$AG$483)/$AH$483</f>
        <v>0.7760273464</v>
      </c>
      <c r="Y571" s="4">
        <v>75.0</v>
      </c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2" t="str">
        <f t="shared" si="11"/>
        <v>Y</v>
      </c>
    </row>
    <row r="572">
      <c r="A572" s="1" t="s">
        <v>127</v>
      </c>
      <c r="B572" s="2">
        <v>39.3</v>
      </c>
      <c r="C572" s="2">
        <v>90.2</v>
      </c>
      <c r="D572" s="3">
        <v>0.43705</v>
      </c>
      <c r="E572" s="2">
        <v>11.45</v>
      </c>
      <c r="F572" s="2">
        <v>32.1</v>
      </c>
      <c r="G572" s="3">
        <v>0.35035000000000005</v>
      </c>
      <c r="H572" s="2">
        <v>16.25</v>
      </c>
      <c r="I572" s="2">
        <v>20.65</v>
      </c>
      <c r="J572" s="3">
        <v>0.7827999999999999</v>
      </c>
      <c r="K572" s="2">
        <v>9.35</v>
      </c>
      <c r="L572" s="2">
        <v>36.3</v>
      </c>
      <c r="M572" s="2">
        <v>45.65</v>
      </c>
      <c r="N572" s="2">
        <v>23.3</v>
      </c>
      <c r="O572" s="2">
        <v>7.3</v>
      </c>
      <c r="P572" s="2">
        <v>4.2</v>
      </c>
      <c r="Q572" s="2">
        <v>13.05</v>
      </c>
      <c r="R572" s="2">
        <v>19.3</v>
      </c>
      <c r="S572" s="2">
        <v>106.3</v>
      </c>
      <c r="T572" s="2">
        <v>19414.85</v>
      </c>
      <c r="U572" s="2">
        <f>(E572 + (2/3) * N572 + (2 - V572 * ($AA$484/$AB$484)) * B572 + (H572 * 0.5 * (1 + (1 - $AA$484/$AB$484)) + (2/3) * ($AA$484/$AB$484)) - W572 * Q572 - W572 * X572 *(C572-B572) - W572 * 0.44 * (0.44 * (0.56 * X572)) * (I572-H572) + W572 * (1-X572) * (M572-L572) + W572 * X572 * K572 + W572 * O572 + W572 * X572 * P572 - R572 * (($AC$484/$AE$484) - 0.44 * ($AD$484/$AE$484) * W572))</f>
        <v>61.37275461</v>
      </c>
      <c r="V572" s="1">
        <f>((2/3) - (0.5 * ($AA$484/$AB$484)) / (2 * ($AB$484/$AC$484)))</f>
        <v>0.6042113625</v>
      </c>
      <c r="W572" s="1">
        <f>($AJ$484/($AF$484-$AG$484+$AI$484+0.44*$AD$484))</f>
        <v>1.076087735</v>
      </c>
      <c r="X572" s="1">
        <f>($AH$484-$AG$484)/$AH$484</f>
        <v>0.777215384</v>
      </c>
      <c r="Y572" s="4">
        <v>75.0</v>
      </c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2" t="str">
        <f t="shared" si="11"/>
        <v>Y</v>
      </c>
    </row>
    <row r="573">
      <c r="A573" s="1" t="s">
        <v>128</v>
      </c>
      <c r="B573" s="2">
        <v>38.095238095238095</v>
      </c>
      <c r="C573" s="2">
        <v>89.04761904761905</v>
      </c>
      <c r="D573" s="3">
        <v>0.4283809523809524</v>
      </c>
      <c r="E573" s="2">
        <v>11.428571428571429</v>
      </c>
      <c r="F573" s="2">
        <v>32.523809523809526</v>
      </c>
      <c r="G573" s="3">
        <v>0.3496666666666667</v>
      </c>
      <c r="H573" s="2">
        <v>14.333333333333334</v>
      </c>
      <c r="I573" s="2">
        <v>19.333333333333332</v>
      </c>
      <c r="J573" s="3">
        <v>0.7333333333333332</v>
      </c>
      <c r="K573" s="2">
        <v>10.666666666666666</v>
      </c>
      <c r="L573" s="2">
        <v>33.333333333333336</v>
      </c>
      <c r="M573" s="2">
        <v>44.0</v>
      </c>
      <c r="N573" s="2">
        <v>23.333333333333332</v>
      </c>
      <c r="O573" s="2">
        <v>9.380952380952381</v>
      </c>
      <c r="P573" s="2">
        <v>2.619047619047619</v>
      </c>
      <c r="Q573" s="2">
        <v>13.952380952380953</v>
      </c>
      <c r="R573" s="2">
        <v>19.38095238095238</v>
      </c>
      <c r="S573" s="2">
        <v>101.95238095238095</v>
      </c>
      <c r="T573" s="2">
        <v>19575.238095238095</v>
      </c>
      <c r="U573" s="2">
        <f>(E573 + (2/3) * N573 + (2 - V573 * ($AA$485/$AB$485)) * B573 + (H573 * 0.5 * (1 + (1 - $AA$485/$AB$485)) + (2/3) * ($AA$485/$AB$485)) - W573 * Q573 - W573 * X573 *(C573-B573) - W573 * 0.44 * (0.44 * (0.56 * X573)) * (I573-H573) + W573 * (1-X573) * (M573-L573) + W573 * X573 * K573 + W573 * O573 + W573 * X573 * P573 - R573 * (($AC$485/$AE$485) - 0.44 * ($AD$485/$AE$485) * W573))</f>
        <v>59.50719858</v>
      </c>
      <c r="V573" s="1">
        <f>((2/3) - (0.5 * ($AA$485/$AB$485)) / (2 * ($AB$485/$AC$485)))</f>
        <v>0.6065134493</v>
      </c>
      <c r="W573" s="1">
        <f>($AJ$485/($AF$485-$AG$485+$AI$485+0.44*$AD$485))</f>
        <v>1.071043453</v>
      </c>
      <c r="X573" s="1">
        <f>($AH$485-$AG$485)/$AH$485</f>
        <v>0.7772348376</v>
      </c>
      <c r="Y573" s="4">
        <v>75.0</v>
      </c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2" t="str">
        <f t="shared" si="11"/>
        <v>Y</v>
      </c>
    </row>
    <row r="574">
      <c r="A574" s="1" t="s">
        <v>129</v>
      </c>
      <c r="B574" s="2">
        <v>37.35</v>
      </c>
      <c r="C574" s="2">
        <v>83.2</v>
      </c>
      <c r="D574" s="3">
        <v>0.4484499999999999</v>
      </c>
      <c r="E574" s="2">
        <v>11.55</v>
      </c>
      <c r="F574" s="2">
        <v>31.95</v>
      </c>
      <c r="G574" s="3">
        <v>0.35855</v>
      </c>
      <c r="H574" s="2">
        <v>14.45</v>
      </c>
      <c r="I574" s="2">
        <v>18.45</v>
      </c>
      <c r="J574" s="3">
        <v>0.78095</v>
      </c>
      <c r="K574" s="2">
        <v>8.1</v>
      </c>
      <c r="L574" s="2">
        <v>35.3</v>
      </c>
      <c r="M574" s="2">
        <v>43.4</v>
      </c>
      <c r="N574" s="2">
        <v>20.8</v>
      </c>
      <c r="O574" s="2">
        <v>7.25</v>
      </c>
      <c r="P574" s="2">
        <v>5.0</v>
      </c>
      <c r="Q574" s="2">
        <v>15.6</v>
      </c>
      <c r="R574" s="2">
        <v>20.95</v>
      </c>
      <c r="S574" s="2">
        <v>100.7</v>
      </c>
      <c r="T574" s="2">
        <v>18750.0</v>
      </c>
      <c r="U574" s="2">
        <f>(E574 + (2/3) * N574 + (2 - V574 * ($AA$482/$AB$482)) * B574 + (H574 * 0.5 * (1 + (1 - $AA$482/$AB$482)) + (2/3) * ($AA$482/$AB$482)) - W574 * Q574 - W574 * X574 *(C574-B574) - W574 * 0.44 * (0.44 * (0.56 * X574)) * (I574-H574) + W574 * (1-X574) * (M574-L574) + W574 * X574 * K574 + W574 * O574 + W574 * X574 * P574 - R574 * (($AC$482/$AE$482) - 0.44 * ($AD$482/$AE$482) * W574))</f>
        <v>56.99000689</v>
      </c>
      <c r="V574" s="1">
        <f>((2/3) - (0.5 * ($AA$482/$AB$482)) / (2 * ($AB$482/$AC$482)))</f>
        <v>0.6038851881</v>
      </c>
      <c r="W574" s="1">
        <f>($AJ$482/($AF$482-$AG$482+$AI$482+0.44*$AD$482))</f>
        <v>1.051200687</v>
      </c>
      <c r="X574" s="1">
        <f>($AH$482-$AG$482)/$AH$482</f>
        <v>0.7768330347</v>
      </c>
      <c r="Y574" s="4">
        <v>65.0</v>
      </c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2" t="str">
        <f t="shared" si="11"/>
        <v>N</v>
      </c>
    </row>
    <row r="575">
      <c r="A575" s="1" t="s">
        <v>130</v>
      </c>
      <c r="B575" s="2">
        <v>37.904761904761905</v>
      </c>
      <c r="C575" s="2">
        <v>82.04761904761905</v>
      </c>
      <c r="D575" s="3">
        <v>0.46595238095238095</v>
      </c>
      <c r="E575" s="2">
        <v>11.333333333333334</v>
      </c>
      <c r="F575" s="2">
        <v>30.666666666666668</v>
      </c>
      <c r="G575" s="3">
        <v>0.3697619047619047</v>
      </c>
      <c r="H575" s="2">
        <v>14.047619047619047</v>
      </c>
      <c r="I575" s="2">
        <v>18.714285714285715</v>
      </c>
      <c r="J575" s="3">
        <v>0.7565238095238096</v>
      </c>
      <c r="K575" s="2">
        <v>8.904761904761905</v>
      </c>
      <c r="L575" s="2">
        <v>31.047619047619047</v>
      </c>
      <c r="M575" s="2">
        <v>39.95238095238095</v>
      </c>
      <c r="N575" s="2">
        <v>21.714285714285715</v>
      </c>
      <c r="O575" s="2">
        <v>7.190476190476191</v>
      </c>
      <c r="P575" s="2">
        <v>5.142857142857143</v>
      </c>
      <c r="Q575" s="2">
        <v>13.0</v>
      </c>
      <c r="R575" s="2">
        <v>19.095238095238095</v>
      </c>
      <c r="S575" s="2">
        <v>101.19047619047619</v>
      </c>
      <c r="T575" s="2">
        <v>18465.761904761905</v>
      </c>
      <c r="U575" s="2">
        <f>(E575 + (2/3) * N575 + (2 - V575 * ($AA$483/$AB$483)) * B575 + (H575 * 0.5 * (1 + (1 - $AA$483/$AB$483)) + (2/3) * ($AA$483/$AB$483)) - W575 * Q575 - W575 * X575 *(C575-B575) - W575 * 0.44 * (0.44 * (0.56 * X575)) * (I575-H575) + W575 * (1-X575) * (M575-L575) + W575 * X575 * K575 + W575 * O575 + W575 * X575 * P575 - R575 * (($AC$483/$AE$483) - 0.44 * ($AD$483/$AE$483) * W575))</f>
        <v>62.89555247</v>
      </c>
      <c r="V575" s="1">
        <f>((2/3) - (0.5 * ($AA$483/$AB$483)) / (2 * ($AB$483/$AC$483)))</f>
        <v>0.6057281285</v>
      </c>
      <c r="W575" s="1">
        <f>($AJ$483/($AF$483-$AG$483+$AI$483+0.44*$AD$483))</f>
        <v>1.073414293</v>
      </c>
      <c r="X575" s="1">
        <f>($AH$483-$AG$483)/$AH$483</f>
        <v>0.7760273464</v>
      </c>
      <c r="Y575" s="4">
        <v>65.0</v>
      </c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2" t="str">
        <f t="shared" si="11"/>
        <v>N</v>
      </c>
    </row>
    <row r="576">
      <c r="A576" s="1" t="s">
        <v>131</v>
      </c>
      <c r="B576" s="2">
        <v>38.1</v>
      </c>
      <c r="C576" s="2">
        <v>85.45</v>
      </c>
      <c r="D576" s="3">
        <v>0.44584999999999997</v>
      </c>
      <c r="E576" s="2">
        <v>9.85</v>
      </c>
      <c r="F576" s="2">
        <v>28.8</v>
      </c>
      <c r="G576" s="3">
        <v>0.33919999999999995</v>
      </c>
      <c r="H576" s="2">
        <v>15.5</v>
      </c>
      <c r="I576" s="2">
        <v>21.2</v>
      </c>
      <c r="J576" s="3">
        <v>0.7283000000000002</v>
      </c>
      <c r="K576" s="2">
        <v>10.0</v>
      </c>
      <c r="L576" s="2">
        <v>35.45</v>
      </c>
      <c r="M576" s="2">
        <v>45.45</v>
      </c>
      <c r="N576" s="2">
        <v>23.35</v>
      </c>
      <c r="O576" s="2">
        <v>7.45</v>
      </c>
      <c r="P576" s="2">
        <v>5.6</v>
      </c>
      <c r="Q576" s="2">
        <v>13.5</v>
      </c>
      <c r="R576" s="2">
        <v>19.7</v>
      </c>
      <c r="S576" s="2">
        <v>101.55</v>
      </c>
      <c r="T576" s="2">
        <v>19323.8</v>
      </c>
      <c r="U576" s="2">
        <f>(E576 + (2/3) * N576 + (2 - V576 * ($AA$484/$AB$484)) * B576 + (H576 * 0.5 * (1 + (1 - $AA$484/$AB$484)) + (2/3) * ($AA$484/$AB$484)) - W576 * Q576 - W576 * X576 *(C576-B576) - W576 * 0.44 * (0.44 * (0.56 * X576)) * (I576-H576) + W576 * (1-X576) * (M576-L576) + W576 * X576 * K576 + W576 * O576 + W576 * X576 * P576 - R576 * (($AC$484/$AE$484) - 0.44 * ($AD$484/$AE$484) * W576))</f>
        <v>61.57573232</v>
      </c>
      <c r="V576" s="1">
        <f>((2/3) - (0.5 * ($AA$484/$AB$484)) / (2 * ($AB$484/$AC$484)))</f>
        <v>0.6042113625</v>
      </c>
      <c r="W576" s="1">
        <f>($AJ$484/($AF$484-$AG$484+$AI$484+0.44*$AD$484))</f>
        <v>1.076087735</v>
      </c>
      <c r="X576" s="1">
        <f>($AH$484-$AG$484)/$AH$484</f>
        <v>0.777215384</v>
      </c>
      <c r="Y576" s="4">
        <v>65.0</v>
      </c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2" t="str">
        <f t="shared" si="11"/>
        <v>N</v>
      </c>
    </row>
    <row r="577">
      <c r="A577" s="1" t="s">
        <v>132</v>
      </c>
      <c r="B577" s="2">
        <v>41.857142857142854</v>
      </c>
      <c r="C577" s="2">
        <v>90.52380952380952</v>
      </c>
      <c r="D577" s="3">
        <v>0.463</v>
      </c>
      <c r="E577" s="2">
        <v>11.285714285714286</v>
      </c>
      <c r="F577" s="2">
        <v>30.80952380952381</v>
      </c>
      <c r="G577" s="3">
        <v>0.3635238095238096</v>
      </c>
      <c r="H577" s="2">
        <v>15.0</v>
      </c>
      <c r="I577" s="2">
        <v>19.761904761904763</v>
      </c>
      <c r="J577" s="3">
        <v>0.7571904761904762</v>
      </c>
      <c r="K577" s="2">
        <v>10.19047619047619</v>
      </c>
      <c r="L577" s="2">
        <v>34.95238095238095</v>
      </c>
      <c r="M577" s="2">
        <v>45.142857142857146</v>
      </c>
      <c r="N577" s="2">
        <v>24.904761904761905</v>
      </c>
      <c r="O577" s="2">
        <v>8.333333333333334</v>
      </c>
      <c r="P577" s="2">
        <v>5.571428571428571</v>
      </c>
      <c r="Q577" s="2">
        <v>12.523809523809524</v>
      </c>
      <c r="R577" s="2">
        <v>20.666666666666668</v>
      </c>
      <c r="S577" s="2">
        <v>110.0</v>
      </c>
      <c r="T577" s="2">
        <v>19088.904761904763</v>
      </c>
      <c r="U577" s="2">
        <f>(E577 + (2/3) * N577 + (2 - V577 * ($AA$485/$AB$485)) * B577 + (H577 * 0.5 * (1 + (1 - $AA$485/$AB$485)) + (2/3) * ($AA$485/$AB$485)) - W577 * Q577 - W577 * X577 *(C577-B577) - W577 * 0.44 * (0.44 * (0.56 * X577)) * (I577-H577) + W577 * (1-X577) * (M577-L577) + W577 * X577 * K577 + W577 * O577 + W577 * X577 * P577 - R577 * (($AC$485/$AE$485) - 0.44 * ($AD$485/$AE$485) * W577))</f>
        <v>70.91204388</v>
      </c>
      <c r="V577" s="1">
        <f>((2/3) - (0.5 * ($AA$485/$AB$485)) / (2 * ($AB$485/$AC$485)))</f>
        <v>0.6065134493</v>
      </c>
      <c r="W577" s="1">
        <f>($AJ$485/($AF$485-$AG$485+$AI$485+0.44*$AD$485))</f>
        <v>1.071043453</v>
      </c>
      <c r="X577" s="1">
        <f>($AH$485-$AG$485)/$AH$485</f>
        <v>0.7772348376</v>
      </c>
      <c r="Y577" s="4">
        <v>65.0</v>
      </c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2" t="str">
        <f t="shared" si="11"/>
        <v>N</v>
      </c>
    </row>
    <row r="578">
      <c r="A578" s="1" t="s">
        <v>133</v>
      </c>
      <c r="B578" s="2">
        <v>40.3</v>
      </c>
      <c r="C578" s="2">
        <v>86.9</v>
      </c>
      <c r="D578" s="3">
        <v>0.46399999999999997</v>
      </c>
      <c r="E578" s="2">
        <v>11.35</v>
      </c>
      <c r="F578" s="2">
        <v>29.05</v>
      </c>
      <c r="G578" s="3">
        <v>0.3924000000000001</v>
      </c>
      <c r="H578" s="2">
        <v>13.85</v>
      </c>
      <c r="I578" s="2">
        <v>18.25</v>
      </c>
      <c r="J578" s="3">
        <v>0.7439500000000001</v>
      </c>
      <c r="K578" s="2">
        <v>10.75</v>
      </c>
      <c r="L578" s="2">
        <v>32.0</v>
      </c>
      <c r="M578" s="2">
        <v>42.75</v>
      </c>
      <c r="N578" s="2">
        <v>23.0</v>
      </c>
      <c r="O578" s="2">
        <v>8.1</v>
      </c>
      <c r="P578" s="2">
        <v>3.5</v>
      </c>
      <c r="Q578" s="2">
        <v>14.1</v>
      </c>
      <c r="R578" s="2">
        <v>19.2</v>
      </c>
      <c r="S578" s="2">
        <v>105.8</v>
      </c>
      <c r="T578" s="2">
        <v>17201.8</v>
      </c>
      <c r="U578" s="2">
        <f>(E578 + (2/3) * N578 + (2 - V578 * ($AA$482/$AB$482)) * B578 + (H578 * 0.5 * (1 + (1 - $AA$482/$AB$482)) + (2/3) * ($AA$482/$AB$482)) - W578 * Q578 - W578 * X578 *(C578-B578) - W578 * 0.44 * (0.44 * (0.56 * X578)) * (I578-H578) + W578 * (1-X578) * (M578-L578) + W578 * X578 * K578 + W578 * O578 + W578 * X578 * P578 - R578 * (($AC$482/$AE$482) - 0.44 * ($AD$482/$AE$482) * W578))</f>
        <v>66.65990453</v>
      </c>
      <c r="V578" s="1">
        <f>((2/3) - (0.5 * ($AA$482/$AB$482)) / (2 * ($AB$482/$AC$482)))</f>
        <v>0.6038851881</v>
      </c>
      <c r="W578" s="1">
        <f>($AJ$482/($AF$482-$AG$482+$AI$482+0.44*$AD$482))</f>
        <v>1.051200687</v>
      </c>
      <c r="X578" s="1">
        <f>($AH$482-$AG$482)/$AH$482</f>
        <v>0.7768330347</v>
      </c>
      <c r="Y578" s="4">
        <v>65.0</v>
      </c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2" t="str">
        <f t="shared" si="11"/>
        <v>N</v>
      </c>
    </row>
    <row r="579">
      <c r="A579" s="1" t="s">
        <v>134</v>
      </c>
      <c r="B579" s="2">
        <v>37.04761904761905</v>
      </c>
      <c r="C579" s="2">
        <v>85.14285714285714</v>
      </c>
      <c r="D579" s="3">
        <v>0.4348095238095238</v>
      </c>
      <c r="E579" s="2">
        <v>10.19047619047619</v>
      </c>
      <c r="F579" s="2">
        <v>27.476190476190474</v>
      </c>
      <c r="G579" s="3">
        <v>0.37109523809523803</v>
      </c>
      <c r="H579" s="2">
        <v>14.619047619047619</v>
      </c>
      <c r="I579" s="2">
        <v>19.523809523809526</v>
      </c>
      <c r="J579" s="3">
        <v>0.7498095238095239</v>
      </c>
      <c r="K579" s="2">
        <v>9.619047619047619</v>
      </c>
      <c r="L579" s="2">
        <v>32.095238095238095</v>
      </c>
      <c r="M579" s="2">
        <v>41.714285714285715</v>
      </c>
      <c r="N579" s="2">
        <v>21.095238095238095</v>
      </c>
      <c r="O579" s="2">
        <v>7.333333333333333</v>
      </c>
      <c r="P579" s="2">
        <v>3.380952380952381</v>
      </c>
      <c r="Q579" s="2">
        <v>12.238095238095237</v>
      </c>
      <c r="R579" s="2">
        <v>17.238095238095237</v>
      </c>
      <c r="S579" s="2">
        <v>98.9047619047619</v>
      </c>
      <c r="T579" s="2">
        <v>17788.666666666668</v>
      </c>
      <c r="U579" s="2">
        <f>(E579 + (2/3) * N579 + (2 - V579 * ($AA$483/$AB$483)) * B579 + (H579 * 0.5 * (1 + (1 - $AA$483/$AB$483)) + (2/3) * ($AA$483/$AB$483)) - W579 * Q579 - W579 * X579 *(C579-B579) - W579 * 0.44 * (0.44 * (0.56 * X579)) * (I579-H579) + W579 * (1-X579) * (M579-L579) + W579 * X579 * K579 + W579 * O579 + W579 * X579 * P579 - R579 * (($AC$483/$AE$483) - 0.44 * ($AD$483/$AE$483) * W579))</f>
        <v>57.88922677</v>
      </c>
      <c r="V579" s="1">
        <f>((2/3) - (0.5 * ($AA$483/$AB$483)) / (2 * ($AB$483/$AC$483)))</f>
        <v>0.6057281285</v>
      </c>
      <c r="W579" s="1">
        <f>($AJ$483/($AF$483-$AG$483+$AI$483+0.44*$AD$483))</f>
        <v>1.073414293</v>
      </c>
      <c r="X579" s="1">
        <f>($AH$483-$AG$483)/$AH$483</f>
        <v>0.7760273464</v>
      </c>
      <c r="Y579" s="4">
        <v>65.0</v>
      </c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2" t="str">
        <f t="shared" si="11"/>
        <v>N</v>
      </c>
    </row>
    <row r="580">
      <c r="A580" s="1" t="s">
        <v>135</v>
      </c>
      <c r="B580" s="2">
        <v>39.55</v>
      </c>
      <c r="C580" s="2">
        <v>88.05</v>
      </c>
      <c r="D580" s="3">
        <v>0.45039999999999997</v>
      </c>
      <c r="E580" s="2">
        <v>10.05</v>
      </c>
      <c r="F580" s="2">
        <v>28.9</v>
      </c>
      <c r="G580" s="3">
        <v>0.34545000000000003</v>
      </c>
      <c r="H580" s="2">
        <v>15.85</v>
      </c>
      <c r="I580" s="2">
        <v>21.35</v>
      </c>
      <c r="J580" s="3">
        <v>0.73695</v>
      </c>
      <c r="K580" s="2">
        <v>10.2</v>
      </c>
      <c r="L580" s="2">
        <v>34.85</v>
      </c>
      <c r="M580" s="2">
        <v>45.05</v>
      </c>
      <c r="N580" s="2">
        <v>24.15</v>
      </c>
      <c r="O580" s="2">
        <v>7.25</v>
      </c>
      <c r="P580" s="2">
        <v>4.1</v>
      </c>
      <c r="Q580" s="2">
        <v>12.6</v>
      </c>
      <c r="R580" s="2">
        <v>19.55</v>
      </c>
      <c r="S580" s="2">
        <v>105.0</v>
      </c>
      <c r="T580" s="2">
        <v>17311.85</v>
      </c>
      <c r="U580" s="2">
        <f>(E580 + (2/3) * N580 + (2 - V580 * ($AA$484/$AB$484)) * B580 + (H580 * 0.5 * (1 + (1 - $AA$484/$AB$484)) + (2/3) * ($AA$484/$AB$484)) - W580 * Q580 - W580 * X580 *(C580-B580) - W580 * 0.44 * (0.44 * (0.56 * X580)) * (I580-H580) + W580 * (1-X580) * (M580-L580) + W580 * X580 * K580 + W580 * O580 + W580 * X580 * P580 - R580 * (($AC$484/$AE$484) - 0.44 * ($AD$484/$AE$484) * W580))</f>
        <v>63.75504651</v>
      </c>
      <c r="V580" s="1">
        <f>((2/3) - (0.5 * ($AA$484/$AB$484)) / (2 * ($AB$484/$AC$484)))</f>
        <v>0.6042113625</v>
      </c>
      <c r="W580" s="1">
        <f>($AJ$484/($AF$484-$AG$484+$AI$484+0.44*$AD$484))</f>
        <v>1.076087735</v>
      </c>
      <c r="X580" s="1">
        <f>($AH$484-$AG$484)/$AH$484</f>
        <v>0.777215384</v>
      </c>
      <c r="Y580" s="4">
        <v>65.0</v>
      </c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2" t="str">
        <f t="shared" si="11"/>
        <v>N</v>
      </c>
    </row>
    <row r="581">
      <c r="A581" s="1" t="s">
        <v>136</v>
      </c>
      <c r="B581" s="2">
        <v>39.666666666666664</v>
      </c>
      <c r="C581" s="2">
        <v>87.71428571428571</v>
      </c>
      <c r="D581" s="3">
        <v>0.45209523809523816</v>
      </c>
      <c r="E581" s="2">
        <v>11.619047619047619</v>
      </c>
      <c r="F581" s="2">
        <v>30.333333333333332</v>
      </c>
      <c r="G581" s="3">
        <v>0.3798571428571429</v>
      </c>
      <c r="H581" s="2">
        <v>14.571428571428571</v>
      </c>
      <c r="I581" s="2">
        <v>19.952380952380953</v>
      </c>
      <c r="J581" s="3">
        <v>0.7347142857142857</v>
      </c>
      <c r="K581" s="2">
        <v>9.952380952380953</v>
      </c>
      <c r="L581" s="2">
        <v>35.476190476190474</v>
      </c>
      <c r="M581" s="2">
        <v>45.42857142857143</v>
      </c>
      <c r="N581" s="2">
        <v>22.952380952380953</v>
      </c>
      <c r="O581" s="2">
        <v>7.9523809523809526</v>
      </c>
      <c r="P581" s="2">
        <v>4.476190476190476</v>
      </c>
      <c r="Q581" s="2">
        <v>12.142857142857142</v>
      </c>
      <c r="R581" s="2">
        <v>17.666666666666668</v>
      </c>
      <c r="S581" s="2">
        <v>105.52380952380952</v>
      </c>
      <c r="T581" s="2">
        <v>18401.904761904763</v>
      </c>
      <c r="U581" s="2">
        <f>(E581 + (2/3) * N581 + (2 - V581 * ($AA$485/$AB$485)) * B581 + (H581 * 0.5 * (1 + (1 - $AA$485/$AB$485)) + (2/3) * ($AA$485/$AB$485)) - W581 * Q581 - W581 * X581 *(C581-B581) - W581 * 0.44 * (0.44 * (0.56 * X581)) * (I581-H581) + W581 * (1-X581) * (M581-L581) + W581 * X581 * K581 + W581 * O581 + W581 * X581 * P581 - R581 * (($AC$485/$AE$485) - 0.44 * ($AD$485/$AE$485) * W581))</f>
        <v>66.30281111</v>
      </c>
      <c r="V581" s="1">
        <f>((2/3) - (0.5 * ($AA$485/$AB$485)) / (2 * ($AB$485/$AC$485)))</f>
        <v>0.6065134493</v>
      </c>
      <c r="W581" s="1">
        <f>($AJ$485/($AF$485-$AG$485+$AI$485+0.44*$AD$485))</f>
        <v>1.071043453</v>
      </c>
      <c r="X581" s="1">
        <f>($AH$485-$AG$485)/$AH$485</f>
        <v>0.7772348376</v>
      </c>
      <c r="Y581" s="4">
        <v>65.0</v>
      </c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2" t="str">
        <f t="shared" si="11"/>
        <v>N</v>
      </c>
    </row>
    <row r="582">
      <c r="A582" s="1" t="s">
        <v>137</v>
      </c>
      <c r="B582" s="2">
        <v>37.7</v>
      </c>
      <c r="C582" s="2">
        <v>85.15</v>
      </c>
      <c r="D582" s="3">
        <v>0.4422499999999999</v>
      </c>
      <c r="E582" s="2">
        <v>9.4</v>
      </c>
      <c r="F582" s="2">
        <v>26.15</v>
      </c>
      <c r="G582" s="3">
        <v>0.36165</v>
      </c>
      <c r="H582" s="2">
        <v>20.95</v>
      </c>
      <c r="I582" s="2">
        <v>29.25</v>
      </c>
      <c r="J582" s="3">
        <v>0.7109499999999999</v>
      </c>
      <c r="K582" s="2">
        <v>10.1</v>
      </c>
      <c r="L582" s="2">
        <v>36.9</v>
      </c>
      <c r="M582" s="2">
        <v>47.0</v>
      </c>
      <c r="N582" s="2">
        <v>20.5</v>
      </c>
      <c r="O582" s="2">
        <v>5.65</v>
      </c>
      <c r="P582" s="2">
        <v>4.45</v>
      </c>
      <c r="Q582" s="2">
        <v>13.0</v>
      </c>
      <c r="R582" s="2">
        <v>18.8</v>
      </c>
      <c r="S582" s="2">
        <v>105.75</v>
      </c>
      <c r="T582" s="2">
        <v>17437.6</v>
      </c>
      <c r="U582" s="2">
        <f>(E582 + (2/3) * N582 + (2 - V582 * ($AA$482/$AB$482)) * B582 + (H582 * 0.5 * (1 + (1 - $AA$482/$AB$482)) + (2/3) * ($AA$482/$AB$482)) - W582 * Q582 - W582 * X582 *(C582-B582) - W582 * 0.44 * (0.44 * (0.56 * X582)) * (I582-H582) + W582 * (1-X582) * (M582-L582) + W582 * X582 * K582 + W582 * O582 + W582 * X582 * P582 - R582 * (($AC$482/$AE$482) - 0.44 * ($AD$482/$AE$482) * W582))</f>
        <v>61.56894959</v>
      </c>
      <c r="V582" s="1">
        <f>((2/3) - (0.5 * ($AA$482/$AB$482)) / (2 * ($AB$482/$AC$482)))</f>
        <v>0.6038851881</v>
      </c>
      <c r="W582" s="1">
        <f>($AJ$482/($AF$482-$AG$482+$AI$482+0.44*$AD$482))</f>
        <v>1.051200687</v>
      </c>
      <c r="X582" s="1">
        <f>($AH$482-$AG$482)/$AH$482</f>
        <v>0.7768330347</v>
      </c>
      <c r="Y582" s="4">
        <v>65.0</v>
      </c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2" t="str">
        <f t="shared" si="11"/>
        <v>N</v>
      </c>
    </row>
    <row r="583">
      <c r="A583" s="1" t="s">
        <v>138</v>
      </c>
      <c r="B583" s="2">
        <v>38.095238095238095</v>
      </c>
      <c r="C583" s="2">
        <v>87.47619047619048</v>
      </c>
      <c r="D583" s="3">
        <v>0.43747619047619046</v>
      </c>
      <c r="E583" s="2">
        <v>8.666666666666666</v>
      </c>
      <c r="F583" s="2">
        <v>25.047619047619047</v>
      </c>
      <c r="G583" s="3">
        <v>0.3412857142857143</v>
      </c>
      <c r="H583" s="2">
        <v>18.80952380952381</v>
      </c>
      <c r="I583" s="2">
        <v>25.61904761904762</v>
      </c>
      <c r="J583" s="3">
        <v>0.7395714285714285</v>
      </c>
      <c r="K583" s="2">
        <v>10.714285714285714</v>
      </c>
      <c r="L583" s="2">
        <v>35.333333333333336</v>
      </c>
      <c r="M583" s="2">
        <v>46.04761904761905</v>
      </c>
      <c r="N583" s="2">
        <v>20.571428571428573</v>
      </c>
      <c r="O583" s="2">
        <v>7.476190476190476</v>
      </c>
      <c r="P583" s="2">
        <v>4.666666666666667</v>
      </c>
      <c r="Q583" s="2">
        <v>12.571428571428571</v>
      </c>
      <c r="R583" s="2">
        <v>17.476190476190474</v>
      </c>
      <c r="S583" s="2">
        <v>103.66666666666667</v>
      </c>
      <c r="T583" s="2">
        <v>17217.761904761905</v>
      </c>
      <c r="U583" s="2">
        <f>(E583 + (2/3) * N583 + (2 - V583 * ($AA$483/$AB$483)) * B583 + (H583 * 0.5 * (1 + (1 - $AA$483/$AB$483)) + (2/3) * ($AA$483/$AB$483)) - W583 * Q583 - W583 * X583 *(C583-B583) - W583 * 0.44 * (0.44 * (0.56 * X583)) * (I583-H583) + W583 * (1-X583) * (M583-L583) + W583 * X583 * K583 + W583 * O583 + W583 * X583 * P583 - R583 * (($AC$483/$AE$483) - 0.44 * ($AD$483/$AE$483) * W583))</f>
        <v>61.43990103</v>
      </c>
      <c r="V583" s="1">
        <f>((2/3) - (0.5 * ($AA$483/$AB$483)) / (2 * ($AB$483/$AC$483)))</f>
        <v>0.6057281285</v>
      </c>
      <c r="W583" s="1">
        <f>($AJ$483/($AF$483-$AG$483+$AI$483+0.44*$AD$483))</f>
        <v>1.073414293</v>
      </c>
      <c r="X583" s="1">
        <f>($AH$483-$AG$483)/$AH$483</f>
        <v>0.7760273464</v>
      </c>
      <c r="Y583" s="4">
        <v>65.0</v>
      </c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2" t="str">
        <f t="shared" si="11"/>
        <v>N</v>
      </c>
    </row>
    <row r="584">
      <c r="A584" s="1" t="s">
        <v>139</v>
      </c>
      <c r="B584" s="2">
        <v>40.1</v>
      </c>
      <c r="C584" s="2">
        <v>87.55</v>
      </c>
      <c r="D584" s="3">
        <v>0.45895</v>
      </c>
      <c r="E584" s="2">
        <v>11.9</v>
      </c>
      <c r="F584" s="2">
        <v>29.9</v>
      </c>
      <c r="G584" s="3">
        <v>0.397</v>
      </c>
      <c r="H584" s="2">
        <v>18.7</v>
      </c>
      <c r="I584" s="2">
        <v>24.5</v>
      </c>
      <c r="J584" s="3">
        <v>0.7621</v>
      </c>
      <c r="K584" s="2">
        <v>10.1</v>
      </c>
      <c r="L584" s="2">
        <v>33.5</v>
      </c>
      <c r="M584" s="2">
        <v>43.6</v>
      </c>
      <c r="N584" s="2">
        <v>23.05</v>
      </c>
      <c r="O584" s="2">
        <v>7.9</v>
      </c>
      <c r="P584" s="2">
        <v>4.8</v>
      </c>
      <c r="Q584" s="2">
        <v>11.7</v>
      </c>
      <c r="R584" s="2">
        <v>16.75</v>
      </c>
      <c r="S584" s="2">
        <v>110.8</v>
      </c>
      <c r="T584" s="2">
        <v>16041.55</v>
      </c>
      <c r="U584" s="2">
        <f>(E584 + (2/3) * N584 + (2 - V584 * ($AA$484/$AB$484)) * B584 + (H584 * 0.5 * (1 + (1 - $AA$484/$AB$484)) + (2/3) * ($AA$484/$AB$484)) - W584 * Q584 - W584 * X584 *(C584-B584) - W584 * 0.44 * (0.44 * (0.56 * X584)) * (I584-H584) + W584 * (1-X584) * (M584-L584) + W584 * X584 * K584 + W584 * O584 + W584 * X584 * P584 - R584 * (($AC$484/$AE$484) - 0.44 * ($AD$484/$AE$484) * W584))</f>
        <v>71.69850361</v>
      </c>
      <c r="V584" s="1">
        <f>((2/3) - (0.5 * ($AA$484/$AB$484)) / (2 * ($AB$484/$AC$484)))</f>
        <v>0.6042113625</v>
      </c>
      <c r="W584" s="1">
        <f>($AJ$484/($AF$484-$AG$484+$AI$484+0.44*$AD$484))</f>
        <v>1.076087735</v>
      </c>
      <c r="X584" s="1">
        <f>($AH$484-$AG$484)/$AH$484</f>
        <v>0.777215384</v>
      </c>
      <c r="Y584" s="4">
        <v>65.0</v>
      </c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2" t="str">
        <f t="shared" si="11"/>
        <v>N</v>
      </c>
    </row>
    <row r="585">
      <c r="A585" s="1" t="s">
        <v>140</v>
      </c>
      <c r="B585" s="2">
        <v>40.04761904761905</v>
      </c>
      <c r="C585" s="2">
        <v>86.42857142857143</v>
      </c>
      <c r="D585" s="3">
        <v>0.4637142857142858</v>
      </c>
      <c r="E585" s="2">
        <v>10.285714285714286</v>
      </c>
      <c r="F585" s="2">
        <v>27.904761904761905</v>
      </c>
      <c r="G585" s="3">
        <v>0.3531428571428572</v>
      </c>
      <c r="H585" s="2">
        <v>22.285714285714285</v>
      </c>
      <c r="I585" s="2">
        <v>28.714285714285715</v>
      </c>
      <c r="J585" s="3">
        <v>0.7758095238095237</v>
      </c>
      <c r="K585" s="2">
        <v>9.428571428571429</v>
      </c>
      <c r="L585" s="2">
        <v>35.76190476190476</v>
      </c>
      <c r="M585" s="2">
        <v>45.19047619047619</v>
      </c>
      <c r="N585" s="2">
        <v>22.238095238095237</v>
      </c>
      <c r="O585" s="2">
        <v>6.238095238095238</v>
      </c>
      <c r="P585" s="2">
        <v>4.285714285714286</v>
      </c>
      <c r="Q585" s="2">
        <v>12.047619047619047</v>
      </c>
      <c r="R585" s="2">
        <v>15.761904761904763</v>
      </c>
      <c r="S585" s="2">
        <v>112.66666666666667</v>
      </c>
      <c r="T585" s="2">
        <v>17276.47619047619</v>
      </c>
      <c r="U585" s="2">
        <f>(E585 + (2/3) * N585 + (2 - V585 * ($AA$485/$AB$485)) * B585 + (H585 * 0.5 * (1 + (1 - $AA$485/$AB$485)) + (2/3) * ($AA$485/$AB$485)) - W585 * Q585 - W585 * X585 *(C585-B585) - W585 * 0.44 * (0.44 * (0.56 * X585)) * (I585-H585) + W585 * (1-X585) * (M585-L585) + W585 * X585 * K585 + W585 * O585 + W585 * X585 * P585 - R585 * (($AC$485/$AE$485) - 0.44 * ($AD$485/$AE$485) * W585))</f>
        <v>69.97418983</v>
      </c>
      <c r="V585" s="1">
        <f>((2/3) - (0.5 * ($AA$485/$AB$485)) / (2 * ($AB$485/$AC$485)))</f>
        <v>0.6065134493</v>
      </c>
      <c r="W585" s="1">
        <f>($AJ$485/($AF$485-$AG$485+$AI$485+0.44*$AD$485))</f>
        <v>1.071043453</v>
      </c>
      <c r="X585" s="1">
        <f>($AH$485-$AG$485)/$AH$485</f>
        <v>0.7772348376</v>
      </c>
      <c r="Y585" s="4">
        <v>65.0</v>
      </c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2" t="str">
        <f t="shared" si="11"/>
        <v>N</v>
      </c>
    </row>
    <row r="586">
      <c r="A586" s="1" t="s">
        <v>141</v>
      </c>
      <c r="B586" s="2">
        <v>39.75</v>
      </c>
      <c r="C586" s="2">
        <v>85.45</v>
      </c>
      <c r="D586" s="3">
        <v>0.46670000000000006</v>
      </c>
      <c r="E586" s="2">
        <v>8.5</v>
      </c>
      <c r="F586" s="2">
        <v>24.05</v>
      </c>
      <c r="G586" s="3">
        <v>0.34430000000000005</v>
      </c>
      <c r="H586" s="2">
        <v>16.0</v>
      </c>
      <c r="I586" s="2">
        <v>20.15</v>
      </c>
      <c r="J586" s="3">
        <v>0.7917500000000001</v>
      </c>
      <c r="K586" s="2">
        <v>10.95</v>
      </c>
      <c r="L586" s="2">
        <v>33.85</v>
      </c>
      <c r="M586" s="2">
        <v>44.8</v>
      </c>
      <c r="N586" s="2">
        <v>23.3</v>
      </c>
      <c r="O586" s="2">
        <v>6.8</v>
      </c>
      <c r="P586" s="2">
        <v>4.85</v>
      </c>
      <c r="Q586" s="2">
        <v>15.6</v>
      </c>
      <c r="R586" s="2">
        <v>20.7</v>
      </c>
      <c r="S586" s="2">
        <v>104.0</v>
      </c>
      <c r="T586" s="2">
        <v>18877.15</v>
      </c>
      <c r="U586" s="2">
        <f>(E586 + (2/3) * N586 + (2 - V586 * ($AA$482/$AB$482)) * B586 + (H586 * 0.5 * (1 + (1 - $AA$482/$AB$482)) + (2/3) * ($AA$482/$AB$482)) - W586 * Q586 - W586 * X586 *(C586-B586) - W586 * 0.44 * (0.44 * (0.56 * X586)) * (I586-H586) + W586 * (1-X586) * (M586-L586) + W586 * X586 * K586 + W586 * O586 + W586 * X586 * P586 - R586 * (($AC$482/$AE$482) - 0.44 * ($AD$482/$AE$482) * W586))</f>
        <v>63.26832615</v>
      </c>
      <c r="V586" s="1">
        <f>((2/3) - (0.5 * ($AA$482/$AB$482)) / (2 * ($AB$482/$AC$482)))</f>
        <v>0.6038851881</v>
      </c>
      <c r="W586" s="1">
        <f>($AJ$482/($AF$482-$AG$482+$AI$482+0.44*$AD$482))</f>
        <v>1.051200687</v>
      </c>
      <c r="X586" s="1">
        <f>($AH$482-$AG$482)/$AH$482</f>
        <v>0.7768330347</v>
      </c>
      <c r="Y586" s="4">
        <v>65.0</v>
      </c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2" t="str">
        <f t="shared" si="11"/>
        <v>N</v>
      </c>
    </row>
    <row r="587">
      <c r="A587" s="1" t="s">
        <v>142</v>
      </c>
      <c r="B587" s="2">
        <v>40.23809523809524</v>
      </c>
      <c r="C587" s="2">
        <v>86.52380952380952</v>
      </c>
      <c r="D587" s="3">
        <v>0.46819047619047616</v>
      </c>
      <c r="E587" s="2">
        <v>6.761904761904762</v>
      </c>
      <c r="F587" s="2">
        <v>18.571428571428573</v>
      </c>
      <c r="G587" s="3">
        <v>0.3694761904761905</v>
      </c>
      <c r="H587" s="2">
        <v>15.904761904761905</v>
      </c>
      <c r="I587" s="2">
        <v>19.857142857142858</v>
      </c>
      <c r="J587" s="3">
        <v>0.8058571428571429</v>
      </c>
      <c r="K587" s="2">
        <v>10.571428571428571</v>
      </c>
      <c r="L587" s="2">
        <v>34.285714285714285</v>
      </c>
      <c r="M587" s="2">
        <v>44.857142857142854</v>
      </c>
      <c r="N587" s="2">
        <v>21.666666666666668</v>
      </c>
      <c r="O587" s="2">
        <v>7.095238095238095</v>
      </c>
      <c r="P587" s="2">
        <v>5.285714285714286</v>
      </c>
      <c r="Q587" s="2">
        <v>14.238095238095237</v>
      </c>
      <c r="R587" s="2">
        <v>21.142857142857142</v>
      </c>
      <c r="S587" s="2">
        <v>103.14285714285714</v>
      </c>
      <c r="T587" s="2">
        <v>18625.904761904763</v>
      </c>
      <c r="U587" s="2">
        <f>(E587 + (2/3) * N587 + (2 - V587 * ($AA$483/$AB$483)) * B587 + (H587 * 0.5 * (1 + (1 - $AA$483/$AB$483)) + (2/3) * ($AA$483/$AB$483)) - W587 * Q587 - W587 * X587 *(C587-B587) - W587 * 0.44 * (0.44 * (0.56 * X587)) * (I587-H587) + W587 * (1-X587) * (M587-L587) + W587 * X587 * K587 + W587 * O587 + W587 * X587 * P587 - R587 * (($AC$483/$AE$483) - 0.44 * ($AD$483/$AE$483) * W587))</f>
        <v>61.5516309</v>
      </c>
      <c r="V587" s="1">
        <f>((2/3) - (0.5 * ($AA$483/$AB$483)) / (2 * ($AB$483/$AC$483)))</f>
        <v>0.6057281285</v>
      </c>
      <c r="W587" s="1">
        <f>($AJ$483/($AF$483-$AG$483+$AI$483+0.44*$AD$483))</f>
        <v>1.073414293</v>
      </c>
      <c r="X587" s="1">
        <f>($AH$483-$AG$483)/$AH$483</f>
        <v>0.7760273464</v>
      </c>
      <c r="Y587" s="4">
        <v>65.0</v>
      </c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2" t="str">
        <f t="shared" si="11"/>
        <v>N</v>
      </c>
    </row>
    <row r="588">
      <c r="A588" s="1" t="s">
        <v>143</v>
      </c>
      <c r="B588" s="2">
        <v>40.45</v>
      </c>
      <c r="C588" s="2">
        <v>87.95</v>
      </c>
      <c r="D588" s="3">
        <v>0.4603</v>
      </c>
      <c r="E588" s="2">
        <v>8.2</v>
      </c>
      <c r="F588" s="2">
        <v>24.25</v>
      </c>
      <c r="G588" s="3">
        <v>0.34534999999999993</v>
      </c>
      <c r="H588" s="2">
        <v>16.0</v>
      </c>
      <c r="I588" s="2">
        <v>20.4</v>
      </c>
      <c r="J588" s="3">
        <v>0.7750000000000001</v>
      </c>
      <c r="K588" s="2">
        <v>10.1</v>
      </c>
      <c r="L588" s="2">
        <v>33.25</v>
      </c>
      <c r="M588" s="2">
        <v>43.35</v>
      </c>
      <c r="N588" s="2">
        <v>23.55</v>
      </c>
      <c r="O588" s="2">
        <v>6.5</v>
      </c>
      <c r="P588" s="2">
        <v>6.05</v>
      </c>
      <c r="Q588" s="2">
        <v>14.05</v>
      </c>
      <c r="R588" s="2">
        <v>19.2</v>
      </c>
      <c r="S588" s="2">
        <v>105.1</v>
      </c>
      <c r="T588" s="2">
        <v>18586.85</v>
      </c>
      <c r="U588" s="2">
        <f>(E588 + (2/3) * N588 + (2 - V588 * ($AA$484/$AB$484)) * B588 + (H588 * 0.5 * (1 + (1 - $AA$484/$AB$484)) + (2/3) * ($AA$484/$AB$484)) - W588 * Q588 - W588 * X588 *(C588-B588) - W588 * 0.44 * (0.44 * (0.56 * X588)) * (I588-H588) + W588 * (1-X588) * (M588-L588) + W588 * X588 * K588 + W588 * O588 + W588 * X588 * P588 - R588 * (($AC$484/$AE$484) - 0.44 * ($AD$484/$AE$484) * W588))</f>
        <v>63.29518444</v>
      </c>
      <c r="V588" s="1">
        <f>((2/3) - (0.5 * ($AA$484/$AB$484)) / (2 * ($AB$484/$AC$484)))</f>
        <v>0.6042113625</v>
      </c>
      <c r="W588" s="1">
        <f>($AJ$484/($AF$484-$AG$484+$AI$484+0.44*$AD$484))</f>
        <v>1.076087735</v>
      </c>
      <c r="X588" s="1">
        <f>($AH$484-$AG$484)/$AH$484</f>
        <v>0.777215384</v>
      </c>
      <c r="Y588" s="4">
        <v>65.0</v>
      </c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2" t="str">
        <f t="shared" si="11"/>
        <v>N</v>
      </c>
    </row>
    <row r="589">
      <c r="A589" s="1" t="s">
        <v>144</v>
      </c>
      <c r="B589" s="2">
        <v>42.142857142857146</v>
      </c>
      <c r="C589" s="2">
        <v>90.85714285714286</v>
      </c>
      <c r="D589" s="3">
        <v>0.46366666666666667</v>
      </c>
      <c r="E589" s="2">
        <v>9.380952380952381</v>
      </c>
      <c r="F589" s="2">
        <v>26.571428571428573</v>
      </c>
      <c r="G589" s="3">
        <v>0.3504761904761905</v>
      </c>
      <c r="H589" s="2">
        <v>11.952380952380953</v>
      </c>
      <c r="I589" s="2">
        <v>15.666666666666666</v>
      </c>
      <c r="J589" s="3">
        <v>0.7743333333333333</v>
      </c>
      <c r="K589" s="2">
        <v>10.285714285714286</v>
      </c>
      <c r="L589" s="2">
        <v>32.857142857142854</v>
      </c>
      <c r="M589" s="2">
        <v>43.142857142857146</v>
      </c>
      <c r="N589" s="2">
        <v>24.761904761904763</v>
      </c>
      <c r="O589" s="2">
        <v>6.523809523809524</v>
      </c>
      <c r="P589" s="2">
        <v>4.380952380952381</v>
      </c>
      <c r="Q589" s="2">
        <v>12.952380952380953</v>
      </c>
      <c r="R589" s="2">
        <v>20.952380952380953</v>
      </c>
      <c r="S589" s="2">
        <v>105.61904761904762</v>
      </c>
      <c r="T589" s="2">
        <v>18959.47619047619</v>
      </c>
      <c r="U589" s="2">
        <f>(E589 + (2/3) * N589 + (2 - V589 * ($AA$485/$AB$485)) * B589 + (H589 * 0.5 * (1 + (1 - $AA$485/$AB$485)) + (2/3) * ($AA$485/$AB$485)) - W589 * Q589 - W589 * X589 *(C589-B589) - W589 * 0.44 * (0.44 * (0.56 * X589)) * (I589-H589) + W589 * (1-X589) * (M589-L589) + W589 * X589 * K589 + W589 * O589 + W589 * X589 * P589 - R589 * (($AC$485/$AE$485) - 0.44 * ($AD$485/$AE$485) * W589))</f>
        <v>63.91999868</v>
      </c>
      <c r="V589" s="1">
        <f>((2/3) - (0.5 * ($AA$485/$AB$485)) / (2 * ($AB$485/$AC$485)))</f>
        <v>0.6065134493</v>
      </c>
      <c r="W589" s="1">
        <f>($AJ$485/($AF$485-$AG$485+$AI$485+0.44*$AD$485))</f>
        <v>1.071043453</v>
      </c>
      <c r="X589" s="1">
        <f>($AH$485-$AG$485)/$AH$485</f>
        <v>0.7772348376</v>
      </c>
      <c r="Y589" s="4">
        <v>65.0</v>
      </c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2" t="str">
        <f t="shared" si="11"/>
        <v>N</v>
      </c>
    </row>
    <row r="590">
      <c r="A590" s="1" t="s">
        <v>145</v>
      </c>
      <c r="B590" s="2">
        <v>40.0</v>
      </c>
      <c r="C590" s="2">
        <v>86.15</v>
      </c>
      <c r="D590" s="3">
        <v>0.4655</v>
      </c>
      <c r="E590" s="2">
        <v>11.5</v>
      </c>
      <c r="F590" s="2">
        <v>30.1</v>
      </c>
      <c r="G590" s="3">
        <v>0.38309999999999994</v>
      </c>
      <c r="H590" s="2">
        <v>15.75</v>
      </c>
      <c r="I590" s="2">
        <v>21.45</v>
      </c>
      <c r="J590" s="3">
        <v>0.7373999999999998</v>
      </c>
      <c r="K590" s="2">
        <v>8.3</v>
      </c>
      <c r="L590" s="2">
        <v>34.15</v>
      </c>
      <c r="M590" s="2">
        <v>42.45</v>
      </c>
      <c r="N590" s="2">
        <v>23.95</v>
      </c>
      <c r="O590" s="2">
        <v>7.95</v>
      </c>
      <c r="P590" s="2">
        <v>4.9</v>
      </c>
      <c r="Q590" s="2">
        <v>14.85</v>
      </c>
      <c r="R590" s="2">
        <v>20.15</v>
      </c>
      <c r="S590" s="2">
        <v>107.25</v>
      </c>
      <c r="T590" s="2">
        <v>17679.1</v>
      </c>
      <c r="U590" s="2">
        <f>(E590 + (2/3) * N590 + (2 - V590 * ($AA$482/$AB$482)) * B590 + (H590 * 0.5 * (1 + (1 - $AA$482/$AB$482)) + (2/3) * ($AA$482/$AB$482)) - W590 * Q590 - W590 * X590 *(C590-B590) - W590 * 0.44 * (0.44 * (0.56 * X590)) * (I590-H590) + W590 * (1-X590) * (M590-L590) + W590 * X590 * K590 + W590 * O590 + W590 * X590 * P590 - R590 * (($AC$482/$AE$482) - 0.44 * ($AD$482/$AE$482) * W590))</f>
        <v>65.86432256</v>
      </c>
      <c r="V590" s="1">
        <f>((2/3) - (0.5 * ($AA$482/$AB$482)) / (2 * ($AB$482/$AC$482)))</f>
        <v>0.6038851881</v>
      </c>
      <c r="W590" s="1">
        <f>($AJ$482/($AF$482-$AG$482+$AI$482+0.44*$AD$482))</f>
        <v>1.051200687</v>
      </c>
      <c r="X590" s="1">
        <f>($AH$482-$AG$482)/$AH$482</f>
        <v>0.7768330347</v>
      </c>
      <c r="Y590" s="4">
        <v>65.0</v>
      </c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2" t="str">
        <f t="shared" si="11"/>
        <v>N</v>
      </c>
    </row>
    <row r="591">
      <c r="A591" s="1" t="s">
        <v>146</v>
      </c>
      <c r="B591" s="2">
        <v>38.95238095238095</v>
      </c>
      <c r="C591" s="2">
        <v>87.0</v>
      </c>
      <c r="D591" s="3">
        <v>0.4486190476190476</v>
      </c>
      <c r="E591" s="2">
        <v>9.428571428571429</v>
      </c>
      <c r="F591" s="2">
        <v>28.80952380952381</v>
      </c>
      <c r="G591" s="3">
        <v>0.3202380952380952</v>
      </c>
      <c r="H591" s="2">
        <v>15.428571428571429</v>
      </c>
      <c r="I591" s="2">
        <v>20.285714285714285</v>
      </c>
      <c r="J591" s="3">
        <v>0.763</v>
      </c>
      <c r="K591" s="2">
        <v>9.238095238095237</v>
      </c>
      <c r="L591" s="2">
        <v>32.142857142857146</v>
      </c>
      <c r="M591" s="2">
        <v>41.38095238095238</v>
      </c>
      <c r="N591" s="2">
        <v>22.238095238095237</v>
      </c>
      <c r="O591" s="2">
        <v>6.333333333333333</v>
      </c>
      <c r="P591" s="2">
        <v>4.476190476190476</v>
      </c>
      <c r="Q591" s="2">
        <v>14.0</v>
      </c>
      <c r="R591" s="2">
        <v>19.666666666666668</v>
      </c>
      <c r="S591" s="2">
        <v>102.76190476190476</v>
      </c>
      <c r="T591" s="2">
        <v>17311.285714285714</v>
      </c>
      <c r="U591" s="2">
        <f>(E591 + (2/3) * N591 + (2 - V591 * ($AA$483/$AB$483)) * B591 + (H591 * 0.5 * (1 + (1 - $AA$483/$AB$483)) + (2/3) * ($AA$483/$AB$483)) - W591 * Q591 - W591 * X591 *(C591-B591) - W591 * 0.44 * (0.44 * (0.56 * X591)) * (I591-H591) + W591 * (1-X591) * (M591-L591) + W591 * X591 * K591 + W591 * O591 + W591 * X591 * P591 - R591 * (($AC$483/$AE$483) - 0.44 * ($AD$483/$AE$483) * W591))</f>
        <v>58.40165214</v>
      </c>
      <c r="V591" s="1">
        <f>((2/3) - (0.5 * ($AA$483/$AB$483)) / (2 * ($AB$483/$AC$483)))</f>
        <v>0.6057281285</v>
      </c>
      <c r="W591" s="1">
        <f>($AJ$483/($AF$483-$AG$483+$AI$483+0.44*$AD$483))</f>
        <v>1.073414293</v>
      </c>
      <c r="X591" s="1">
        <f>($AH$483-$AG$483)/$AH$483</f>
        <v>0.7760273464</v>
      </c>
      <c r="Y591" s="4">
        <v>65.0</v>
      </c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2" t="str">
        <f t="shared" si="11"/>
        <v>N</v>
      </c>
    </row>
    <row r="592">
      <c r="A592" s="1" t="s">
        <v>147</v>
      </c>
      <c r="B592" s="2">
        <v>39.7</v>
      </c>
      <c r="C592" s="2">
        <v>84.2</v>
      </c>
      <c r="D592" s="3">
        <v>0.47215000000000007</v>
      </c>
      <c r="E592" s="2">
        <v>10.7</v>
      </c>
      <c r="F592" s="2">
        <v>28.8</v>
      </c>
      <c r="G592" s="3">
        <v>0.3664</v>
      </c>
      <c r="H592" s="2">
        <v>16.9</v>
      </c>
      <c r="I592" s="2">
        <v>21.65</v>
      </c>
      <c r="J592" s="3">
        <v>0.7904</v>
      </c>
      <c r="K592" s="2">
        <v>9.0</v>
      </c>
      <c r="L592" s="2">
        <v>30.8</v>
      </c>
      <c r="M592" s="2">
        <v>39.8</v>
      </c>
      <c r="N592" s="2">
        <v>24.35</v>
      </c>
      <c r="O592" s="2">
        <v>8.3</v>
      </c>
      <c r="P592" s="2">
        <v>5.1</v>
      </c>
      <c r="Q592" s="2">
        <v>13.4</v>
      </c>
      <c r="R592" s="2">
        <v>18.95</v>
      </c>
      <c r="S592" s="2">
        <v>107.0</v>
      </c>
      <c r="T592" s="2">
        <v>18386.5</v>
      </c>
      <c r="U592" s="2">
        <f>(E592 + (2/3) * N592 + (2 - V592 * ($AA$484/$AB$484)) * B592 + (H592 * 0.5 * (1 + (1 - $AA$484/$AB$484)) + (2/3) * ($AA$484/$AB$484)) - W592 * Q592 - W592 * X592 *(C592-B592) - W592 * 0.44 * (0.44 * (0.56 * X592)) * (I592-H592) + W592 * (1-X592) * (M592-L592) + W592 * X592 * K592 + W592 * O592 + W592 * X592 * P592 - R592 * (($AC$484/$AE$484) - 0.44 * ($AD$484/$AE$484) * W592))</f>
        <v>68.94829454</v>
      </c>
      <c r="V592" s="1">
        <f>((2/3) - (0.5 * ($AA$484/$AB$484)) / (2 * ($AB$484/$AC$484)))</f>
        <v>0.6042113625</v>
      </c>
      <c r="W592" s="1">
        <f>($AJ$484/($AF$484-$AG$484+$AI$484+0.44*$AD$484))</f>
        <v>1.076087735</v>
      </c>
      <c r="X592" s="1">
        <f>($AH$484-$AG$484)/$AH$484</f>
        <v>0.777215384</v>
      </c>
      <c r="Y592" s="4">
        <v>65.0</v>
      </c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2" t="str">
        <f t="shared" si="11"/>
        <v>N</v>
      </c>
    </row>
    <row r="593">
      <c r="A593" s="1" t="s">
        <v>148</v>
      </c>
      <c r="B593" s="2">
        <v>36.666666666666664</v>
      </c>
      <c r="C593" s="2">
        <v>86.0952380952381</v>
      </c>
      <c r="D593" s="3">
        <v>0.4270952380952381</v>
      </c>
      <c r="E593" s="2">
        <v>9.619047619047619</v>
      </c>
      <c r="F593" s="2">
        <v>29.61904761904762</v>
      </c>
      <c r="G593" s="3">
        <v>0.3248571428571429</v>
      </c>
      <c r="H593" s="2">
        <v>14.0</v>
      </c>
      <c r="I593" s="2">
        <v>18.571428571428573</v>
      </c>
      <c r="J593" s="3">
        <v>0.7568571428571428</v>
      </c>
      <c r="K593" s="2">
        <v>8.666666666666666</v>
      </c>
      <c r="L593" s="2">
        <v>34.19047619047619</v>
      </c>
      <c r="M593" s="2">
        <v>42.857142857142854</v>
      </c>
      <c r="N593" s="2">
        <v>23.238095238095237</v>
      </c>
      <c r="O593" s="2">
        <v>7.809523809523809</v>
      </c>
      <c r="P593" s="2">
        <v>5.0476190476190474</v>
      </c>
      <c r="Q593" s="2">
        <v>13.523809523809524</v>
      </c>
      <c r="R593" s="2">
        <v>18.285714285714285</v>
      </c>
      <c r="S593" s="2">
        <v>96.95238095238095</v>
      </c>
      <c r="T593" s="2">
        <v>17780.285714285714</v>
      </c>
      <c r="U593" s="2">
        <f>(E593 + (2/3) * N593 + (2 - V593 * ($AA$485/$AB$485)) * B593 + (H593 * 0.5 * (1 + (1 - $AA$485/$AB$485)) + (2/3) * ($AA$485/$AB$485)) - W593 * Q593 - W593 * X593 *(C593-B593) - W593 * 0.44 * (0.44 * (0.56 * X593)) * (I593-H593) + W593 * (1-X593) * (M593-L593) + W593 * X593 * K593 + W593 * O593 + W593 * X593 * P593 - R593 * (($AC$485/$AE$485) - 0.44 * ($AD$485/$AE$485) * W593))</f>
        <v>55.37175287</v>
      </c>
      <c r="V593" s="1">
        <f>((2/3) - (0.5 * ($AA$485/$AB$485)) / (2 * ($AB$485/$AC$485)))</f>
        <v>0.6065134493</v>
      </c>
      <c r="W593" s="1">
        <f>($AJ$485/($AF$485-$AG$485+$AI$485+0.44*$AD$485))</f>
        <v>1.071043453</v>
      </c>
      <c r="X593" s="1">
        <f>($AH$485-$AG$485)/$AH$485</f>
        <v>0.7772348376</v>
      </c>
      <c r="Y593" s="4">
        <v>65.0</v>
      </c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2" t="str">
        <f t="shared" si="11"/>
        <v>N</v>
      </c>
    </row>
    <row r="594">
      <c r="A594" s="1" t="s">
        <v>149</v>
      </c>
      <c r="B594" s="2">
        <v>40.65</v>
      </c>
      <c r="C594" s="2">
        <v>88.3</v>
      </c>
      <c r="D594" s="3">
        <v>0.4609500000000001</v>
      </c>
      <c r="E594" s="2">
        <v>10.55</v>
      </c>
      <c r="F594" s="2">
        <v>29.65</v>
      </c>
      <c r="G594" s="3">
        <v>0.34725000000000006</v>
      </c>
      <c r="H594" s="2">
        <v>17.25</v>
      </c>
      <c r="I594" s="2">
        <v>24.15</v>
      </c>
      <c r="J594" s="3">
        <v>0.7221</v>
      </c>
      <c r="K594" s="2">
        <v>11.75</v>
      </c>
      <c r="L594" s="2">
        <v>38.05</v>
      </c>
      <c r="M594" s="2">
        <v>49.8</v>
      </c>
      <c r="N594" s="2">
        <v>25.65</v>
      </c>
      <c r="O594" s="2">
        <v>8.35</v>
      </c>
      <c r="P594" s="2">
        <v>5.05</v>
      </c>
      <c r="Q594" s="2">
        <v>16.8</v>
      </c>
      <c r="R594" s="2">
        <v>23.95</v>
      </c>
      <c r="S594" s="2">
        <v>109.1</v>
      </c>
      <c r="T594" s="2">
        <v>19390.6</v>
      </c>
      <c r="U594" s="2">
        <f>(E594 + (2/3) * N594 + (2 - V594 * ($AA$482/$AB$482)) * B594 + (H594 * 0.5 * (1 + (1 - $AA$482/$AB$482)) + (2/3) * ($AA$482/$AB$482)) - W594 * Q594 - W594 * X594 *(C594-B594) - W594 * 0.44 * (0.44 * (0.56 * X594)) * (I594-H594) + W594 * (1-X594) * (M594-L594) + W594 * X594 * K594 + W594 * O594 + W594 * X594 * P594 - R594 * (($AC$482/$AE$482) - 0.44 * ($AD$482/$AE$482) * W594))</f>
        <v>67.73617965</v>
      </c>
      <c r="V594" s="1">
        <f>((2/3) - (0.5 * ($AA$482/$AB$482)) / (2 * ($AB$482/$AC$482)))</f>
        <v>0.6038851881</v>
      </c>
      <c r="W594" s="1">
        <f>($AJ$482/($AF$482-$AG$482+$AI$482+0.44*$AD$482))</f>
        <v>1.051200687</v>
      </c>
      <c r="X594" s="1">
        <f>($AH$482-$AG$482)/$AH$482</f>
        <v>0.7768330347</v>
      </c>
      <c r="Y594" s="4">
        <v>65.0</v>
      </c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2" t="str">
        <f t="shared" si="11"/>
        <v>N</v>
      </c>
    </row>
    <row r="595">
      <c r="A595" s="1" t="s">
        <v>150</v>
      </c>
      <c r="B595" s="2">
        <v>39.333333333333336</v>
      </c>
      <c r="C595" s="2">
        <v>84.71428571428571</v>
      </c>
      <c r="D595" s="3">
        <v>0.46476190476190465</v>
      </c>
      <c r="E595" s="2">
        <v>10.238095238095237</v>
      </c>
      <c r="F595" s="2">
        <v>28.761904761904763</v>
      </c>
      <c r="G595" s="3">
        <v>0.3562380952380952</v>
      </c>
      <c r="H595" s="2">
        <v>18.333333333333332</v>
      </c>
      <c r="I595" s="2">
        <v>22.61904761904762</v>
      </c>
      <c r="J595" s="3">
        <v>0.8144761904761906</v>
      </c>
      <c r="K595" s="2">
        <v>10.428571428571429</v>
      </c>
      <c r="L595" s="2">
        <v>34.714285714285715</v>
      </c>
      <c r="M595" s="2">
        <v>45.142857142857146</v>
      </c>
      <c r="N595" s="2">
        <v>25.857142857142858</v>
      </c>
      <c r="O595" s="2">
        <v>8.619047619047619</v>
      </c>
      <c r="P595" s="2">
        <v>5.238095238095238</v>
      </c>
      <c r="Q595" s="2">
        <v>18.095238095238095</v>
      </c>
      <c r="R595" s="2">
        <v>23.047619047619047</v>
      </c>
      <c r="S595" s="2">
        <v>107.23809523809524</v>
      </c>
      <c r="T595" s="2">
        <v>19564.809523809523</v>
      </c>
      <c r="U595" s="2">
        <f>(E595 + (2/3) * N595 + (2 - V595 * ($AA$483/$AB$483)) * B595 + (H595 * 0.5 * (1 + (1 - $AA$483/$AB$483)) + (2/3) * ($AA$483/$AB$483)) - W595 * Q595 - W595 * X595 *(C595-B595) - W595 * 0.44 * (0.44 * (0.56 * X595)) * (I595-H595) + W595 * (1-X595) * (M595-L595) + W595 * X595 * K595 + W595 * O595 + W595 * X595 * P595 - R595 * (($AC$483/$AE$483) - 0.44 * ($AD$483/$AE$483) * W595))</f>
        <v>65.46421932</v>
      </c>
      <c r="V595" s="1">
        <f>((2/3) - (0.5 * ($AA$483/$AB$483)) / (2 * ($AB$483/$AC$483)))</f>
        <v>0.6057281285</v>
      </c>
      <c r="W595" s="1">
        <f>($AJ$483/($AF$483-$AG$483+$AI$483+0.44*$AD$483))</f>
        <v>1.073414293</v>
      </c>
      <c r="X595" s="1">
        <f>($AH$483-$AG$483)/$AH$483</f>
        <v>0.7760273464</v>
      </c>
      <c r="Y595" s="4">
        <v>65.0</v>
      </c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2" t="str">
        <f t="shared" si="11"/>
        <v>N</v>
      </c>
    </row>
    <row r="596">
      <c r="A596" s="1" t="s">
        <v>151</v>
      </c>
      <c r="B596" s="2">
        <v>39.0</v>
      </c>
      <c r="C596" s="2">
        <v>82.9</v>
      </c>
      <c r="D596" s="3">
        <v>0.47205</v>
      </c>
      <c r="E596" s="2">
        <v>10.35</v>
      </c>
      <c r="F596" s="2">
        <v>28.05</v>
      </c>
      <c r="G596" s="3">
        <v>0.37205000000000005</v>
      </c>
      <c r="H596" s="2">
        <v>17.8</v>
      </c>
      <c r="I596" s="2">
        <v>23.6</v>
      </c>
      <c r="J596" s="3">
        <v>0.7603500000000001</v>
      </c>
      <c r="K596" s="2">
        <v>10.9</v>
      </c>
      <c r="L596" s="2">
        <v>34.75</v>
      </c>
      <c r="M596" s="2">
        <v>45.65</v>
      </c>
      <c r="N596" s="2">
        <v>25.25</v>
      </c>
      <c r="O596" s="2">
        <v>7.55</v>
      </c>
      <c r="P596" s="2">
        <v>4.4</v>
      </c>
      <c r="Q596" s="2">
        <v>14.25</v>
      </c>
      <c r="R596" s="2">
        <v>20.1</v>
      </c>
      <c r="S596" s="2">
        <v>106.15</v>
      </c>
      <c r="T596" s="2">
        <v>19144.1</v>
      </c>
      <c r="U596" s="2">
        <f>(E596 + (2/3) * N596 + (2 - V596 * ($AA$484/$AB$484)) * B596 + (H596 * 0.5 * (1 + (1 - $AA$484/$AB$484)) + (2/3) * ($AA$484/$AB$484)) - W596 * Q596 - W596 * X596 *(C596-B596) - W596 * 0.44 * (0.44 * (0.56 * X596)) * (I596-H596) + W596 * (1-X596) * (M596-L596) + W596 * X596 * K596 + W596 * O596 + W596 * X596 * P596 - R596 * (($AC$484/$AE$484) - 0.44 * ($AD$484/$AE$484) * W596))</f>
        <v>68.44719233</v>
      </c>
      <c r="V596" s="1">
        <f>((2/3) - (0.5 * ($AA$484/$AB$484)) / (2 * ($AB$484/$AC$484)))</f>
        <v>0.6042113625</v>
      </c>
      <c r="W596" s="1">
        <f>($AJ$484/($AF$484-$AG$484+$AI$484+0.44*$AD$484))</f>
        <v>1.076087735</v>
      </c>
      <c r="X596" s="1">
        <f>($AH$484-$AG$484)/$AH$484</f>
        <v>0.777215384</v>
      </c>
      <c r="Y596" s="4">
        <v>65.0</v>
      </c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2" t="str">
        <f t="shared" si="11"/>
        <v>N</v>
      </c>
    </row>
    <row r="597">
      <c r="A597" s="1" t="s">
        <v>152</v>
      </c>
      <c r="B597" s="2">
        <v>44.285714285714285</v>
      </c>
      <c r="C597" s="2">
        <v>90.23809523809524</v>
      </c>
      <c r="D597" s="3">
        <v>0.4915238095238095</v>
      </c>
      <c r="E597" s="2">
        <v>12.761904761904763</v>
      </c>
      <c r="F597" s="2">
        <v>32.714285714285715</v>
      </c>
      <c r="G597" s="3">
        <v>0.3913333333333333</v>
      </c>
      <c r="H597" s="2">
        <v>15.19047619047619</v>
      </c>
      <c r="I597" s="2">
        <v>20.857142857142858</v>
      </c>
      <c r="J597" s="3">
        <v>0.7384285714285715</v>
      </c>
      <c r="K597" s="2">
        <v>10.523809523809524</v>
      </c>
      <c r="L597" s="2">
        <v>38.61904761904762</v>
      </c>
      <c r="M597" s="2">
        <v>49.142857142857146</v>
      </c>
      <c r="N597" s="2">
        <v>31.428571428571427</v>
      </c>
      <c r="O597" s="2">
        <v>8.714285714285714</v>
      </c>
      <c r="P597" s="2">
        <v>5.761904761904762</v>
      </c>
      <c r="Q597" s="2">
        <v>14.285714285714286</v>
      </c>
      <c r="R597" s="2">
        <v>21.238095238095237</v>
      </c>
      <c r="S597" s="2">
        <v>116.52380952380952</v>
      </c>
      <c r="T597" s="2">
        <v>18530.714285714286</v>
      </c>
      <c r="U597" s="2">
        <f>(E597 + (2/3) * N597 + (2 - V597 * ($AA$485/$AB$485)) * B597 + (H597 * 0.5 * (1 + (1 - $AA$485/$AB$485)) + (2/3) * ($AA$485/$AB$485)) - W597 * Q597 - W597 * X597 *(C597-B597) - W597 * 0.44 * (0.44 * (0.56 * X597)) * (I597-H597) + W597 * (1-X597) * (M597-L597) + W597 * X597 * K597 + W597 * O597 + W597 * X597 * P597 - R597 * (($AC$485/$AE$485) - 0.44 * ($AD$485/$AE$485) * W597))</f>
        <v>81.88134932</v>
      </c>
      <c r="V597" s="1">
        <f>((2/3) - (0.5 * ($AA$485/$AB$485)) / (2 * ($AB$485/$AC$485)))</f>
        <v>0.6065134493</v>
      </c>
      <c r="W597" s="1">
        <f>($AJ$485/($AF$485-$AG$485+$AI$485+0.44*$AD$485))</f>
        <v>1.071043453</v>
      </c>
      <c r="X597" s="1">
        <f>($AH$485-$AG$485)/$AH$485</f>
        <v>0.7772348376</v>
      </c>
      <c r="Y597" s="4">
        <v>65.0</v>
      </c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2" t="str">
        <f t="shared" si="11"/>
        <v>N</v>
      </c>
    </row>
    <row r="598">
      <c r="A598" s="1" t="s">
        <v>153</v>
      </c>
      <c r="B598" s="2">
        <v>39.4</v>
      </c>
      <c r="C598" s="2">
        <v>88.85</v>
      </c>
      <c r="D598" s="3">
        <v>0.44420000000000004</v>
      </c>
      <c r="E598" s="2">
        <v>11.65</v>
      </c>
      <c r="F598" s="2">
        <v>33.65</v>
      </c>
      <c r="G598" s="3">
        <v>0.34815000000000007</v>
      </c>
      <c r="H598" s="2">
        <v>19.75</v>
      </c>
      <c r="I598" s="2">
        <v>26.85</v>
      </c>
      <c r="J598" s="3">
        <v>0.7296000000000001</v>
      </c>
      <c r="K598" s="2">
        <v>10.25</v>
      </c>
      <c r="L598" s="2">
        <v>34.65</v>
      </c>
      <c r="M598" s="2">
        <v>44.9</v>
      </c>
      <c r="N598" s="2">
        <v>22.25</v>
      </c>
      <c r="O598" s="2">
        <v>7.7</v>
      </c>
      <c r="P598" s="2">
        <v>4.05</v>
      </c>
      <c r="Q598" s="2">
        <v>15.1</v>
      </c>
      <c r="R598" s="2">
        <v>21.55</v>
      </c>
      <c r="S598" s="2">
        <v>110.2</v>
      </c>
      <c r="T598" s="2">
        <v>16451.45</v>
      </c>
      <c r="U598" s="2">
        <f>(E598 + (2/3) * N598 + (2 - V598 * ($AA$482/$AB$482)) * B598 + (H598 * 0.5 * (1 + (1 - $AA$482/$AB$482)) + (2/3) * ($AA$482/$AB$482)) - W598 * Q598 - W598 * X598 *(C598-B598) - W598 * 0.44 * (0.44 * (0.56 * X598)) * (I598-H598) + W598 * (1-X598) * (M598-L598) + W598 * X598 * K598 + W598 * O598 + W598 * X598 * P598 - R598 * (($AC$482/$AE$482) - 0.44 * ($AD$482/$AE$482) * W598))</f>
        <v>64.29230623</v>
      </c>
      <c r="V598" s="1">
        <f>((2/3) - (0.5 * ($AA$482/$AB$482)) / (2 * ($AB$482/$AC$482)))</f>
        <v>0.6038851881</v>
      </c>
      <c r="W598" s="1">
        <f>($AJ$482/($AF$482-$AG$482+$AI$482+0.44*$AD$482))</f>
        <v>1.051200687</v>
      </c>
      <c r="X598" s="1">
        <f>($AH$482-$AG$482)/$AH$482</f>
        <v>0.7768330347</v>
      </c>
      <c r="Y598" s="4">
        <v>65.0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2" t="str">
        <f t="shared" si="11"/>
        <v>N</v>
      </c>
    </row>
    <row r="599">
      <c r="A599" s="1" t="s">
        <v>154</v>
      </c>
      <c r="B599" s="2">
        <v>36.523809523809526</v>
      </c>
      <c r="C599" s="2">
        <v>85.04761904761905</v>
      </c>
      <c r="D599" s="3">
        <v>0.4303809523809524</v>
      </c>
      <c r="E599" s="2">
        <v>12.047619047619047</v>
      </c>
      <c r="F599" s="2">
        <v>34.23809523809524</v>
      </c>
      <c r="G599" s="3">
        <v>0.35233333333333333</v>
      </c>
      <c r="H599" s="2">
        <v>16.714285714285715</v>
      </c>
      <c r="I599" s="2">
        <v>21.0</v>
      </c>
      <c r="J599" s="3">
        <v>0.8080000000000002</v>
      </c>
      <c r="K599" s="2">
        <v>10.047619047619047</v>
      </c>
      <c r="L599" s="2">
        <v>36.38095238095238</v>
      </c>
      <c r="M599" s="2">
        <v>46.42857142857143</v>
      </c>
      <c r="N599" s="2">
        <v>22.19047619047619</v>
      </c>
      <c r="O599" s="2">
        <v>5.333333333333333</v>
      </c>
      <c r="P599" s="2">
        <v>4.285714285714286</v>
      </c>
      <c r="Q599" s="2">
        <v>14.857142857142858</v>
      </c>
      <c r="R599" s="2">
        <v>19.476190476190474</v>
      </c>
      <c r="S599" s="2">
        <v>101.80952380952381</v>
      </c>
      <c r="T599" s="2">
        <v>16580.904761904763</v>
      </c>
      <c r="U599" s="2">
        <f>(E599 + (2/3) * N599 + (2 - V599 * ($AA$483/$AB$483)) * B599 + (H599 * 0.5 * (1 + (1 - $AA$483/$AB$483)) + (2/3) * ($AA$483/$AB$483)) - W599 * Q599 - W599 * X599 *(C599-B599) - W599 * 0.44 * (0.44 * (0.56 * X599)) * (I599-H599) + W599 * (1-X599) * (M599-L599) + W599 * X599 * K599 + W599 * O599 + W599 * X599 * P599 - R599 * (($AC$483/$AE$483) - 0.44 * ($AD$483/$AE$483) * W599))</f>
        <v>56.33146895</v>
      </c>
      <c r="V599" s="1">
        <f>((2/3) - (0.5 * ($AA$483/$AB$483)) / (2 * ($AB$483/$AC$483)))</f>
        <v>0.6057281285</v>
      </c>
      <c r="W599" s="1">
        <f>($AJ$483/($AF$483-$AG$483+$AI$483+0.44*$AD$483))</f>
        <v>1.073414293</v>
      </c>
      <c r="X599" s="1">
        <f>($AH$483-$AG$483)/$AH$483</f>
        <v>0.7760273464</v>
      </c>
      <c r="Y599" s="4">
        <v>65.0</v>
      </c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2" t="str">
        <f t="shared" si="11"/>
        <v>N</v>
      </c>
    </row>
    <row r="600">
      <c r="A600" s="4" t="s">
        <v>155</v>
      </c>
      <c r="B600" s="6">
        <v>37.7</v>
      </c>
      <c r="C600" s="6">
        <v>87.1</v>
      </c>
      <c r="D600" s="7">
        <v>0.43505000000000005</v>
      </c>
      <c r="E600" s="6">
        <v>12.65</v>
      </c>
      <c r="F600" s="6">
        <v>37.1</v>
      </c>
      <c r="G600" s="7">
        <v>0.34074999999999994</v>
      </c>
      <c r="H600" s="6">
        <v>15.7</v>
      </c>
      <c r="I600" s="6">
        <v>19.85</v>
      </c>
      <c r="J600" s="6">
        <v>0.7987499999999998</v>
      </c>
      <c r="K600" s="6">
        <v>9.95</v>
      </c>
      <c r="L600" s="6">
        <v>34.25</v>
      </c>
      <c r="M600" s="6">
        <v>44.2</v>
      </c>
      <c r="N600" s="6">
        <v>24.05</v>
      </c>
      <c r="O600" s="6">
        <v>5.2</v>
      </c>
      <c r="P600" s="6">
        <v>4.5</v>
      </c>
      <c r="Q600" s="6">
        <v>13.3</v>
      </c>
      <c r="R600" s="6">
        <v>21.25</v>
      </c>
      <c r="S600" s="6">
        <v>103.75</v>
      </c>
      <c r="T600" s="6">
        <v>16154.2</v>
      </c>
      <c r="U600" s="2">
        <f>(E600 + (2/3) * N600 + (2 - V600 * ($AA$484/$AB$484)) * B600 + (H600 * 0.5 * (1 + (1 - $AA$484/$AB$484)) + (2/3) * ($AA$484/$AB$484)) - W600 * Q600 - W600 * X600 *(C600-B600) - W600 * 0.44 * (0.44 * (0.56 * X600)) * (I600-H600) + W600 * (1-X600) * (M600-L600) + W600 * X600 * K600 + W600 * O600 + W600 * X600 * P600 - R600 * (($AC$484/$AE$484) - 0.44 * ($AD$484/$AE$484) * W600))</f>
        <v>59.06185789</v>
      </c>
      <c r="V600" s="1">
        <f>((2/3) - (0.5 * ($AA$484/$AB$484)) / (2 * ($AB$484/$AC$484)))</f>
        <v>0.6042113625</v>
      </c>
      <c r="W600" s="1">
        <f>($AJ$484/($AF$484-$AG$484+$AI$484+0.44*$AD$484))</f>
        <v>1.076087735</v>
      </c>
      <c r="X600" s="1">
        <f>($AH$484-$AG$484)/$AH$484</f>
        <v>0.777215384</v>
      </c>
      <c r="Y600" s="4">
        <v>65.0</v>
      </c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2" t="str">
        <f t="shared" si="11"/>
        <v>N</v>
      </c>
    </row>
    <row r="601">
      <c r="A601" s="9" t="s">
        <v>156</v>
      </c>
      <c r="B601" s="6">
        <v>39.38095238095238</v>
      </c>
      <c r="C601" s="6">
        <v>86.14285714285714</v>
      </c>
      <c r="D601" s="7">
        <v>0.45871428571428574</v>
      </c>
      <c r="E601" s="6">
        <v>14.380952380952381</v>
      </c>
      <c r="F601" s="6">
        <v>37.61904761904762</v>
      </c>
      <c r="G601" s="7">
        <v>0.38123809523809515</v>
      </c>
      <c r="H601" s="6">
        <v>17.523809523809526</v>
      </c>
      <c r="I601" s="6">
        <v>22.61904761904762</v>
      </c>
      <c r="J601" s="6">
        <v>0.7788095238095238</v>
      </c>
      <c r="K601" s="6">
        <v>8.428571428571429</v>
      </c>
      <c r="L601" s="6">
        <v>33.80952380952381</v>
      </c>
      <c r="M601" s="6">
        <v>42.23809523809524</v>
      </c>
      <c r="N601" s="6">
        <v>26.142857142857142</v>
      </c>
      <c r="O601" s="6">
        <v>6.761904761904762</v>
      </c>
      <c r="P601" s="6">
        <v>6.142857142857143</v>
      </c>
      <c r="Q601" s="6">
        <v>13.666666666666666</v>
      </c>
      <c r="R601" s="6">
        <v>20.142857142857142</v>
      </c>
      <c r="S601" s="6">
        <v>110.66666666666667</v>
      </c>
      <c r="T601" s="6">
        <v>17371.285714285714</v>
      </c>
      <c r="U601" s="2">
        <f>(E601 + (2/3) * N601 + (2 - V601 * ($AA$485/$AB$485)) * B601 + (H601 * 0.5 * (1 + (1 - $AA$485/$AB$485)) + (2/3) * ($AA$485/$AB$485)) - W601 * Q601 - W601 * X601 *(C601-B601) - W601 * 0.44 * (0.44 * (0.56 * X601)) * (I601-H601) + W601 * (1-X601) * (M601-L601) + W601 * X601 * K601 + W601 * O601 + W601 * X601 * P601 - R601 * (($AC$485/$AE$485) - 0.44 * ($AD$485/$AE$485) * W601))</f>
        <v>69.95108578</v>
      </c>
      <c r="V601" s="1">
        <f>((2/3) - (0.5 * ($AA$485/$AB$485)) / (2 * ($AB$485/$AC$485)))</f>
        <v>0.6065134493</v>
      </c>
      <c r="W601" s="1">
        <f>($AJ$485/($AF$485-$AG$485+$AI$485+0.44*$AD$485))</f>
        <v>1.071043453</v>
      </c>
      <c r="X601" s="1">
        <f>($AH$485-$AG$485)/$AH$485</f>
        <v>0.7772348376</v>
      </c>
      <c r="Y601" s="4">
        <v>65.0</v>
      </c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2" t="str">
        <f t="shared" si="11"/>
        <v>N</v>
      </c>
    </row>
  </sheetData>
  <drawing r:id="rId1"/>
</worksheet>
</file>